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ohiodas.sharepoint.com/sites/DAS-HRD/TalentManagement/Shared Documents/Class &amp; Comp/2 - Class &amp; Comp Program Materials/Pay Range Booklet/"/>
    </mc:Choice>
  </mc:AlternateContent>
  <xr:revisionPtr revIDLastSave="0" documentId="8_{7B921E74-924E-4A8D-9EB5-F2950C21A85E}" xr6:coauthVersionLast="47" xr6:coauthVersionMax="47" xr10:uidLastSave="{00000000-0000-0000-0000-000000000000}"/>
  <workbookProtection workbookAlgorithmName="SHA-512" workbookHashValue="fDkwKotl5BzBjNwmn9krmiLNm9PxTupkAy+7Ur0CqDZmHqI4sFwN3MJeiDyvXoc2k46wVXOjOY3HSVmoY5ygBw==" workbookSaltValue="WM/CpFqOeOokZkZTkR3NQw==" workbookSpinCount="100000" lockStructure="1"/>
  <bookViews>
    <workbookView xWindow="-120" yWindow="-120" windowWidth="29040" windowHeight="16440" tabRatio="831" xr2:uid="{00000000-000D-0000-FFFF-FFFF00000000}"/>
  </bookViews>
  <sheets>
    <sheet name="Pay Range Booklet" sheetId="1" r:id="rId1"/>
    <sheet name="Instructions" sheetId="6" state="hidden" r:id="rId2"/>
    <sheet name="Salary_OTM Query" sheetId="4" state="hidden" r:id="rId3"/>
    <sheet name="2024- Change Log" sheetId="9" state="hidden" r:id="rId4"/>
    <sheet name="2022-2023 Change Log" sheetId="5" state="hidden" r:id="rId5"/>
    <sheet name="2025 Change Log" sheetId="10" state="hidden" r:id="rId6"/>
  </sheets>
  <definedNames>
    <definedName name="_xlnm._FilterDatabase" localSheetId="0" hidden="1">'Pay Range Booklet'!$A$1:$N$1528</definedName>
    <definedName name="_xlnm._FilterDatabase" localSheetId="2" hidden="1">'Salary_OTM Query'!#REF!</definedName>
    <definedName name="_MailAutoSig" localSheetId="0">'Pay Range Booklet'!$B$1051</definedName>
    <definedName name="BusinessUnit">#REF!</definedName>
    <definedName name="ChangeOptions">#REF!</definedName>
    <definedName name="_xlnm.Print_Titles" localSheetId="0">'Pay Range Booklet'!$1:$1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249" i="1" l="1"/>
  <c r="G249" i="1"/>
  <c r="H249" i="1"/>
  <c r="I249" i="1"/>
  <c r="J249" i="1"/>
  <c r="K249" i="1"/>
  <c r="L249" i="1"/>
  <c r="M249" i="1"/>
  <c r="N249" i="1"/>
  <c r="F250" i="1"/>
  <c r="G250" i="1"/>
  <c r="H250" i="1"/>
  <c r="I250" i="1"/>
  <c r="J250" i="1"/>
  <c r="K250" i="1"/>
  <c r="L250" i="1"/>
  <c r="M250" i="1"/>
  <c r="N250" i="1"/>
  <c r="F251" i="1"/>
  <c r="G251" i="1"/>
  <c r="H251" i="1"/>
  <c r="I251" i="1"/>
  <c r="J251" i="1"/>
  <c r="K251" i="1"/>
  <c r="L251" i="1"/>
  <c r="M251" i="1"/>
  <c r="N251" i="1"/>
  <c r="F907" i="1"/>
  <c r="G907" i="1"/>
  <c r="H907" i="1"/>
  <c r="I907" i="1"/>
  <c r="J907" i="1"/>
  <c r="K907" i="1"/>
  <c r="L907" i="1"/>
  <c r="M907" i="1"/>
  <c r="N907" i="1"/>
  <c r="F786" i="1"/>
  <c r="G786" i="1"/>
  <c r="H786" i="1"/>
  <c r="I786" i="1"/>
  <c r="J786" i="1"/>
  <c r="K786" i="1"/>
  <c r="L786" i="1"/>
  <c r="M786" i="1"/>
  <c r="N786" i="1"/>
  <c r="F787" i="1"/>
  <c r="G787" i="1"/>
  <c r="H787" i="1"/>
  <c r="I787" i="1"/>
  <c r="J787" i="1"/>
  <c r="K787" i="1"/>
  <c r="L787" i="1"/>
  <c r="M787" i="1"/>
  <c r="N787" i="1"/>
  <c r="F788" i="1"/>
  <c r="G788" i="1"/>
  <c r="H788" i="1"/>
  <c r="I788" i="1"/>
  <c r="J788" i="1"/>
  <c r="K788" i="1"/>
  <c r="L788" i="1"/>
  <c r="M788" i="1"/>
  <c r="N788" i="1"/>
  <c r="F1390" i="1"/>
  <c r="G1390" i="1"/>
  <c r="H1390" i="1"/>
  <c r="I1390" i="1"/>
  <c r="J1390" i="1"/>
  <c r="K1390" i="1"/>
  <c r="L1390" i="1"/>
  <c r="M1390" i="1"/>
  <c r="N1390" i="1"/>
  <c r="F1354" i="1"/>
  <c r="G1354" i="1"/>
  <c r="H1354" i="1"/>
  <c r="I1354" i="1"/>
  <c r="J1354" i="1"/>
  <c r="K1354" i="1"/>
  <c r="L1354" i="1"/>
  <c r="M1354" i="1"/>
  <c r="N1354" i="1"/>
  <c r="F1355" i="1"/>
  <c r="G1355" i="1"/>
  <c r="H1355" i="1"/>
  <c r="I1355" i="1"/>
  <c r="J1355" i="1"/>
  <c r="K1355" i="1"/>
  <c r="L1355" i="1"/>
  <c r="M1355" i="1"/>
  <c r="N1355" i="1"/>
  <c r="F1356" i="1"/>
  <c r="G1356" i="1"/>
  <c r="H1356" i="1"/>
  <c r="I1356" i="1"/>
  <c r="J1356" i="1"/>
  <c r="K1356" i="1"/>
  <c r="L1356" i="1"/>
  <c r="M1356" i="1"/>
  <c r="N1356" i="1"/>
  <c r="F1357" i="1"/>
  <c r="G1357" i="1"/>
  <c r="H1357" i="1"/>
  <c r="I1357" i="1"/>
  <c r="J1357" i="1"/>
  <c r="K1357" i="1"/>
  <c r="L1357" i="1"/>
  <c r="M1357" i="1"/>
  <c r="N1357" i="1"/>
  <c r="F1358" i="1"/>
  <c r="G1358" i="1"/>
  <c r="H1358" i="1"/>
  <c r="I1358" i="1"/>
  <c r="J1358" i="1"/>
  <c r="K1358" i="1"/>
  <c r="L1358" i="1"/>
  <c r="M1358" i="1"/>
  <c r="N1358" i="1"/>
  <c r="F1359" i="1"/>
  <c r="G1359" i="1"/>
  <c r="H1359" i="1"/>
  <c r="I1359" i="1"/>
  <c r="J1359" i="1"/>
  <c r="K1359" i="1"/>
  <c r="L1359" i="1"/>
  <c r="M1359" i="1"/>
  <c r="N1359" i="1"/>
  <c r="F1360" i="1"/>
  <c r="G1360" i="1"/>
  <c r="H1360" i="1"/>
  <c r="I1360" i="1"/>
  <c r="J1360" i="1"/>
  <c r="K1360" i="1"/>
  <c r="L1360" i="1"/>
  <c r="M1360" i="1"/>
  <c r="N1360" i="1"/>
  <c r="F1361" i="1"/>
  <c r="G1361" i="1"/>
  <c r="H1361" i="1"/>
  <c r="I1361" i="1"/>
  <c r="J1361" i="1"/>
  <c r="K1361" i="1"/>
  <c r="L1361" i="1"/>
  <c r="M1361" i="1"/>
  <c r="N1361" i="1"/>
  <c r="F1362" i="1"/>
  <c r="G1362" i="1"/>
  <c r="H1362" i="1"/>
  <c r="I1362" i="1"/>
  <c r="J1362" i="1"/>
  <c r="K1362" i="1"/>
  <c r="L1362" i="1"/>
  <c r="M1362" i="1"/>
  <c r="N1362" i="1"/>
  <c r="F1363" i="1"/>
  <c r="G1363" i="1"/>
  <c r="H1363" i="1"/>
  <c r="I1363" i="1"/>
  <c r="J1363" i="1"/>
  <c r="K1363" i="1"/>
  <c r="L1363" i="1"/>
  <c r="M1363" i="1"/>
  <c r="N1363" i="1"/>
  <c r="F1364" i="1"/>
  <c r="G1364" i="1"/>
  <c r="H1364" i="1"/>
  <c r="I1364" i="1"/>
  <c r="J1364" i="1"/>
  <c r="K1364" i="1"/>
  <c r="L1364" i="1"/>
  <c r="M1364" i="1"/>
  <c r="N1364" i="1"/>
  <c r="M337" i="1"/>
  <c r="N337" i="1"/>
  <c r="M338" i="1"/>
  <c r="N338" i="1"/>
  <c r="M339" i="1"/>
  <c r="N339" i="1"/>
  <c r="F360" i="1"/>
  <c r="G360" i="1"/>
  <c r="H360" i="1"/>
  <c r="I360" i="1"/>
  <c r="J360" i="1"/>
  <c r="K360" i="1"/>
  <c r="L360" i="1"/>
  <c r="M360" i="1"/>
  <c r="N360" i="1"/>
  <c r="F361" i="1"/>
  <c r="G361" i="1"/>
  <c r="H361" i="1"/>
  <c r="I361" i="1"/>
  <c r="J361" i="1"/>
  <c r="K361" i="1"/>
  <c r="L361" i="1"/>
  <c r="M361" i="1"/>
  <c r="N361" i="1"/>
  <c r="F540" i="1"/>
  <c r="N830" i="1"/>
  <c r="N831" i="1"/>
  <c r="N832" i="1"/>
  <c r="N833" i="1"/>
  <c r="F1015" i="1"/>
  <c r="G1015" i="1"/>
  <c r="H1015" i="1"/>
  <c r="I1015" i="1"/>
  <c r="J1015" i="1"/>
  <c r="K1015" i="1"/>
  <c r="L1015" i="1"/>
  <c r="M1015" i="1"/>
  <c r="N1015" i="1"/>
  <c r="F1016" i="1"/>
  <c r="G1016" i="1"/>
  <c r="H1016" i="1"/>
  <c r="I1016" i="1"/>
  <c r="J1016" i="1"/>
  <c r="K1016" i="1"/>
  <c r="L1016" i="1"/>
  <c r="M1016" i="1"/>
  <c r="N1016" i="1"/>
  <c r="F1282" i="1"/>
  <c r="G1282" i="1"/>
  <c r="H1282" i="1"/>
  <c r="I1282" i="1"/>
  <c r="J1282" i="1"/>
  <c r="K1282" i="1"/>
  <c r="L1282" i="1"/>
  <c r="M1282" i="1"/>
  <c r="N1282" i="1"/>
  <c r="F1283" i="1"/>
  <c r="G1283" i="1"/>
  <c r="H1283" i="1"/>
  <c r="I1283" i="1"/>
  <c r="J1283" i="1"/>
  <c r="K1283" i="1"/>
  <c r="L1283" i="1"/>
  <c r="M1283" i="1"/>
  <c r="N1283" i="1"/>
  <c r="F1284" i="1"/>
  <c r="G1284" i="1"/>
  <c r="H1284" i="1"/>
  <c r="I1284" i="1"/>
  <c r="J1284" i="1"/>
  <c r="K1284" i="1"/>
  <c r="L1284" i="1"/>
  <c r="M1284" i="1"/>
  <c r="N1284" i="1"/>
  <c r="F1285" i="1"/>
  <c r="G1285" i="1"/>
  <c r="H1285" i="1"/>
  <c r="I1285" i="1"/>
  <c r="J1285" i="1"/>
  <c r="K1285" i="1"/>
  <c r="L1285" i="1"/>
  <c r="M1285" i="1"/>
  <c r="N1285" i="1"/>
  <c r="F1286" i="1"/>
  <c r="G1286" i="1"/>
  <c r="H1286" i="1"/>
  <c r="I1286" i="1"/>
  <c r="J1286" i="1"/>
  <c r="K1286" i="1"/>
  <c r="L1286" i="1"/>
  <c r="M1286" i="1"/>
  <c r="N1286" i="1"/>
  <c r="F1287" i="1"/>
  <c r="G1287" i="1"/>
  <c r="H1287" i="1"/>
  <c r="I1287" i="1"/>
  <c r="J1287" i="1"/>
  <c r="K1287" i="1"/>
  <c r="L1287" i="1"/>
  <c r="M1287" i="1"/>
  <c r="N1287" i="1"/>
  <c r="F1288" i="1"/>
  <c r="G1288" i="1"/>
  <c r="H1288" i="1"/>
  <c r="I1288" i="1"/>
  <c r="J1288" i="1"/>
  <c r="K1288" i="1"/>
  <c r="L1288" i="1"/>
  <c r="M1288" i="1"/>
  <c r="N1288" i="1"/>
  <c r="F1289" i="1"/>
  <c r="G1289" i="1"/>
  <c r="H1289" i="1"/>
  <c r="I1289" i="1"/>
  <c r="J1289" i="1"/>
  <c r="K1289" i="1"/>
  <c r="L1289" i="1"/>
  <c r="M1289" i="1"/>
  <c r="N1289" i="1"/>
  <c r="F1290" i="1"/>
  <c r="G1290" i="1"/>
  <c r="H1290" i="1"/>
  <c r="I1290" i="1"/>
  <c r="J1290" i="1"/>
  <c r="K1290" i="1"/>
  <c r="L1290" i="1"/>
  <c r="M1290" i="1"/>
  <c r="N1290" i="1"/>
  <c r="F1291" i="1"/>
  <c r="G1291" i="1"/>
  <c r="H1291" i="1"/>
  <c r="I1291" i="1"/>
  <c r="J1291" i="1"/>
  <c r="K1291" i="1"/>
  <c r="L1291" i="1"/>
  <c r="M1291" i="1"/>
  <c r="N1291" i="1"/>
  <c r="F1292" i="1"/>
  <c r="G1292" i="1"/>
  <c r="H1292" i="1"/>
  <c r="I1292" i="1"/>
  <c r="J1292" i="1"/>
  <c r="K1292" i="1"/>
  <c r="L1292" i="1"/>
  <c r="M1292" i="1"/>
  <c r="N1292" i="1"/>
  <c r="F1293" i="1"/>
  <c r="G1293" i="1"/>
  <c r="H1293" i="1"/>
  <c r="I1293" i="1"/>
  <c r="J1293" i="1"/>
  <c r="K1293" i="1"/>
  <c r="L1293" i="1"/>
  <c r="M1293" i="1"/>
  <c r="N1293" i="1"/>
  <c r="G1281" i="1"/>
  <c r="H1281" i="1"/>
  <c r="I1281" i="1"/>
  <c r="J1281" i="1"/>
  <c r="K1281" i="1"/>
  <c r="L1281" i="1"/>
  <c r="M1281" i="1"/>
  <c r="F671" i="1"/>
  <c r="G671" i="1"/>
  <c r="H671" i="1"/>
  <c r="I671" i="1"/>
  <c r="J671" i="1"/>
  <c r="K671" i="1"/>
  <c r="L671" i="1"/>
  <c r="M671" i="1"/>
  <c r="N671" i="1"/>
  <c r="M690" i="1"/>
  <c r="M691" i="1"/>
  <c r="M692" i="1"/>
  <c r="M693" i="1"/>
  <c r="N690" i="1"/>
  <c r="N691" i="1"/>
  <c r="N692" i="1"/>
  <c r="N693" i="1"/>
  <c r="N694" i="1"/>
  <c r="N695" i="1"/>
  <c r="N696" i="1"/>
  <c r="N697" i="1"/>
  <c r="F1433" i="1"/>
  <c r="G1433" i="1"/>
  <c r="H1433" i="1"/>
  <c r="I1433" i="1"/>
  <c r="J1433" i="1"/>
  <c r="K1433" i="1"/>
  <c r="L1433" i="1"/>
  <c r="F330" i="1"/>
  <c r="G330" i="1"/>
  <c r="H330" i="1"/>
  <c r="I330" i="1"/>
  <c r="J330" i="1"/>
  <c r="K330" i="1"/>
  <c r="L330" i="1"/>
  <c r="M330" i="1"/>
  <c r="N330" i="1"/>
  <c r="F331" i="1"/>
  <c r="G331" i="1"/>
  <c r="H331" i="1"/>
  <c r="I331" i="1"/>
  <c r="J331" i="1"/>
  <c r="K331" i="1"/>
  <c r="L331" i="1"/>
  <c r="M331" i="1"/>
  <c r="N331" i="1"/>
  <c r="F690" i="1"/>
  <c r="G690" i="1"/>
  <c r="H690" i="1"/>
  <c r="I690" i="1"/>
  <c r="J690" i="1"/>
  <c r="K690" i="1"/>
  <c r="L690" i="1"/>
  <c r="F691" i="1"/>
  <c r="G691" i="1"/>
  <c r="H691" i="1"/>
  <c r="I691" i="1"/>
  <c r="J691" i="1"/>
  <c r="K691" i="1"/>
  <c r="L691" i="1"/>
  <c r="F692" i="1"/>
  <c r="G692" i="1"/>
  <c r="H692" i="1"/>
  <c r="I692" i="1"/>
  <c r="J692" i="1"/>
  <c r="K692" i="1"/>
  <c r="L692" i="1"/>
  <c r="F908" i="1"/>
  <c r="G908" i="1"/>
  <c r="H908" i="1"/>
  <c r="I908" i="1"/>
  <c r="J908" i="1"/>
  <c r="K908" i="1"/>
  <c r="L908" i="1"/>
  <c r="M908" i="1"/>
  <c r="F184" i="1"/>
  <c r="G184" i="1"/>
  <c r="H184" i="1"/>
  <c r="I184" i="1"/>
  <c r="J184" i="1"/>
  <c r="K184" i="1"/>
  <c r="L184" i="1"/>
  <c r="M184" i="1"/>
  <c r="M326" i="1"/>
  <c r="N326" i="1"/>
  <c r="M327" i="1"/>
  <c r="N327" i="1"/>
  <c r="G326" i="1"/>
  <c r="H326" i="1"/>
  <c r="I326" i="1"/>
  <c r="J326" i="1"/>
  <c r="K326" i="1"/>
  <c r="L326" i="1"/>
  <c r="F326" i="1"/>
  <c r="F490" i="1" l="1"/>
  <c r="G490" i="1"/>
  <c r="H490" i="1"/>
  <c r="I490" i="1"/>
  <c r="J490" i="1"/>
  <c r="K490" i="1"/>
  <c r="F491" i="1"/>
  <c r="G491" i="1"/>
  <c r="H491" i="1"/>
  <c r="I491" i="1"/>
  <c r="J491" i="1"/>
  <c r="K491" i="1"/>
  <c r="F492" i="1"/>
  <c r="G492" i="1"/>
  <c r="H492" i="1"/>
  <c r="I492" i="1"/>
  <c r="J492" i="1"/>
  <c r="K492" i="1"/>
  <c r="N229" i="1"/>
  <c r="M229" i="1"/>
  <c r="L229" i="1"/>
  <c r="K229" i="1"/>
  <c r="J229" i="1"/>
  <c r="I229" i="1"/>
  <c r="H229" i="1"/>
  <c r="G229" i="1"/>
  <c r="F229" i="1"/>
  <c r="F140" i="1"/>
  <c r="G140" i="1"/>
  <c r="H140" i="1"/>
  <c r="I140" i="1"/>
  <c r="J140" i="1"/>
  <c r="K140" i="1"/>
  <c r="L140" i="1"/>
  <c r="M140" i="1"/>
  <c r="N140" i="1"/>
  <c r="F141" i="1"/>
  <c r="G141" i="1"/>
  <c r="H141" i="1"/>
  <c r="I141" i="1"/>
  <c r="J141" i="1"/>
  <c r="K141" i="1"/>
  <c r="L141" i="1"/>
  <c r="M141" i="1"/>
  <c r="N141" i="1"/>
  <c r="F142" i="1"/>
  <c r="G142" i="1"/>
  <c r="H142" i="1"/>
  <c r="I142" i="1"/>
  <c r="J142" i="1"/>
  <c r="K142" i="1"/>
  <c r="L142" i="1"/>
  <c r="M142" i="1"/>
  <c r="N142" i="1"/>
  <c r="F143" i="1"/>
  <c r="G143" i="1"/>
  <c r="H143" i="1"/>
  <c r="I143" i="1"/>
  <c r="J143" i="1"/>
  <c r="K143" i="1"/>
  <c r="L143" i="1"/>
  <c r="M143" i="1"/>
  <c r="N143" i="1"/>
  <c r="F144" i="1"/>
  <c r="G144" i="1"/>
  <c r="H144" i="1"/>
  <c r="I144" i="1"/>
  <c r="J144" i="1"/>
  <c r="K144" i="1"/>
  <c r="L144" i="1"/>
  <c r="M144" i="1"/>
  <c r="N144" i="1"/>
  <c r="F145" i="1"/>
  <c r="G145" i="1"/>
  <c r="H145" i="1"/>
  <c r="I145" i="1"/>
  <c r="J145" i="1"/>
  <c r="K145" i="1"/>
  <c r="L145" i="1"/>
  <c r="M145" i="1"/>
  <c r="N145" i="1"/>
  <c r="F146" i="1"/>
  <c r="G146" i="1"/>
  <c r="H146" i="1"/>
  <c r="I146" i="1"/>
  <c r="J146" i="1"/>
  <c r="K146" i="1"/>
  <c r="L146" i="1"/>
  <c r="M146" i="1"/>
  <c r="N146" i="1"/>
  <c r="F147" i="1"/>
  <c r="G147" i="1"/>
  <c r="H147" i="1"/>
  <c r="I147" i="1"/>
  <c r="J147" i="1"/>
  <c r="K147" i="1"/>
  <c r="L147" i="1"/>
  <c r="M147" i="1"/>
  <c r="N147" i="1"/>
  <c r="F148" i="1"/>
  <c r="G148" i="1"/>
  <c r="H148" i="1"/>
  <c r="I148" i="1"/>
  <c r="J148" i="1"/>
  <c r="K148" i="1"/>
  <c r="L148" i="1"/>
  <c r="M148" i="1"/>
  <c r="N148" i="1"/>
  <c r="F149" i="1"/>
  <c r="G149" i="1"/>
  <c r="H149" i="1"/>
  <c r="I149" i="1"/>
  <c r="J149" i="1"/>
  <c r="K149" i="1"/>
  <c r="L149" i="1"/>
  <c r="M149" i="1"/>
  <c r="N149" i="1"/>
  <c r="F150" i="1"/>
  <c r="G150" i="1"/>
  <c r="H150" i="1"/>
  <c r="I150" i="1"/>
  <c r="J150" i="1"/>
  <c r="K150" i="1"/>
  <c r="L150" i="1"/>
  <c r="M150" i="1"/>
  <c r="N150" i="1"/>
  <c r="F151" i="1"/>
  <c r="G151" i="1"/>
  <c r="H151" i="1"/>
  <c r="I151" i="1"/>
  <c r="J151" i="1"/>
  <c r="K151" i="1"/>
  <c r="L151" i="1"/>
  <c r="M151" i="1"/>
  <c r="N151" i="1"/>
  <c r="F152" i="1"/>
  <c r="G152" i="1"/>
  <c r="H152" i="1"/>
  <c r="I152" i="1"/>
  <c r="J152" i="1"/>
  <c r="K152" i="1"/>
  <c r="L152" i="1"/>
  <c r="M152" i="1"/>
  <c r="N152" i="1"/>
  <c r="F153" i="1"/>
  <c r="G153" i="1"/>
  <c r="H153" i="1"/>
  <c r="I153" i="1"/>
  <c r="J153" i="1"/>
  <c r="K153" i="1"/>
  <c r="L153" i="1"/>
  <c r="M153" i="1"/>
  <c r="N153" i="1"/>
  <c r="F154" i="1"/>
  <c r="G154" i="1"/>
  <c r="H154" i="1"/>
  <c r="I154" i="1"/>
  <c r="J154" i="1"/>
  <c r="K154" i="1"/>
  <c r="L154" i="1"/>
  <c r="M154" i="1"/>
  <c r="N154" i="1"/>
  <c r="F155" i="1"/>
  <c r="G155" i="1"/>
  <c r="H155" i="1"/>
  <c r="I155" i="1"/>
  <c r="J155" i="1"/>
  <c r="K155" i="1"/>
  <c r="L155" i="1"/>
  <c r="M155" i="1"/>
  <c r="N155" i="1"/>
  <c r="F156" i="1"/>
  <c r="G156" i="1"/>
  <c r="H156" i="1"/>
  <c r="I156" i="1"/>
  <c r="J156" i="1"/>
  <c r="K156" i="1"/>
  <c r="L156" i="1"/>
  <c r="M156" i="1"/>
  <c r="N156" i="1"/>
  <c r="F157" i="1"/>
  <c r="G157" i="1"/>
  <c r="H157" i="1"/>
  <c r="I157" i="1"/>
  <c r="J157" i="1"/>
  <c r="K157" i="1"/>
  <c r="L157" i="1"/>
  <c r="M157" i="1"/>
  <c r="N157" i="1"/>
  <c r="F158" i="1"/>
  <c r="G158" i="1"/>
  <c r="H158" i="1"/>
  <c r="I158" i="1"/>
  <c r="J158" i="1"/>
  <c r="K158" i="1"/>
  <c r="L158" i="1"/>
  <c r="M158" i="1"/>
  <c r="N158" i="1"/>
  <c r="F159" i="1"/>
  <c r="G159" i="1"/>
  <c r="H159" i="1"/>
  <c r="I159" i="1"/>
  <c r="J159" i="1"/>
  <c r="K159" i="1"/>
  <c r="L159" i="1"/>
  <c r="M159" i="1"/>
  <c r="N159" i="1"/>
  <c r="F160" i="1"/>
  <c r="G160" i="1"/>
  <c r="H160" i="1"/>
  <c r="I160" i="1"/>
  <c r="J160" i="1"/>
  <c r="K160" i="1"/>
  <c r="L160" i="1"/>
  <c r="M160" i="1"/>
  <c r="N160" i="1"/>
  <c r="F161" i="1"/>
  <c r="G161" i="1"/>
  <c r="H161" i="1"/>
  <c r="I161" i="1"/>
  <c r="J161" i="1"/>
  <c r="K161" i="1"/>
  <c r="L161" i="1"/>
  <c r="M161" i="1"/>
  <c r="N161" i="1"/>
  <c r="F162" i="1"/>
  <c r="G162" i="1"/>
  <c r="H162" i="1"/>
  <c r="I162" i="1"/>
  <c r="J162" i="1"/>
  <c r="K162" i="1"/>
  <c r="L162" i="1"/>
  <c r="M162" i="1"/>
  <c r="N162" i="1"/>
  <c r="F163" i="1"/>
  <c r="G163" i="1"/>
  <c r="H163" i="1"/>
  <c r="I163" i="1"/>
  <c r="J163" i="1"/>
  <c r="K163" i="1"/>
  <c r="L163" i="1"/>
  <c r="M163" i="1"/>
  <c r="N163" i="1"/>
  <c r="F164" i="1"/>
  <c r="G164" i="1"/>
  <c r="H164" i="1"/>
  <c r="I164" i="1"/>
  <c r="J164" i="1"/>
  <c r="K164" i="1"/>
  <c r="L164" i="1"/>
  <c r="M164" i="1"/>
  <c r="N164" i="1"/>
  <c r="F165" i="1"/>
  <c r="G165" i="1"/>
  <c r="H165" i="1"/>
  <c r="I165" i="1"/>
  <c r="J165" i="1"/>
  <c r="K165" i="1"/>
  <c r="L165" i="1"/>
  <c r="M165" i="1"/>
  <c r="N165" i="1"/>
  <c r="F166" i="1"/>
  <c r="G166" i="1"/>
  <c r="H166" i="1"/>
  <c r="I166" i="1"/>
  <c r="J166" i="1"/>
  <c r="K166" i="1"/>
  <c r="L166" i="1"/>
  <c r="M166" i="1"/>
  <c r="N166" i="1"/>
  <c r="F167" i="1"/>
  <c r="G167" i="1"/>
  <c r="H167" i="1"/>
  <c r="I167" i="1"/>
  <c r="J167" i="1"/>
  <c r="K167" i="1"/>
  <c r="L167" i="1"/>
  <c r="M167" i="1"/>
  <c r="N167" i="1"/>
  <c r="F168" i="1"/>
  <c r="G168" i="1"/>
  <c r="H168" i="1"/>
  <c r="I168" i="1"/>
  <c r="J168" i="1"/>
  <c r="K168" i="1"/>
  <c r="L168" i="1"/>
  <c r="M168" i="1"/>
  <c r="N168" i="1"/>
  <c r="F169" i="1"/>
  <c r="G169" i="1"/>
  <c r="H169" i="1"/>
  <c r="I169" i="1"/>
  <c r="J169" i="1"/>
  <c r="K169" i="1"/>
  <c r="L169" i="1"/>
  <c r="M169" i="1"/>
  <c r="N169" i="1"/>
  <c r="F170" i="1"/>
  <c r="G170" i="1"/>
  <c r="H170" i="1"/>
  <c r="I170" i="1"/>
  <c r="J170" i="1"/>
  <c r="K170" i="1"/>
  <c r="L170" i="1"/>
  <c r="M170" i="1"/>
  <c r="N170" i="1"/>
  <c r="F171" i="1"/>
  <c r="G171" i="1"/>
  <c r="H171" i="1"/>
  <c r="I171" i="1"/>
  <c r="J171" i="1"/>
  <c r="K171" i="1"/>
  <c r="L171" i="1"/>
  <c r="M171" i="1"/>
  <c r="N171" i="1"/>
  <c r="F172" i="1"/>
  <c r="G172" i="1"/>
  <c r="H172" i="1"/>
  <c r="I172" i="1"/>
  <c r="J172" i="1"/>
  <c r="K172" i="1"/>
  <c r="L172" i="1"/>
  <c r="M172" i="1"/>
  <c r="N172" i="1"/>
  <c r="F173" i="1"/>
  <c r="G173" i="1"/>
  <c r="H173" i="1"/>
  <c r="I173" i="1"/>
  <c r="J173" i="1"/>
  <c r="K173" i="1"/>
  <c r="L173" i="1"/>
  <c r="M173" i="1"/>
  <c r="N173" i="1"/>
  <c r="F174" i="1"/>
  <c r="G174" i="1"/>
  <c r="H174" i="1"/>
  <c r="I174" i="1"/>
  <c r="J174" i="1"/>
  <c r="K174" i="1"/>
  <c r="L174" i="1"/>
  <c r="M174" i="1"/>
  <c r="N174" i="1"/>
  <c r="F175" i="1"/>
  <c r="G175" i="1"/>
  <c r="H175" i="1"/>
  <c r="I175" i="1"/>
  <c r="J175" i="1"/>
  <c r="K175" i="1"/>
  <c r="L175" i="1"/>
  <c r="M175" i="1"/>
  <c r="N175" i="1"/>
  <c r="F176" i="1"/>
  <c r="G176" i="1"/>
  <c r="H176" i="1"/>
  <c r="I176" i="1"/>
  <c r="J176" i="1"/>
  <c r="K176" i="1"/>
  <c r="L176" i="1"/>
  <c r="M176" i="1"/>
  <c r="N176" i="1"/>
  <c r="F177" i="1"/>
  <c r="G177" i="1"/>
  <c r="H177" i="1"/>
  <c r="I177" i="1"/>
  <c r="J177" i="1"/>
  <c r="K177" i="1"/>
  <c r="L177" i="1"/>
  <c r="M177" i="1"/>
  <c r="N177" i="1"/>
  <c r="F178" i="1"/>
  <c r="G178" i="1"/>
  <c r="H178" i="1"/>
  <c r="I178" i="1"/>
  <c r="J178" i="1"/>
  <c r="K178" i="1"/>
  <c r="L178" i="1"/>
  <c r="M178" i="1"/>
  <c r="N178" i="1"/>
  <c r="F179" i="1"/>
  <c r="G179" i="1"/>
  <c r="H179" i="1"/>
  <c r="I179" i="1"/>
  <c r="J179" i="1"/>
  <c r="K179" i="1"/>
  <c r="L179" i="1"/>
  <c r="M179" i="1"/>
  <c r="N179" i="1"/>
  <c r="F180" i="1"/>
  <c r="G180" i="1"/>
  <c r="H180" i="1"/>
  <c r="I180" i="1"/>
  <c r="J180" i="1"/>
  <c r="K180" i="1"/>
  <c r="L180" i="1"/>
  <c r="M180" i="1"/>
  <c r="N180" i="1"/>
  <c r="F181" i="1"/>
  <c r="G181" i="1"/>
  <c r="H181" i="1"/>
  <c r="I181" i="1"/>
  <c r="J181" i="1"/>
  <c r="K181" i="1"/>
  <c r="L181" i="1"/>
  <c r="M181" i="1"/>
  <c r="N181" i="1"/>
  <c r="F182" i="1"/>
  <c r="G182" i="1"/>
  <c r="H182" i="1"/>
  <c r="I182" i="1"/>
  <c r="J182" i="1"/>
  <c r="K182" i="1"/>
  <c r="L182" i="1"/>
  <c r="M182" i="1"/>
  <c r="N182" i="1"/>
  <c r="F183" i="1"/>
  <c r="G183" i="1"/>
  <c r="H183" i="1"/>
  <c r="I183" i="1"/>
  <c r="J183" i="1"/>
  <c r="K183" i="1"/>
  <c r="L183" i="1"/>
  <c r="M183" i="1"/>
  <c r="N183" i="1"/>
  <c r="F185" i="1"/>
  <c r="G185" i="1"/>
  <c r="H185" i="1"/>
  <c r="I185" i="1"/>
  <c r="J185" i="1"/>
  <c r="K185" i="1"/>
  <c r="L185" i="1"/>
  <c r="M185" i="1"/>
  <c r="N185" i="1"/>
  <c r="F186" i="1"/>
  <c r="G186" i="1"/>
  <c r="H186" i="1"/>
  <c r="I186" i="1"/>
  <c r="J186" i="1"/>
  <c r="K186" i="1"/>
  <c r="L186" i="1"/>
  <c r="M186" i="1"/>
  <c r="N186" i="1"/>
  <c r="F187" i="1"/>
  <c r="G187" i="1"/>
  <c r="H187" i="1"/>
  <c r="I187" i="1"/>
  <c r="J187" i="1"/>
  <c r="K187" i="1"/>
  <c r="L187" i="1"/>
  <c r="M187" i="1"/>
  <c r="N187" i="1"/>
  <c r="F188" i="1"/>
  <c r="G188" i="1"/>
  <c r="H188" i="1"/>
  <c r="I188" i="1"/>
  <c r="J188" i="1"/>
  <c r="K188" i="1"/>
  <c r="L188" i="1"/>
  <c r="M188" i="1"/>
  <c r="N188" i="1"/>
  <c r="F189" i="1"/>
  <c r="G189" i="1"/>
  <c r="H189" i="1"/>
  <c r="I189" i="1"/>
  <c r="J189" i="1"/>
  <c r="K189" i="1"/>
  <c r="L189" i="1"/>
  <c r="M189" i="1"/>
  <c r="N189" i="1"/>
  <c r="F190" i="1"/>
  <c r="G190" i="1"/>
  <c r="H190" i="1"/>
  <c r="I190" i="1"/>
  <c r="J190" i="1"/>
  <c r="K190" i="1"/>
  <c r="L190" i="1"/>
  <c r="M190" i="1"/>
  <c r="N190" i="1"/>
  <c r="F191" i="1"/>
  <c r="G191" i="1"/>
  <c r="H191" i="1"/>
  <c r="I191" i="1"/>
  <c r="J191" i="1"/>
  <c r="K191" i="1"/>
  <c r="L191" i="1"/>
  <c r="M191" i="1"/>
  <c r="N191" i="1"/>
  <c r="F192" i="1"/>
  <c r="G192" i="1"/>
  <c r="H192" i="1"/>
  <c r="I192" i="1"/>
  <c r="J192" i="1"/>
  <c r="K192" i="1"/>
  <c r="L192" i="1"/>
  <c r="M192" i="1"/>
  <c r="N192" i="1"/>
  <c r="F193" i="1"/>
  <c r="G193" i="1"/>
  <c r="H193" i="1"/>
  <c r="I193" i="1"/>
  <c r="J193" i="1"/>
  <c r="K193" i="1"/>
  <c r="L193" i="1"/>
  <c r="M193" i="1"/>
  <c r="N193" i="1"/>
  <c r="F194" i="1"/>
  <c r="G194" i="1"/>
  <c r="H194" i="1"/>
  <c r="I194" i="1"/>
  <c r="J194" i="1"/>
  <c r="K194" i="1"/>
  <c r="L194" i="1"/>
  <c r="M194" i="1"/>
  <c r="N194" i="1"/>
  <c r="F195" i="1"/>
  <c r="G195" i="1"/>
  <c r="H195" i="1"/>
  <c r="I195" i="1"/>
  <c r="J195" i="1"/>
  <c r="K195" i="1"/>
  <c r="L195" i="1"/>
  <c r="M195" i="1"/>
  <c r="N195" i="1"/>
  <c r="F196" i="1"/>
  <c r="G196" i="1"/>
  <c r="H196" i="1"/>
  <c r="I196" i="1"/>
  <c r="J196" i="1"/>
  <c r="K196" i="1"/>
  <c r="L196" i="1"/>
  <c r="M196" i="1"/>
  <c r="N196" i="1"/>
  <c r="F197" i="1"/>
  <c r="G197" i="1"/>
  <c r="H197" i="1"/>
  <c r="I197" i="1"/>
  <c r="J197" i="1"/>
  <c r="K197" i="1"/>
  <c r="L197" i="1"/>
  <c r="M197" i="1"/>
  <c r="N197" i="1"/>
  <c r="F198" i="1"/>
  <c r="G198" i="1"/>
  <c r="H198" i="1"/>
  <c r="I198" i="1"/>
  <c r="J198" i="1"/>
  <c r="K198" i="1"/>
  <c r="L198" i="1"/>
  <c r="M198" i="1"/>
  <c r="N198" i="1"/>
  <c r="F199" i="1"/>
  <c r="G199" i="1"/>
  <c r="H199" i="1"/>
  <c r="I199" i="1"/>
  <c r="J199" i="1"/>
  <c r="K199" i="1"/>
  <c r="L199" i="1"/>
  <c r="M199" i="1"/>
  <c r="N199" i="1"/>
  <c r="F200" i="1"/>
  <c r="G200" i="1"/>
  <c r="H200" i="1"/>
  <c r="I200" i="1"/>
  <c r="J200" i="1"/>
  <c r="K200" i="1"/>
  <c r="L200" i="1"/>
  <c r="M200" i="1"/>
  <c r="N200" i="1"/>
  <c r="F201" i="1"/>
  <c r="G201" i="1"/>
  <c r="H201" i="1"/>
  <c r="I201" i="1"/>
  <c r="J201" i="1"/>
  <c r="K201" i="1"/>
  <c r="L201" i="1"/>
  <c r="M201" i="1"/>
  <c r="N201" i="1"/>
  <c r="F202" i="1"/>
  <c r="G202" i="1"/>
  <c r="H202" i="1"/>
  <c r="I202" i="1"/>
  <c r="J202" i="1"/>
  <c r="K202" i="1"/>
  <c r="L202" i="1"/>
  <c r="M202" i="1"/>
  <c r="N202" i="1"/>
  <c r="F203" i="1"/>
  <c r="G203" i="1"/>
  <c r="H203" i="1"/>
  <c r="I203" i="1"/>
  <c r="J203" i="1"/>
  <c r="K203" i="1"/>
  <c r="L203" i="1"/>
  <c r="M203" i="1"/>
  <c r="N203" i="1"/>
  <c r="F204" i="1"/>
  <c r="G204" i="1"/>
  <c r="H204" i="1"/>
  <c r="I204" i="1"/>
  <c r="J204" i="1"/>
  <c r="K204" i="1"/>
  <c r="L204" i="1"/>
  <c r="M204" i="1"/>
  <c r="N204" i="1"/>
  <c r="F205" i="1"/>
  <c r="G205" i="1"/>
  <c r="H205" i="1"/>
  <c r="I205" i="1"/>
  <c r="J205" i="1"/>
  <c r="K205" i="1"/>
  <c r="L205" i="1"/>
  <c r="M205" i="1"/>
  <c r="N205" i="1"/>
  <c r="F206" i="1"/>
  <c r="G206" i="1"/>
  <c r="H206" i="1"/>
  <c r="I206" i="1"/>
  <c r="J206" i="1"/>
  <c r="K206" i="1"/>
  <c r="L206" i="1"/>
  <c r="M206" i="1"/>
  <c r="N206" i="1"/>
  <c r="F207" i="1"/>
  <c r="G207" i="1"/>
  <c r="H207" i="1"/>
  <c r="I207" i="1"/>
  <c r="J207" i="1"/>
  <c r="K207" i="1"/>
  <c r="L207" i="1"/>
  <c r="M207" i="1"/>
  <c r="N207" i="1"/>
  <c r="F208" i="1"/>
  <c r="G208" i="1"/>
  <c r="H208" i="1"/>
  <c r="I208" i="1"/>
  <c r="J208" i="1"/>
  <c r="K208" i="1"/>
  <c r="L208" i="1"/>
  <c r="M208" i="1"/>
  <c r="N208" i="1"/>
  <c r="F209" i="1"/>
  <c r="G209" i="1"/>
  <c r="H209" i="1"/>
  <c r="I209" i="1"/>
  <c r="J209" i="1"/>
  <c r="K209" i="1"/>
  <c r="L209" i="1"/>
  <c r="M209" i="1"/>
  <c r="N209" i="1"/>
  <c r="F210" i="1"/>
  <c r="G210" i="1"/>
  <c r="H210" i="1"/>
  <c r="I210" i="1"/>
  <c r="J210" i="1"/>
  <c r="K210" i="1"/>
  <c r="L210" i="1"/>
  <c r="M210" i="1"/>
  <c r="N210" i="1"/>
  <c r="F211" i="1"/>
  <c r="G211" i="1"/>
  <c r="H211" i="1"/>
  <c r="I211" i="1"/>
  <c r="J211" i="1"/>
  <c r="K211" i="1"/>
  <c r="L211" i="1"/>
  <c r="M211" i="1"/>
  <c r="N211" i="1"/>
  <c r="F212" i="1"/>
  <c r="G212" i="1"/>
  <c r="H212" i="1"/>
  <c r="I212" i="1"/>
  <c r="J212" i="1"/>
  <c r="K212" i="1"/>
  <c r="L212" i="1"/>
  <c r="M212" i="1"/>
  <c r="N212" i="1"/>
  <c r="F213" i="1"/>
  <c r="G213" i="1"/>
  <c r="H213" i="1"/>
  <c r="I213" i="1"/>
  <c r="J213" i="1"/>
  <c r="K213" i="1"/>
  <c r="L213" i="1"/>
  <c r="M213" i="1"/>
  <c r="N213" i="1"/>
  <c r="F214" i="1"/>
  <c r="G214" i="1"/>
  <c r="H214" i="1"/>
  <c r="I214" i="1"/>
  <c r="J214" i="1"/>
  <c r="K214" i="1"/>
  <c r="L214" i="1"/>
  <c r="M214" i="1"/>
  <c r="N214" i="1"/>
  <c r="F215" i="1"/>
  <c r="G215" i="1"/>
  <c r="H215" i="1"/>
  <c r="I215" i="1"/>
  <c r="J215" i="1"/>
  <c r="K215" i="1"/>
  <c r="L215" i="1"/>
  <c r="M215" i="1"/>
  <c r="N215" i="1"/>
  <c r="F216" i="1"/>
  <c r="G216" i="1"/>
  <c r="H216" i="1"/>
  <c r="I216" i="1"/>
  <c r="J216" i="1"/>
  <c r="K216" i="1"/>
  <c r="L216" i="1"/>
  <c r="M216" i="1"/>
  <c r="N216" i="1"/>
  <c r="F217" i="1"/>
  <c r="G217" i="1"/>
  <c r="H217" i="1"/>
  <c r="I217" i="1"/>
  <c r="J217" i="1"/>
  <c r="K217" i="1"/>
  <c r="L217" i="1"/>
  <c r="M217" i="1"/>
  <c r="N217" i="1"/>
  <c r="F218" i="1"/>
  <c r="G218" i="1"/>
  <c r="H218" i="1"/>
  <c r="I218" i="1"/>
  <c r="J218" i="1"/>
  <c r="K218" i="1"/>
  <c r="L218" i="1"/>
  <c r="M218" i="1"/>
  <c r="N218" i="1"/>
  <c r="F219" i="1"/>
  <c r="G219" i="1"/>
  <c r="H219" i="1"/>
  <c r="I219" i="1"/>
  <c r="J219" i="1"/>
  <c r="K219" i="1"/>
  <c r="L219" i="1"/>
  <c r="M219" i="1"/>
  <c r="N219" i="1"/>
  <c r="F220" i="1"/>
  <c r="G220" i="1"/>
  <c r="H220" i="1"/>
  <c r="I220" i="1"/>
  <c r="J220" i="1"/>
  <c r="K220" i="1"/>
  <c r="L220" i="1"/>
  <c r="M220" i="1"/>
  <c r="N220" i="1"/>
  <c r="F221" i="1"/>
  <c r="G221" i="1"/>
  <c r="H221" i="1"/>
  <c r="I221" i="1"/>
  <c r="J221" i="1"/>
  <c r="K221" i="1"/>
  <c r="L221" i="1"/>
  <c r="M221" i="1"/>
  <c r="N221" i="1"/>
  <c r="F222" i="1"/>
  <c r="G222" i="1"/>
  <c r="H222" i="1"/>
  <c r="I222" i="1"/>
  <c r="J222" i="1"/>
  <c r="K222" i="1"/>
  <c r="L222" i="1"/>
  <c r="M222" i="1"/>
  <c r="N222" i="1"/>
  <c r="F223" i="1"/>
  <c r="G223" i="1"/>
  <c r="H223" i="1"/>
  <c r="I223" i="1"/>
  <c r="J223" i="1"/>
  <c r="K223" i="1"/>
  <c r="L223" i="1"/>
  <c r="M223" i="1"/>
  <c r="N223" i="1"/>
  <c r="F224" i="1"/>
  <c r="G224" i="1"/>
  <c r="H224" i="1"/>
  <c r="I224" i="1"/>
  <c r="J224" i="1"/>
  <c r="K224" i="1"/>
  <c r="L224" i="1"/>
  <c r="M224" i="1"/>
  <c r="N224" i="1"/>
  <c r="F225" i="1"/>
  <c r="G225" i="1"/>
  <c r="H225" i="1"/>
  <c r="I225" i="1"/>
  <c r="J225" i="1"/>
  <c r="K225" i="1"/>
  <c r="L225" i="1"/>
  <c r="M225" i="1"/>
  <c r="N225" i="1"/>
  <c r="F226" i="1"/>
  <c r="G226" i="1"/>
  <c r="H226" i="1"/>
  <c r="I226" i="1"/>
  <c r="J226" i="1"/>
  <c r="K226" i="1"/>
  <c r="L226" i="1"/>
  <c r="M226" i="1"/>
  <c r="N226" i="1"/>
  <c r="F227" i="1"/>
  <c r="G227" i="1"/>
  <c r="H227" i="1"/>
  <c r="I227" i="1"/>
  <c r="J227" i="1"/>
  <c r="K227" i="1"/>
  <c r="L227" i="1"/>
  <c r="M227" i="1"/>
  <c r="N227" i="1"/>
  <c r="F228" i="1"/>
  <c r="G228" i="1"/>
  <c r="H228" i="1"/>
  <c r="I228" i="1"/>
  <c r="J228" i="1"/>
  <c r="K228" i="1"/>
  <c r="L228" i="1"/>
  <c r="M228" i="1"/>
  <c r="N228" i="1"/>
  <c r="F230" i="1"/>
  <c r="G230" i="1"/>
  <c r="H230" i="1"/>
  <c r="I230" i="1"/>
  <c r="J230" i="1"/>
  <c r="K230" i="1"/>
  <c r="L230" i="1"/>
  <c r="M230" i="1"/>
  <c r="N230" i="1"/>
  <c r="F231" i="1"/>
  <c r="G231" i="1"/>
  <c r="H231" i="1"/>
  <c r="I231" i="1"/>
  <c r="J231" i="1"/>
  <c r="K231" i="1"/>
  <c r="L231" i="1"/>
  <c r="M231" i="1"/>
  <c r="N231" i="1"/>
  <c r="F232" i="1"/>
  <c r="G232" i="1"/>
  <c r="H232" i="1"/>
  <c r="I232" i="1"/>
  <c r="J232" i="1"/>
  <c r="K232" i="1"/>
  <c r="L232" i="1"/>
  <c r="M232" i="1"/>
  <c r="N232" i="1"/>
  <c r="F233" i="1"/>
  <c r="G233" i="1"/>
  <c r="H233" i="1"/>
  <c r="I233" i="1"/>
  <c r="J233" i="1"/>
  <c r="K233" i="1"/>
  <c r="L233" i="1"/>
  <c r="M233" i="1"/>
  <c r="N233" i="1"/>
  <c r="F234" i="1"/>
  <c r="G234" i="1"/>
  <c r="H234" i="1"/>
  <c r="I234" i="1"/>
  <c r="J234" i="1"/>
  <c r="K234" i="1"/>
  <c r="L234" i="1"/>
  <c r="M234" i="1"/>
  <c r="N234" i="1"/>
  <c r="F235" i="1"/>
  <c r="G235" i="1"/>
  <c r="H235" i="1"/>
  <c r="I235" i="1"/>
  <c r="J235" i="1"/>
  <c r="K235" i="1"/>
  <c r="L235" i="1"/>
  <c r="M235" i="1"/>
  <c r="N235" i="1"/>
  <c r="F236" i="1"/>
  <c r="G236" i="1"/>
  <c r="H236" i="1"/>
  <c r="I236" i="1"/>
  <c r="J236" i="1"/>
  <c r="K236" i="1"/>
  <c r="L236" i="1"/>
  <c r="M236" i="1"/>
  <c r="N236" i="1"/>
  <c r="F237" i="1"/>
  <c r="G237" i="1"/>
  <c r="H237" i="1"/>
  <c r="I237" i="1"/>
  <c r="J237" i="1"/>
  <c r="K237" i="1"/>
  <c r="L237" i="1"/>
  <c r="M237" i="1"/>
  <c r="N237" i="1"/>
  <c r="F238" i="1"/>
  <c r="G238" i="1"/>
  <c r="H238" i="1"/>
  <c r="I238" i="1"/>
  <c r="J238" i="1"/>
  <c r="K238" i="1"/>
  <c r="L238" i="1"/>
  <c r="M238" i="1"/>
  <c r="N238" i="1"/>
  <c r="F239" i="1"/>
  <c r="G239" i="1"/>
  <c r="H239" i="1"/>
  <c r="I239" i="1"/>
  <c r="J239" i="1"/>
  <c r="K239" i="1"/>
  <c r="L239" i="1"/>
  <c r="M239" i="1"/>
  <c r="N239" i="1"/>
  <c r="F240" i="1"/>
  <c r="G240" i="1"/>
  <c r="H240" i="1"/>
  <c r="I240" i="1"/>
  <c r="J240" i="1"/>
  <c r="K240" i="1"/>
  <c r="L240" i="1"/>
  <c r="M240" i="1"/>
  <c r="N240" i="1"/>
  <c r="F241" i="1"/>
  <c r="G241" i="1"/>
  <c r="H241" i="1"/>
  <c r="I241" i="1"/>
  <c r="J241" i="1"/>
  <c r="K241" i="1"/>
  <c r="L241" i="1"/>
  <c r="M241" i="1"/>
  <c r="N241" i="1"/>
  <c r="F242" i="1"/>
  <c r="G242" i="1"/>
  <c r="H242" i="1"/>
  <c r="I242" i="1"/>
  <c r="J242" i="1"/>
  <c r="K242" i="1"/>
  <c r="L242" i="1"/>
  <c r="M242" i="1"/>
  <c r="N242" i="1"/>
  <c r="F243" i="1"/>
  <c r="G243" i="1"/>
  <c r="H243" i="1"/>
  <c r="I243" i="1"/>
  <c r="J243" i="1"/>
  <c r="K243" i="1"/>
  <c r="L243" i="1"/>
  <c r="M243" i="1"/>
  <c r="N243" i="1"/>
  <c r="F244" i="1"/>
  <c r="G244" i="1"/>
  <c r="H244" i="1"/>
  <c r="I244" i="1"/>
  <c r="J244" i="1"/>
  <c r="K244" i="1"/>
  <c r="L244" i="1"/>
  <c r="M244" i="1"/>
  <c r="N244" i="1"/>
  <c r="F245" i="1"/>
  <c r="G245" i="1"/>
  <c r="H245" i="1"/>
  <c r="I245" i="1"/>
  <c r="J245" i="1"/>
  <c r="K245" i="1"/>
  <c r="L245" i="1"/>
  <c r="M245" i="1"/>
  <c r="N245" i="1"/>
  <c r="F246" i="1"/>
  <c r="G246" i="1"/>
  <c r="H246" i="1"/>
  <c r="I246" i="1"/>
  <c r="J246" i="1"/>
  <c r="K246" i="1"/>
  <c r="L246" i="1"/>
  <c r="M246" i="1"/>
  <c r="N246" i="1"/>
  <c r="F247" i="1"/>
  <c r="G247" i="1"/>
  <c r="H247" i="1"/>
  <c r="I247" i="1"/>
  <c r="J247" i="1"/>
  <c r="K247" i="1"/>
  <c r="L247" i="1"/>
  <c r="M247" i="1"/>
  <c r="N247" i="1"/>
  <c r="F248" i="1"/>
  <c r="G248" i="1"/>
  <c r="H248" i="1"/>
  <c r="I248" i="1"/>
  <c r="J248" i="1"/>
  <c r="K248" i="1"/>
  <c r="L248" i="1"/>
  <c r="M248" i="1"/>
  <c r="N248" i="1"/>
  <c r="F252" i="1"/>
  <c r="G252" i="1"/>
  <c r="H252" i="1"/>
  <c r="I252" i="1"/>
  <c r="J252" i="1"/>
  <c r="K252" i="1"/>
  <c r="L252" i="1"/>
  <c r="M252" i="1"/>
  <c r="N252" i="1"/>
  <c r="F253" i="1"/>
  <c r="G253" i="1"/>
  <c r="H253" i="1"/>
  <c r="I253" i="1"/>
  <c r="J253" i="1"/>
  <c r="K253" i="1"/>
  <c r="L253" i="1"/>
  <c r="M253" i="1"/>
  <c r="N253" i="1"/>
  <c r="F254" i="1"/>
  <c r="G254" i="1"/>
  <c r="H254" i="1"/>
  <c r="I254" i="1"/>
  <c r="J254" i="1"/>
  <c r="K254" i="1"/>
  <c r="L254" i="1"/>
  <c r="M254" i="1"/>
  <c r="N254" i="1"/>
  <c r="F255" i="1"/>
  <c r="G255" i="1"/>
  <c r="H255" i="1"/>
  <c r="I255" i="1"/>
  <c r="J255" i="1"/>
  <c r="K255" i="1"/>
  <c r="L255" i="1"/>
  <c r="M255" i="1"/>
  <c r="N255" i="1"/>
  <c r="F256" i="1"/>
  <c r="G256" i="1"/>
  <c r="H256" i="1"/>
  <c r="I256" i="1"/>
  <c r="J256" i="1"/>
  <c r="K256" i="1"/>
  <c r="L256" i="1"/>
  <c r="M256" i="1"/>
  <c r="N256" i="1"/>
  <c r="F257" i="1"/>
  <c r="G257" i="1"/>
  <c r="H257" i="1"/>
  <c r="I257" i="1"/>
  <c r="J257" i="1"/>
  <c r="K257" i="1"/>
  <c r="L257" i="1"/>
  <c r="M257" i="1"/>
  <c r="N257" i="1"/>
  <c r="F258" i="1"/>
  <c r="G258" i="1"/>
  <c r="H258" i="1"/>
  <c r="I258" i="1"/>
  <c r="J258" i="1"/>
  <c r="K258" i="1"/>
  <c r="L258" i="1"/>
  <c r="M258" i="1"/>
  <c r="N258" i="1"/>
  <c r="F259" i="1"/>
  <c r="G259" i="1"/>
  <c r="H259" i="1"/>
  <c r="I259" i="1"/>
  <c r="J259" i="1"/>
  <c r="K259" i="1"/>
  <c r="L259" i="1"/>
  <c r="M259" i="1"/>
  <c r="N259" i="1"/>
  <c r="F260" i="1"/>
  <c r="G260" i="1"/>
  <c r="H260" i="1"/>
  <c r="I260" i="1"/>
  <c r="J260" i="1"/>
  <c r="K260" i="1"/>
  <c r="L260" i="1"/>
  <c r="M260" i="1"/>
  <c r="N260" i="1"/>
  <c r="F261" i="1"/>
  <c r="G261" i="1"/>
  <c r="H261" i="1"/>
  <c r="I261" i="1"/>
  <c r="J261" i="1"/>
  <c r="K261" i="1"/>
  <c r="L261" i="1"/>
  <c r="M261" i="1"/>
  <c r="N261" i="1"/>
  <c r="F262" i="1"/>
  <c r="G262" i="1"/>
  <c r="H262" i="1"/>
  <c r="I262" i="1"/>
  <c r="J262" i="1"/>
  <c r="K262" i="1"/>
  <c r="L262" i="1"/>
  <c r="M262" i="1"/>
  <c r="N262" i="1"/>
  <c r="F263" i="1"/>
  <c r="G263" i="1"/>
  <c r="H263" i="1"/>
  <c r="I263" i="1"/>
  <c r="J263" i="1"/>
  <c r="K263" i="1"/>
  <c r="L263" i="1"/>
  <c r="M263" i="1"/>
  <c r="N263" i="1"/>
  <c r="F264" i="1"/>
  <c r="G264" i="1"/>
  <c r="H264" i="1"/>
  <c r="I264" i="1"/>
  <c r="J264" i="1"/>
  <c r="K264" i="1"/>
  <c r="L264" i="1"/>
  <c r="M264" i="1"/>
  <c r="N264" i="1"/>
  <c r="F265" i="1"/>
  <c r="G265" i="1"/>
  <c r="H265" i="1"/>
  <c r="I265" i="1"/>
  <c r="J265" i="1"/>
  <c r="K265" i="1"/>
  <c r="L265" i="1"/>
  <c r="M265" i="1"/>
  <c r="N265" i="1"/>
  <c r="F266" i="1"/>
  <c r="G266" i="1"/>
  <c r="H266" i="1"/>
  <c r="I266" i="1"/>
  <c r="J266" i="1"/>
  <c r="K266" i="1"/>
  <c r="L266" i="1"/>
  <c r="M266" i="1"/>
  <c r="N266" i="1"/>
  <c r="F267" i="1"/>
  <c r="G267" i="1"/>
  <c r="H267" i="1"/>
  <c r="I267" i="1"/>
  <c r="J267" i="1"/>
  <c r="K267" i="1"/>
  <c r="L267" i="1"/>
  <c r="M267" i="1"/>
  <c r="N267" i="1"/>
  <c r="F268" i="1"/>
  <c r="G268" i="1"/>
  <c r="H268" i="1"/>
  <c r="I268" i="1"/>
  <c r="J268" i="1"/>
  <c r="K268" i="1"/>
  <c r="L268" i="1"/>
  <c r="M268" i="1"/>
  <c r="N268" i="1"/>
  <c r="F269" i="1"/>
  <c r="G269" i="1"/>
  <c r="H269" i="1"/>
  <c r="I269" i="1"/>
  <c r="J269" i="1"/>
  <c r="K269" i="1"/>
  <c r="L269" i="1"/>
  <c r="M269" i="1"/>
  <c r="N269" i="1"/>
  <c r="F270" i="1"/>
  <c r="G270" i="1"/>
  <c r="H270" i="1"/>
  <c r="I270" i="1"/>
  <c r="J270" i="1"/>
  <c r="K270" i="1"/>
  <c r="L270" i="1"/>
  <c r="M270" i="1"/>
  <c r="N270" i="1"/>
  <c r="F271" i="1"/>
  <c r="G271" i="1"/>
  <c r="H271" i="1"/>
  <c r="I271" i="1"/>
  <c r="J271" i="1"/>
  <c r="K271" i="1"/>
  <c r="L271" i="1"/>
  <c r="M271" i="1"/>
  <c r="N271" i="1"/>
  <c r="F272" i="1"/>
  <c r="G272" i="1"/>
  <c r="H272" i="1"/>
  <c r="I272" i="1"/>
  <c r="J272" i="1"/>
  <c r="K272" i="1"/>
  <c r="L272" i="1"/>
  <c r="M272" i="1"/>
  <c r="N272" i="1"/>
  <c r="F273" i="1"/>
  <c r="G273" i="1"/>
  <c r="H273" i="1"/>
  <c r="I273" i="1"/>
  <c r="J273" i="1"/>
  <c r="K273" i="1"/>
  <c r="L273" i="1"/>
  <c r="M273" i="1"/>
  <c r="N273" i="1"/>
  <c r="F274" i="1"/>
  <c r="G274" i="1"/>
  <c r="H274" i="1"/>
  <c r="I274" i="1"/>
  <c r="J274" i="1"/>
  <c r="K274" i="1"/>
  <c r="L274" i="1"/>
  <c r="M274" i="1"/>
  <c r="N274" i="1"/>
  <c r="F275" i="1"/>
  <c r="G275" i="1"/>
  <c r="H275" i="1"/>
  <c r="I275" i="1"/>
  <c r="J275" i="1"/>
  <c r="K275" i="1"/>
  <c r="L275" i="1"/>
  <c r="M275" i="1"/>
  <c r="N275" i="1"/>
  <c r="F276" i="1"/>
  <c r="G276" i="1"/>
  <c r="H276" i="1"/>
  <c r="I276" i="1"/>
  <c r="J276" i="1"/>
  <c r="K276" i="1"/>
  <c r="L276" i="1"/>
  <c r="M276" i="1"/>
  <c r="N276" i="1"/>
  <c r="F277" i="1"/>
  <c r="G277" i="1"/>
  <c r="H277" i="1"/>
  <c r="I277" i="1"/>
  <c r="J277" i="1"/>
  <c r="K277" i="1"/>
  <c r="L277" i="1"/>
  <c r="M277" i="1"/>
  <c r="N277" i="1"/>
  <c r="F278" i="1"/>
  <c r="G278" i="1"/>
  <c r="H278" i="1"/>
  <c r="I278" i="1"/>
  <c r="J278" i="1"/>
  <c r="K278" i="1"/>
  <c r="L278" i="1"/>
  <c r="M278" i="1"/>
  <c r="N278" i="1"/>
  <c r="F279" i="1"/>
  <c r="G279" i="1"/>
  <c r="H279" i="1"/>
  <c r="I279" i="1"/>
  <c r="J279" i="1"/>
  <c r="K279" i="1"/>
  <c r="L279" i="1"/>
  <c r="M279" i="1"/>
  <c r="N279" i="1"/>
  <c r="F280" i="1"/>
  <c r="G280" i="1"/>
  <c r="H280" i="1"/>
  <c r="I280" i="1"/>
  <c r="J280" i="1"/>
  <c r="K280" i="1"/>
  <c r="L280" i="1"/>
  <c r="M280" i="1"/>
  <c r="N280" i="1"/>
  <c r="F281" i="1"/>
  <c r="G281" i="1"/>
  <c r="H281" i="1"/>
  <c r="I281" i="1"/>
  <c r="J281" i="1"/>
  <c r="K281" i="1"/>
  <c r="L281" i="1"/>
  <c r="M281" i="1"/>
  <c r="N281" i="1"/>
  <c r="F282" i="1"/>
  <c r="G282" i="1"/>
  <c r="H282" i="1"/>
  <c r="I282" i="1"/>
  <c r="J282" i="1"/>
  <c r="K282" i="1"/>
  <c r="L282" i="1"/>
  <c r="M282" i="1"/>
  <c r="F283" i="1"/>
  <c r="G283" i="1"/>
  <c r="H283" i="1"/>
  <c r="I283" i="1"/>
  <c r="J283" i="1"/>
  <c r="K283" i="1"/>
  <c r="L283" i="1"/>
  <c r="M283" i="1"/>
  <c r="N283" i="1"/>
  <c r="F284" i="1"/>
  <c r="G284" i="1"/>
  <c r="H284" i="1"/>
  <c r="I284" i="1"/>
  <c r="J284" i="1"/>
  <c r="K284" i="1"/>
  <c r="L284" i="1"/>
  <c r="M284" i="1"/>
  <c r="N284" i="1"/>
  <c r="F285" i="1"/>
  <c r="G285" i="1"/>
  <c r="H285" i="1"/>
  <c r="I285" i="1"/>
  <c r="J285" i="1"/>
  <c r="K285" i="1"/>
  <c r="L285" i="1"/>
  <c r="M285" i="1"/>
  <c r="N285" i="1"/>
  <c r="F286" i="1"/>
  <c r="G286" i="1"/>
  <c r="H286" i="1"/>
  <c r="I286" i="1"/>
  <c r="J286" i="1"/>
  <c r="K286" i="1"/>
  <c r="L286" i="1"/>
  <c r="M286" i="1"/>
  <c r="N286" i="1"/>
  <c r="F287" i="1"/>
  <c r="G287" i="1"/>
  <c r="H287" i="1"/>
  <c r="I287" i="1"/>
  <c r="J287" i="1"/>
  <c r="K287" i="1"/>
  <c r="L287" i="1"/>
  <c r="M287" i="1"/>
  <c r="N287" i="1"/>
  <c r="F288" i="1"/>
  <c r="G288" i="1"/>
  <c r="H288" i="1"/>
  <c r="I288" i="1"/>
  <c r="J288" i="1"/>
  <c r="K288" i="1"/>
  <c r="L288" i="1"/>
  <c r="M288" i="1"/>
  <c r="N288" i="1"/>
  <c r="F289" i="1"/>
  <c r="G289" i="1"/>
  <c r="H289" i="1"/>
  <c r="I289" i="1"/>
  <c r="J289" i="1"/>
  <c r="K289" i="1"/>
  <c r="L289" i="1"/>
  <c r="M289" i="1"/>
  <c r="N289" i="1"/>
  <c r="F290" i="1"/>
  <c r="G290" i="1"/>
  <c r="H290" i="1"/>
  <c r="I290" i="1"/>
  <c r="J290" i="1"/>
  <c r="K290" i="1"/>
  <c r="L290" i="1"/>
  <c r="M290" i="1"/>
  <c r="N290" i="1"/>
  <c r="F291" i="1"/>
  <c r="G291" i="1"/>
  <c r="H291" i="1"/>
  <c r="I291" i="1"/>
  <c r="J291" i="1"/>
  <c r="K291" i="1"/>
  <c r="L291" i="1"/>
  <c r="M291" i="1"/>
  <c r="N291" i="1"/>
  <c r="F292" i="1"/>
  <c r="G292" i="1"/>
  <c r="H292" i="1"/>
  <c r="I292" i="1"/>
  <c r="J292" i="1"/>
  <c r="K292" i="1"/>
  <c r="L292" i="1"/>
  <c r="M292" i="1"/>
  <c r="N292" i="1"/>
  <c r="F293" i="1"/>
  <c r="G293" i="1"/>
  <c r="H293" i="1"/>
  <c r="I293" i="1"/>
  <c r="J293" i="1"/>
  <c r="K293" i="1"/>
  <c r="L293" i="1"/>
  <c r="M293" i="1"/>
  <c r="N293" i="1"/>
  <c r="F294" i="1"/>
  <c r="G294" i="1"/>
  <c r="H294" i="1"/>
  <c r="I294" i="1"/>
  <c r="J294" i="1"/>
  <c r="K294" i="1"/>
  <c r="L294" i="1"/>
  <c r="M294" i="1"/>
  <c r="N294" i="1"/>
  <c r="F295" i="1"/>
  <c r="G295" i="1"/>
  <c r="H295" i="1"/>
  <c r="I295" i="1"/>
  <c r="J295" i="1"/>
  <c r="K295" i="1"/>
  <c r="L295" i="1"/>
  <c r="M295" i="1"/>
  <c r="N295" i="1"/>
  <c r="F296" i="1"/>
  <c r="G296" i="1"/>
  <c r="H296" i="1"/>
  <c r="I296" i="1"/>
  <c r="J296" i="1"/>
  <c r="K296" i="1"/>
  <c r="L296" i="1"/>
  <c r="M296" i="1"/>
  <c r="N296" i="1"/>
  <c r="F297" i="1"/>
  <c r="G297" i="1"/>
  <c r="H297" i="1"/>
  <c r="I297" i="1"/>
  <c r="J297" i="1"/>
  <c r="K297" i="1"/>
  <c r="L297" i="1"/>
  <c r="M297" i="1"/>
  <c r="N297" i="1"/>
  <c r="F298" i="1"/>
  <c r="G298" i="1"/>
  <c r="H298" i="1"/>
  <c r="I298" i="1"/>
  <c r="J298" i="1"/>
  <c r="K298" i="1"/>
  <c r="L298" i="1"/>
  <c r="M298" i="1"/>
  <c r="N298" i="1"/>
  <c r="F299" i="1"/>
  <c r="G299" i="1"/>
  <c r="H299" i="1"/>
  <c r="I299" i="1"/>
  <c r="J299" i="1"/>
  <c r="K299" i="1"/>
  <c r="L299" i="1"/>
  <c r="M299" i="1"/>
  <c r="N299" i="1"/>
  <c r="F300" i="1"/>
  <c r="G300" i="1"/>
  <c r="H300" i="1"/>
  <c r="I300" i="1"/>
  <c r="J300" i="1"/>
  <c r="K300" i="1"/>
  <c r="L300" i="1"/>
  <c r="M300" i="1"/>
  <c r="N300" i="1"/>
  <c r="F301" i="1"/>
  <c r="G301" i="1"/>
  <c r="H301" i="1"/>
  <c r="I301" i="1"/>
  <c r="J301" i="1"/>
  <c r="K301" i="1"/>
  <c r="L301" i="1"/>
  <c r="M301" i="1"/>
  <c r="N301" i="1"/>
  <c r="F302" i="1"/>
  <c r="G302" i="1"/>
  <c r="H302" i="1"/>
  <c r="I302" i="1"/>
  <c r="J302" i="1"/>
  <c r="K302" i="1"/>
  <c r="L302" i="1"/>
  <c r="M302" i="1"/>
  <c r="N302" i="1"/>
  <c r="L540" i="1" l="1"/>
  <c r="K540" i="1"/>
  <c r="J540" i="1"/>
  <c r="I540" i="1"/>
  <c r="H540" i="1"/>
  <c r="G540" i="1"/>
  <c r="G572" i="1"/>
  <c r="G573" i="1"/>
  <c r="G574" i="1"/>
  <c r="F571" i="1"/>
  <c r="G571" i="1"/>
  <c r="H571" i="1"/>
  <c r="I571" i="1"/>
  <c r="J571" i="1"/>
  <c r="K571" i="1"/>
  <c r="F572" i="1"/>
  <c r="H572" i="1"/>
  <c r="I572" i="1"/>
  <c r="J572" i="1"/>
  <c r="K572" i="1"/>
  <c r="F573" i="1"/>
  <c r="H573" i="1"/>
  <c r="I573" i="1"/>
  <c r="J573" i="1"/>
  <c r="K573" i="1"/>
  <c r="F574" i="1"/>
  <c r="H574" i="1"/>
  <c r="I574" i="1"/>
  <c r="J574" i="1"/>
  <c r="K574" i="1"/>
  <c r="L490" i="1"/>
  <c r="M490" i="1"/>
  <c r="N490" i="1"/>
  <c r="L491" i="1"/>
  <c r="M491" i="1"/>
  <c r="N491" i="1"/>
  <c r="L492" i="1"/>
  <c r="M492" i="1"/>
  <c r="N492" i="1"/>
  <c r="G468" i="1"/>
  <c r="H468" i="1"/>
  <c r="I468" i="1"/>
  <c r="J468" i="1"/>
  <c r="K468" i="1"/>
  <c r="L468" i="1"/>
  <c r="M468" i="1"/>
  <c r="N468" i="1"/>
  <c r="F909" i="1" l="1"/>
  <c r="G909" i="1"/>
  <c r="H909" i="1"/>
  <c r="I909" i="1"/>
  <c r="J909" i="1"/>
  <c r="K909" i="1"/>
  <c r="L909" i="1"/>
  <c r="F3" i="1"/>
  <c r="G3" i="1"/>
  <c r="H3" i="1"/>
  <c r="I3" i="1"/>
  <c r="F940" i="1"/>
  <c r="G940" i="1"/>
  <c r="H940" i="1"/>
  <c r="I940" i="1"/>
  <c r="J940" i="1"/>
  <c r="K940" i="1"/>
  <c r="L940" i="1"/>
  <c r="M940" i="1"/>
  <c r="F612" i="1"/>
  <c r="G612" i="1"/>
  <c r="H612" i="1"/>
  <c r="I612" i="1"/>
  <c r="J612" i="1"/>
  <c r="K612" i="1"/>
  <c r="L612" i="1"/>
  <c r="F769" i="1"/>
  <c r="F767" i="1"/>
  <c r="G767" i="1"/>
  <c r="H767" i="1"/>
  <c r="I767" i="1"/>
  <c r="J767" i="1"/>
  <c r="K767" i="1"/>
  <c r="L767" i="1"/>
  <c r="F768" i="1"/>
  <c r="G768" i="1"/>
  <c r="H768" i="1"/>
  <c r="I768" i="1"/>
  <c r="J768" i="1"/>
  <c r="K768" i="1"/>
  <c r="L768" i="1"/>
  <c r="G769" i="1"/>
  <c r="H769" i="1"/>
  <c r="I769" i="1"/>
  <c r="J769" i="1"/>
  <c r="K769" i="1"/>
  <c r="L769" i="1"/>
  <c r="F1376" i="1"/>
  <c r="G1376" i="1"/>
  <c r="H1376" i="1"/>
  <c r="I1376" i="1"/>
  <c r="J1376" i="1"/>
  <c r="K1376" i="1"/>
  <c r="L1376" i="1"/>
  <c r="M1376" i="1"/>
  <c r="N1376" i="1"/>
  <c r="F1377" i="1"/>
  <c r="G1377" i="1"/>
  <c r="H1377" i="1"/>
  <c r="I1377" i="1"/>
  <c r="J1377" i="1"/>
  <c r="K1377" i="1"/>
  <c r="L1377" i="1"/>
  <c r="M1377" i="1"/>
  <c r="N1377" i="1"/>
  <c r="G1199" i="1"/>
  <c r="H1199" i="1"/>
  <c r="I1199" i="1"/>
  <c r="J1199" i="1"/>
  <c r="K1199" i="1"/>
  <c r="L1199" i="1"/>
  <c r="M1196" i="1"/>
  <c r="N1196" i="1"/>
  <c r="M1197" i="1"/>
  <c r="N1197" i="1"/>
  <c r="M1198" i="1"/>
  <c r="N1198" i="1"/>
  <c r="M1199" i="1"/>
  <c r="N1199" i="1"/>
  <c r="M1200" i="1"/>
  <c r="N1200" i="1"/>
  <c r="M1201" i="1"/>
  <c r="N1201" i="1"/>
  <c r="F1198" i="1"/>
  <c r="G1198" i="1"/>
  <c r="H1198" i="1"/>
  <c r="I1198" i="1"/>
  <c r="J1198" i="1"/>
  <c r="K1198" i="1"/>
  <c r="L1198" i="1"/>
  <c r="F1199" i="1"/>
  <c r="F1196" i="1"/>
  <c r="G1196" i="1"/>
  <c r="H1196" i="1"/>
  <c r="I1196" i="1"/>
  <c r="J1196" i="1"/>
  <c r="K1196" i="1"/>
  <c r="L1196" i="1"/>
  <c r="F1197" i="1"/>
  <c r="G1197" i="1"/>
  <c r="H1197" i="1"/>
  <c r="I1197" i="1"/>
  <c r="J1197" i="1"/>
  <c r="K1197" i="1"/>
  <c r="L1197" i="1"/>
  <c r="M1194" i="1"/>
  <c r="F1194" i="1"/>
  <c r="G1194" i="1"/>
  <c r="H1194" i="1"/>
  <c r="I1194" i="1"/>
  <c r="J1194" i="1"/>
  <c r="K1194" i="1"/>
  <c r="L1194" i="1"/>
  <c r="M639" i="1"/>
  <c r="N1132" i="1"/>
  <c r="M1132" i="1"/>
  <c r="L1132" i="1"/>
  <c r="K1132" i="1"/>
  <c r="J1132" i="1"/>
  <c r="I1132" i="1"/>
  <c r="H1132" i="1"/>
  <c r="G1132" i="1"/>
  <c r="F1132" i="1"/>
  <c r="L1155" i="1"/>
  <c r="G1152" i="1"/>
  <c r="F1133" i="1"/>
  <c r="F1134" i="1"/>
  <c r="F1135" i="1"/>
  <c r="F1136" i="1"/>
  <c r="F1137" i="1"/>
  <c r="F1138" i="1"/>
  <c r="F1139" i="1"/>
  <c r="F1140" i="1"/>
  <c r="F830" i="1"/>
  <c r="G830" i="1"/>
  <c r="H830" i="1"/>
  <c r="I830" i="1"/>
  <c r="J830" i="1"/>
  <c r="K830" i="1"/>
  <c r="L830" i="1"/>
  <c r="M830" i="1"/>
  <c r="F831" i="1"/>
  <c r="G831" i="1"/>
  <c r="H831" i="1"/>
  <c r="I831" i="1"/>
  <c r="J831" i="1"/>
  <c r="K831" i="1"/>
  <c r="L831" i="1"/>
  <c r="M831" i="1"/>
  <c r="F832" i="1"/>
  <c r="G832" i="1"/>
  <c r="H832" i="1"/>
  <c r="I832" i="1"/>
  <c r="J832" i="1"/>
  <c r="K832" i="1"/>
  <c r="L832" i="1"/>
  <c r="M832" i="1"/>
  <c r="F833" i="1"/>
  <c r="G833" i="1"/>
  <c r="H833" i="1"/>
  <c r="I833" i="1"/>
  <c r="J833" i="1"/>
  <c r="K833" i="1"/>
  <c r="L833" i="1"/>
  <c r="M833" i="1"/>
  <c r="F338" i="1"/>
  <c r="G338" i="1"/>
  <c r="H338" i="1"/>
  <c r="I338" i="1"/>
  <c r="J338" i="1"/>
  <c r="K338" i="1"/>
  <c r="L338" i="1"/>
  <c r="F339" i="1"/>
  <c r="G339" i="1"/>
  <c r="H339" i="1"/>
  <c r="I339" i="1"/>
  <c r="J339" i="1"/>
  <c r="K339" i="1"/>
  <c r="L339" i="1"/>
  <c r="F337" i="1"/>
  <c r="G337" i="1"/>
  <c r="H337" i="1"/>
  <c r="I337" i="1"/>
  <c r="J337" i="1"/>
  <c r="K337" i="1"/>
  <c r="L337" i="1"/>
  <c r="F1349" i="1"/>
  <c r="G1349" i="1"/>
  <c r="H1349" i="1"/>
  <c r="I1349" i="1"/>
  <c r="J1349" i="1"/>
  <c r="K1349" i="1"/>
  <c r="L1349" i="1"/>
  <c r="M1349" i="1"/>
  <c r="F475" i="1"/>
  <c r="G475" i="1"/>
  <c r="H475" i="1"/>
  <c r="I475" i="1"/>
  <c r="J475" i="1"/>
  <c r="K475" i="1"/>
  <c r="L475" i="1"/>
  <c r="M475" i="1"/>
  <c r="F476" i="1"/>
  <c r="G476" i="1"/>
  <c r="H476" i="1"/>
  <c r="I476" i="1"/>
  <c r="J476" i="1"/>
  <c r="K476" i="1"/>
  <c r="L476" i="1"/>
  <c r="M476" i="1"/>
  <c r="F367" i="1"/>
  <c r="G367" i="1"/>
  <c r="H367" i="1"/>
  <c r="I367" i="1"/>
  <c r="J367" i="1"/>
  <c r="K367" i="1"/>
  <c r="L367" i="1"/>
  <c r="M367" i="1"/>
  <c r="N367" i="1"/>
  <c r="F1156" i="1"/>
  <c r="G1156" i="1"/>
  <c r="H1156" i="1"/>
  <c r="I1156" i="1"/>
  <c r="J1156" i="1"/>
  <c r="K1156" i="1"/>
  <c r="L1156" i="1"/>
  <c r="M1156" i="1"/>
  <c r="N1156" i="1"/>
  <c r="F1065" i="1"/>
  <c r="G1065" i="1"/>
  <c r="H1065" i="1"/>
  <c r="I1065" i="1"/>
  <c r="J1065" i="1"/>
  <c r="K1065" i="1"/>
  <c r="L1065" i="1"/>
  <c r="M1065" i="1"/>
  <c r="N1065" i="1"/>
  <c r="F1461" i="1"/>
  <c r="G1461" i="1"/>
  <c r="H1461" i="1"/>
  <c r="I1461" i="1"/>
  <c r="J1461" i="1"/>
  <c r="K1461" i="1"/>
  <c r="L1461" i="1"/>
  <c r="M1461" i="1"/>
  <c r="N1461" i="1"/>
  <c r="F1314" i="1"/>
  <c r="G1314" i="1"/>
  <c r="H1314" i="1"/>
  <c r="I1314" i="1"/>
  <c r="J1314" i="1"/>
  <c r="K1314" i="1"/>
  <c r="L1314" i="1"/>
  <c r="M1314" i="1"/>
  <c r="N1314" i="1"/>
  <c r="F893" i="1"/>
  <c r="G893" i="1"/>
  <c r="H893" i="1"/>
  <c r="I893" i="1"/>
  <c r="J893" i="1"/>
  <c r="K893" i="1"/>
  <c r="L893" i="1"/>
  <c r="M893" i="1"/>
  <c r="N893" i="1"/>
  <c r="F684" i="1"/>
  <c r="G684" i="1"/>
  <c r="H684" i="1"/>
  <c r="I684" i="1"/>
  <c r="J684" i="1"/>
  <c r="K684" i="1"/>
  <c r="L684" i="1"/>
  <c r="M684" i="1"/>
  <c r="N684" i="1"/>
  <c r="F405" i="1"/>
  <c r="G405" i="1"/>
  <c r="H405" i="1"/>
  <c r="I405" i="1"/>
  <c r="J405" i="1"/>
  <c r="K405" i="1"/>
  <c r="L405" i="1"/>
  <c r="M405" i="1"/>
  <c r="N405" i="1"/>
  <c r="F406" i="1"/>
  <c r="G406" i="1"/>
  <c r="H406" i="1"/>
  <c r="I406" i="1"/>
  <c r="J406" i="1"/>
  <c r="K406" i="1"/>
  <c r="L406" i="1"/>
  <c r="M406" i="1"/>
  <c r="N406" i="1"/>
  <c r="F404" i="1"/>
  <c r="G404" i="1"/>
  <c r="H404" i="1"/>
  <c r="I404" i="1"/>
  <c r="J404" i="1"/>
  <c r="K404" i="1"/>
  <c r="L404" i="1"/>
  <c r="M404" i="1"/>
  <c r="N404" i="1"/>
  <c r="F364" i="1"/>
  <c r="G364" i="1"/>
  <c r="H364" i="1"/>
  <c r="I364" i="1"/>
  <c r="J364" i="1"/>
  <c r="K364" i="1"/>
  <c r="L364" i="1"/>
  <c r="M364" i="1"/>
  <c r="N364" i="1"/>
  <c r="F80" i="1"/>
  <c r="G80" i="1"/>
  <c r="H80" i="1"/>
  <c r="I80" i="1"/>
  <c r="J80" i="1"/>
  <c r="K80" i="1"/>
  <c r="L80" i="1"/>
  <c r="M80" i="1"/>
  <c r="N80" i="1"/>
  <c r="F1020" i="1"/>
  <c r="G1020" i="1"/>
  <c r="H1020" i="1"/>
  <c r="I1020" i="1"/>
  <c r="J1020" i="1"/>
  <c r="K1020" i="1"/>
  <c r="L1020" i="1"/>
  <c r="M1020" i="1"/>
  <c r="N1020" i="1"/>
  <c r="J3" i="1"/>
  <c r="K3" i="1"/>
  <c r="L3" i="1"/>
  <c r="M3" i="1"/>
  <c r="N3" i="1"/>
  <c r="F4" i="1"/>
  <c r="G4" i="1"/>
  <c r="H4" i="1"/>
  <c r="I4" i="1"/>
  <c r="J4" i="1"/>
  <c r="K4" i="1"/>
  <c r="L4" i="1"/>
  <c r="M4" i="1"/>
  <c r="N4" i="1"/>
  <c r="F5" i="1"/>
  <c r="G5" i="1"/>
  <c r="H5" i="1"/>
  <c r="I5" i="1"/>
  <c r="J5" i="1"/>
  <c r="K5" i="1"/>
  <c r="L5" i="1"/>
  <c r="M5" i="1"/>
  <c r="N5" i="1"/>
  <c r="F6" i="1"/>
  <c r="G6" i="1"/>
  <c r="H6" i="1"/>
  <c r="I6" i="1"/>
  <c r="J6" i="1"/>
  <c r="K6" i="1"/>
  <c r="L6" i="1"/>
  <c r="M6" i="1"/>
  <c r="N6" i="1"/>
  <c r="F7" i="1"/>
  <c r="G7" i="1"/>
  <c r="H7" i="1"/>
  <c r="I7" i="1"/>
  <c r="J7" i="1"/>
  <c r="K7" i="1"/>
  <c r="L7" i="1"/>
  <c r="M7" i="1"/>
  <c r="N7" i="1"/>
  <c r="F8" i="1"/>
  <c r="G8" i="1"/>
  <c r="H8" i="1"/>
  <c r="I8" i="1"/>
  <c r="J8" i="1"/>
  <c r="K8" i="1"/>
  <c r="L8" i="1"/>
  <c r="M8" i="1"/>
  <c r="N8" i="1"/>
  <c r="F9" i="1"/>
  <c r="G9" i="1"/>
  <c r="H9" i="1"/>
  <c r="I9" i="1"/>
  <c r="J9" i="1"/>
  <c r="K9" i="1"/>
  <c r="L9" i="1"/>
  <c r="M9" i="1"/>
  <c r="N9" i="1"/>
  <c r="F10" i="1"/>
  <c r="G10" i="1"/>
  <c r="H10" i="1"/>
  <c r="I10" i="1"/>
  <c r="J10" i="1"/>
  <c r="K10" i="1"/>
  <c r="L10" i="1"/>
  <c r="M10" i="1"/>
  <c r="N10" i="1"/>
  <c r="F11" i="1"/>
  <c r="G11" i="1"/>
  <c r="H11" i="1"/>
  <c r="I11" i="1"/>
  <c r="J11" i="1"/>
  <c r="K11" i="1"/>
  <c r="L11" i="1"/>
  <c r="M11" i="1"/>
  <c r="N11" i="1"/>
  <c r="F12" i="1"/>
  <c r="G12" i="1"/>
  <c r="H12" i="1"/>
  <c r="I12" i="1"/>
  <c r="J12" i="1"/>
  <c r="K12" i="1"/>
  <c r="L12" i="1"/>
  <c r="M12" i="1"/>
  <c r="N12" i="1"/>
  <c r="F13" i="1"/>
  <c r="G13" i="1"/>
  <c r="H13" i="1"/>
  <c r="I13" i="1"/>
  <c r="J13" i="1"/>
  <c r="K13" i="1"/>
  <c r="L13" i="1"/>
  <c r="M13" i="1"/>
  <c r="N13" i="1"/>
  <c r="F14" i="1"/>
  <c r="G14" i="1"/>
  <c r="H14" i="1"/>
  <c r="I14" i="1"/>
  <c r="J14" i="1"/>
  <c r="K14" i="1"/>
  <c r="L14" i="1"/>
  <c r="M14" i="1"/>
  <c r="N14" i="1"/>
  <c r="F15" i="1"/>
  <c r="G15" i="1"/>
  <c r="H15" i="1"/>
  <c r="I15" i="1"/>
  <c r="J15" i="1"/>
  <c r="K15" i="1"/>
  <c r="L15" i="1"/>
  <c r="M15" i="1"/>
  <c r="N15" i="1"/>
  <c r="F16" i="1"/>
  <c r="G16" i="1"/>
  <c r="H16" i="1"/>
  <c r="I16" i="1"/>
  <c r="J16" i="1"/>
  <c r="K16" i="1"/>
  <c r="L16" i="1"/>
  <c r="M16" i="1"/>
  <c r="N16" i="1"/>
  <c r="F17" i="1"/>
  <c r="G17" i="1"/>
  <c r="H17" i="1"/>
  <c r="I17" i="1"/>
  <c r="J17" i="1"/>
  <c r="K17" i="1"/>
  <c r="L17" i="1"/>
  <c r="M17" i="1"/>
  <c r="N17" i="1"/>
  <c r="F18" i="1"/>
  <c r="G18" i="1"/>
  <c r="H18" i="1"/>
  <c r="I18" i="1"/>
  <c r="J18" i="1"/>
  <c r="K18" i="1"/>
  <c r="L18" i="1"/>
  <c r="M18" i="1"/>
  <c r="N18" i="1"/>
  <c r="F19" i="1"/>
  <c r="G19" i="1"/>
  <c r="H19" i="1"/>
  <c r="I19" i="1"/>
  <c r="J19" i="1"/>
  <c r="K19" i="1"/>
  <c r="L19" i="1"/>
  <c r="M19" i="1"/>
  <c r="N19" i="1"/>
  <c r="F20" i="1"/>
  <c r="G20" i="1"/>
  <c r="H20" i="1"/>
  <c r="I20" i="1"/>
  <c r="J20" i="1"/>
  <c r="K20" i="1"/>
  <c r="L20" i="1"/>
  <c r="M20" i="1"/>
  <c r="N20" i="1"/>
  <c r="F21" i="1"/>
  <c r="G21" i="1"/>
  <c r="H21" i="1"/>
  <c r="I21" i="1"/>
  <c r="J21" i="1"/>
  <c r="K21" i="1"/>
  <c r="L21" i="1"/>
  <c r="M21" i="1"/>
  <c r="N21" i="1"/>
  <c r="F22" i="1"/>
  <c r="G22" i="1"/>
  <c r="H22" i="1"/>
  <c r="I22" i="1"/>
  <c r="J22" i="1"/>
  <c r="K22" i="1"/>
  <c r="L22" i="1"/>
  <c r="M22" i="1"/>
  <c r="N22" i="1"/>
  <c r="F23" i="1"/>
  <c r="G23" i="1"/>
  <c r="H23" i="1"/>
  <c r="I23" i="1"/>
  <c r="J23" i="1"/>
  <c r="K23" i="1"/>
  <c r="L23" i="1"/>
  <c r="M23" i="1"/>
  <c r="N23" i="1"/>
  <c r="F24" i="1"/>
  <c r="G24" i="1"/>
  <c r="H24" i="1"/>
  <c r="I24" i="1"/>
  <c r="J24" i="1"/>
  <c r="K24" i="1"/>
  <c r="L24" i="1"/>
  <c r="M24" i="1"/>
  <c r="N24" i="1"/>
  <c r="F25" i="1"/>
  <c r="G25" i="1"/>
  <c r="H25" i="1"/>
  <c r="I25" i="1"/>
  <c r="J25" i="1"/>
  <c r="K25" i="1"/>
  <c r="L25" i="1"/>
  <c r="M25" i="1"/>
  <c r="N25" i="1"/>
  <c r="F26" i="1"/>
  <c r="G26" i="1"/>
  <c r="H26" i="1"/>
  <c r="I26" i="1"/>
  <c r="J26" i="1"/>
  <c r="K26" i="1"/>
  <c r="L26" i="1"/>
  <c r="M26" i="1"/>
  <c r="N26" i="1"/>
  <c r="F27" i="1"/>
  <c r="G27" i="1"/>
  <c r="H27" i="1"/>
  <c r="I27" i="1"/>
  <c r="J27" i="1"/>
  <c r="K27" i="1"/>
  <c r="L27" i="1"/>
  <c r="M27" i="1"/>
  <c r="N27" i="1"/>
  <c r="F28" i="1"/>
  <c r="G28" i="1"/>
  <c r="H28" i="1"/>
  <c r="I28" i="1"/>
  <c r="J28" i="1"/>
  <c r="K28" i="1"/>
  <c r="L28" i="1"/>
  <c r="M28" i="1"/>
  <c r="N28" i="1"/>
  <c r="F29" i="1"/>
  <c r="G29" i="1"/>
  <c r="H29" i="1"/>
  <c r="I29" i="1"/>
  <c r="J29" i="1"/>
  <c r="K29" i="1"/>
  <c r="L29" i="1"/>
  <c r="M29" i="1"/>
  <c r="N29" i="1"/>
  <c r="F30" i="1"/>
  <c r="G30" i="1"/>
  <c r="H30" i="1"/>
  <c r="I30" i="1"/>
  <c r="J30" i="1"/>
  <c r="K30" i="1"/>
  <c r="L30" i="1"/>
  <c r="M30" i="1"/>
  <c r="N30" i="1"/>
  <c r="F31" i="1"/>
  <c r="G31" i="1"/>
  <c r="H31" i="1"/>
  <c r="I31" i="1"/>
  <c r="J31" i="1"/>
  <c r="K31" i="1"/>
  <c r="L31" i="1"/>
  <c r="M31" i="1"/>
  <c r="N31" i="1"/>
  <c r="F32" i="1"/>
  <c r="G32" i="1"/>
  <c r="H32" i="1"/>
  <c r="I32" i="1"/>
  <c r="J32" i="1"/>
  <c r="K32" i="1"/>
  <c r="L32" i="1"/>
  <c r="M32" i="1"/>
  <c r="N32" i="1"/>
  <c r="F33" i="1"/>
  <c r="G33" i="1"/>
  <c r="H33" i="1"/>
  <c r="I33" i="1"/>
  <c r="J33" i="1"/>
  <c r="K33" i="1"/>
  <c r="L33" i="1"/>
  <c r="M33" i="1"/>
  <c r="N33" i="1"/>
  <c r="F34" i="1"/>
  <c r="G34" i="1"/>
  <c r="H34" i="1"/>
  <c r="I34" i="1"/>
  <c r="J34" i="1"/>
  <c r="K34" i="1"/>
  <c r="L34" i="1"/>
  <c r="M34" i="1"/>
  <c r="N34" i="1"/>
  <c r="F35" i="1"/>
  <c r="G35" i="1"/>
  <c r="H35" i="1"/>
  <c r="I35" i="1"/>
  <c r="J35" i="1"/>
  <c r="K35" i="1"/>
  <c r="L35" i="1"/>
  <c r="M35" i="1"/>
  <c r="N35" i="1"/>
  <c r="F36" i="1"/>
  <c r="G36" i="1"/>
  <c r="H36" i="1"/>
  <c r="I36" i="1"/>
  <c r="J36" i="1"/>
  <c r="K36" i="1"/>
  <c r="L36" i="1"/>
  <c r="M36" i="1"/>
  <c r="N36" i="1"/>
  <c r="F37" i="1"/>
  <c r="G37" i="1"/>
  <c r="H37" i="1"/>
  <c r="I37" i="1"/>
  <c r="J37" i="1"/>
  <c r="K37" i="1"/>
  <c r="L37" i="1"/>
  <c r="M37" i="1"/>
  <c r="N37" i="1"/>
  <c r="F38" i="1"/>
  <c r="G38" i="1"/>
  <c r="H38" i="1"/>
  <c r="I38" i="1"/>
  <c r="J38" i="1"/>
  <c r="K38" i="1"/>
  <c r="L38" i="1"/>
  <c r="M38" i="1"/>
  <c r="N38" i="1"/>
  <c r="F39" i="1"/>
  <c r="G39" i="1"/>
  <c r="H39" i="1"/>
  <c r="I39" i="1"/>
  <c r="J39" i="1"/>
  <c r="K39" i="1"/>
  <c r="L39" i="1"/>
  <c r="M39" i="1"/>
  <c r="N39" i="1"/>
  <c r="F40" i="1"/>
  <c r="G40" i="1"/>
  <c r="H40" i="1"/>
  <c r="I40" i="1"/>
  <c r="J40" i="1"/>
  <c r="K40" i="1"/>
  <c r="L40" i="1"/>
  <c r="M40" i="1"/>
  <c r="N40" i="1"/>
  <c r="F41" i="1"/>
  <c r="G41" i="1"/>
  <c r="H41" i="1"/>
  <c r="I41" i="1"/>
  <c r="J41" i="1"/>
  <c r="K41" i="1"/>
  <c r="L41" i="1"/>
  <c r="M41" i="1"/>
  <c r="N41" i="1"/>
  <c r="F42" i="1"/>
  <c r="G42" i="1"/>
  <c r="H42" i="1"/>
  <c r="I42" i="1"/>
  <c r="J42" i="1"/>
  <c r="K42" i="1"/>
  <c r="L42" i="1"/>
  <c r="M42" i="1"/>
  <c r="N42" i="1"/>
  <c r="F43" i="1"/>
  <c r="G43" i="1"/>
  <c r="H43" i="1"/>
  <c r="I43" i="1"/>
  <c r="J43" i="1"/>
  <c r="K43" i="1"/>
  <c r="L43" i="1"/>
  <c r="M43" i="1"/>
  <c r="N43" i="1"/>
  <c r="F44" i="1"/>
  <c r="G44" i="1"/>
  <c r="H44" i="1"/>
  <c r="I44" i="1"/>
  <c r="J44" i="1"/>
  <c r="K44" i="1"/>
  <c r="L44" i="1"/>
  <c r="M44" i="1"/>
  <c r="N44" i="1"/>
  <c r="F45" i="1"/>
  <c r="G45" i="1"/>
  <c r="H45" i="1"/>
  <c r="I45" i="1"/>
  <c r="J45" i="1"/>
  <c r="K45" i="1"/>
  <c r="L45" i="1"/>
  <c r="M45" i="1"/>
  <c r="N45" i="1"/>
  <c r="F46" i="1"/>
  <c r="G46" i="1"/>
  <c r="H46" i="1"/>
  <c r="I46" i="1"/>
  <c r="J46" i="1"/>
  <c r="K46" i="1"/>
  <c r="L46" i="1"/>
  <c r="M46" i="1"/>
  <c r="N46" i="1"/>
  <c r="F47" i="1"/>
  <c r="G47" i="1"/>
  <c r="H47" i="1"/>
  <c r="I47" i="1"/>
  <c r="J47" i="1"/>
  <c r="K47" i="1"/>
  <c r="L47" i="1"/>
  <c r="M47" i="1"/>
  <c r="N47" i="1"/>
  <c r="F48" i="1"/>
  <c r="G48" i="1"/>
  <c r="H48" i="1"/>
  <c r="I48" i="1"/>
  <c r="J48" i="1"/>
  <c r="K48" i="1"/>
  <c r="L48" i="1"/>
  <c r="M48" i="1"/>
  <c r="N48" i="1"/>
  <c r="F49" i="1"/>
  <c r="G49" i="1"/>
  <c r="H49" i="1"/>
  <c r="I49" i="1"/>
  <c r="J49" i="1"/>
  <c r="K49" i="1"/>
  <c r="L49" i="1"/>
  <c r="M49" i="1"/>
  <c r="N49" i="1"/>
  <c r="F50" i="1"/>
  <c r="G50" i="1"/>
  <c r="H50" i="1"/>
  <c r="I50" i="1"/>
  <c r="J50" i="1"/>
  <c r="K50" i="1"/>
  <c r="L50" i="1"/>
  <c r="M50" i="1"/>
  <c r="N50" i="1"/>
  <c r="F51" i="1"/>
  <c r="G51" i="1"/>
  <c r="H51" i="1"/>
  <c r="I51" i="1"/>
  <c r="J51" i="1"/>
  <c r="K51" i="1"/>
  <c r="L51" i="1"/>
  <c r="M51" i="1"/>
  <c r="N51" i="1"/>
  <c r="F52" i="1"/>
  <c r="G52" i="1"/>
  <c r="H52" i="1"/>
  <c r="I52" i="1"/>
  <c r="J52" i="1"/>
  <c r="K52" i="1"/>
  <c r="L52" i="1"/>
  <c r="M52" i="1"/>
  <c r="N52" i="1"/>
  <c r="F53" i="1"/>
  <c r="G53" i="1"/>
  <c r="H53" i="1"/>
  <c r="I53" i="1"/>
  <c r="J53" i="1"/>
  <c r="K53" i="1"/>
  <c r="L53" i="1"/>
  <c r="M53" i="1"/>
  <c r="N53" i="1"/>
  <c r="F54" i="1"/>
  <c r="G54" i="1"/>
  <c r="H54" i="1"/>
  <c r="I54" i="1"/>
  <c r="J54" i="1"/>
  <c r="K54" i="1"/>
  <c r="L54" i="1"/>
  <c r="M54" i="1"/>
  <c r="N54" i="1"/>
  <c r="F55" i="1"/>
  <c r="G55" i="1"/>
  <c r="H55" i="1"/>
  <c r="I55" i="1"/>
  <c r="J55" i="1"/>
  <c r="K55" i="1"/>
  <c r="L55" i="1"/>
  <c r="M55" i="1"/>
  <c r="N55" i="1"/>
  <c r="F56" i="1"/>
  <c r="G56" i="1"/>
  <c r="H56" i="1"/>
  <c r="I56" i="1"/>
  <c r="J56" i="1"/>
  <c r="K56" i="1"/>
  <c r="L56" i="1"/>
  <c r="M56" i="1"/>
  <c r="N56" i="1"/>
  <c r="F57" i="1"/>
  <c r="G57" i="1"/>
  <c r="H57" i="1"/>
  <c r="I57" i="1"/>
  <c r="J57" i="1"/>
  <c r="K57" i="1"/>
  <c r="L57" i="1"/>
  <c r="M57" i="1"/>
  <c r="N57" i="1"/>
  <c r="F58" i="1"/>
  <c r="G58" i="1"/>
  <c r="H58" i="1"/>
  <c r="I58" i="1"/>
  <c r="J58" i="1"/>
  <c r="K58" i="1"/>
  <c r="L58" i="1"/>
  <c r="M58" i="1"/>
  <c r="N58" i="1"/>
  <c r="F59" i="1"/>
  <c r="G59" i="1"/>
  <c r="H59" i="1"/>
  <c r="I59" i="1"/>
  <c r="J59" i="1"/>
  <c r="K59" i="1"/>
  <c r="L59" i="1"/>
  <c r="M59" i="1"/>
  <c r="N59" i="1"/>
  <c r="F60" i="1"/>
  <c r="G60" i="1"/>
  <c r="H60" i="1"/>
  <c r="I60" i="1"/>
  <c r="J60" i="1"/>
  <c r="K60" i="1"/>
  <c r="L60" i="1"/>
  <c r="M60" i="1"/>
  <c r="N60" i="1"/>
  <c r="F61" i="1"/>
  <c r="G61" i="1"/>
  <c r="H61" i="1"/>
  <c r="I61" i="1"/>
  <c r="J61" i="1"/>
  <c r="K61" i="1"/>
  <c r="L61" i="1"/>
  <c r="M61" i="1"/>
  <c r="N61" i="1"/>
  <c r="F62" i="1"/>
  <c r="G62" i="1"/>
  <c r="H62" i="1"/>
  <c r="I62" i="1"/>
  <c r="J62" i="1"/>
  <c r="K62" i="1"/>
  <c r="L62" i="1"/>
  <c r="M62" i="1"/>
  <c r="N62" i="1"/>
  <c r="F63" i="1"/>
  <c r="G63" i="1"/>
  <c r="H63" i="1"/>
  <c r="I63" i="1"/>
  <c r="J63" i="1"/>
  <c r="K63" i="1"/>
  <c r="L63" i="1"/>
  <c r="M63" i="1"/>
  <c r="N63" i="1"/>
  <c r="F64" i="1"/>
  <c r="G64" i="1"/>
  <c r="H64" i="1"/>
  <c r="I64" i="1"/>
  <c r="J64" i="1"/>
  <c r="K64" i="1"/>
  <c r="L64" i="1"/>
  <c r="M64" i="1"/>
  <c r="N64" i="1"/>
  <c r="F65" i="1"/>
  <c r="G65" i="1"/>
  <c r="H65" i="1"/>
  <c r="I65" i="1"/>
  <c r="J65" i="1"/>
  <c r="K65" i="1"/>
  <c r="L65" i="1"/>
  <c r="M65" i="1"/>
  <c r="N65" i="1"/>
  <c r="F66" i="1"/>
  <c r="G66" i="1"/>
  <c r="H66" i="1"/>
  <c r="I66" i="1"/>
  <c r="J66" i="1"/>
  <c r="K66" i="1"/>
  <c r="L66" i="1"/>
  <c r="M66" i="1"/>
  <c r="N66" i="1"/>
  <c r="F67" i="1"/>
  <c r="G67" i="1"/>
  <c r="H67" i="1"/>
  <c r="I67" i="1"/>
  <c r="J67" i="1"/>
  <c r="K67" i="1"/>
  <c r="L67" i="1"/>
  <c r="M67" i="1"/>
  <c r="N67" i="1"/>
  <c r="F68" i="1"/>
  <c r="G68" i="1"/>
  <c r="H68" i="1"/>
  <c r="I68" i="1"/>
  <c r="J68" i="1"/>
  <c r="K68" i="1"/>
  <c r="L68" i="1"/>
  <c r="M68" i="1"/>
  <c r="N68" i="1"/>
  <c r="F69" i="1"/>
  <c r="G69" i="1"/>
  <c r="H69" i="1"/>
  <c r="I69" i="1"/>
  <c r="J69" i="1"/>
  <c r="K69" i="1"/>
  <c r="L69" i="1"/>
  <c r="M69" i="1"/>
  <c r="N69" i="1"/>
  <c r="F70" i="1"/>
  <c r="G70" i="1"/>
  <c r="H70" i="1"/>
  <c r="I70" i="1"/>
  <c r="J70" i="1"/>
  <c r="K70" i="1"/>
  <c r="L70" i="1"/>
  <c r="M70" i="1"/>
  <c r="N70" i="1"/>
  <c r="F71" i="1"/>
  <c r="G71" i="1"/>
  <c r="H71" i="1"/>
  <c r="I71" i="1"/>
  <c r="J71" i="1"/>
  <c r="K71" i="1"/>
  <c r="L71" i="1"/>
  <c r="M71" i="1"/>
  <c r="N71" i="1"/>
  <c r="F72" i="1"/>
  <c r="G72" i="1"/>
  <c r="H72" i="1"/>
  <c r="I72" i="1"/>
  <c r="J72" i="1"/>
  <c r="K72" i="1"/>
  <c r="L72" i="1"/>
  <c r="M72" i="1"/>
  <c r="N72" i="1"/>
  <c r="F73" i="1"/>
  <c r="G73" i="1"/>
  <c r="H73" i="1"/>
  <c r="I73" i="1"/>
  <c r="J73" i="1"/>
  <c r="K73" i="1"/>
  <c r="L73" i="1"/>
  <c r="M73" i="1"/>
  <c r="N73" i="1"/>
  <c r="F74" i="1"/>
  <c r="G74" i="1"/>
  <c r="H74" i="1"/>
  <c r="I74" i="1"/>
  <c r="J74" i="1"/>
  <c r="K74" i="1"/>
  <c r="L74" i="1"/>
  <c r="M74" i="1"/>
  <c r="N74" i="1"/>
  <c r="F75" i="1"/>
  <c r="G75" i="1"/>
  <c r="H75" i="1"/>
  <c r="I75" i="1"/>
  <c r="J75" i="1"/>
  <c r="K75" i="1"/>
  <c r="L75" i="1"/>
  <c r="M75" i="1"/>
  <c r="N75" i="1"/>
  <c r="F76" i="1"/>
  <c r="G76" i="1"/>
  <c r="H76" i="1"/>
  <c r="I76" i="1"/>
  <c r="J76" i="1"/>
  <c r="K76" i="1"/>
  <c r="L76" i="1"/>
  <c r="M76" i="1"/>
  <c r="N76" i="1"/>
  <c r="F77" i="1"/>
  <c r="G77" i="1"/>
  <c r="H77" i="1"/>
  <c r="I77" i="1"/>
  <c r="J77" i="1"/>
  <c r="K77" i="1"/>
  <c r="L77" i="1"/>
  <c r="M77" i="1"/>
  <c r="N77" i="1"/>
  <c r="F78" i="1"/>
  <c r="G78" i="1"/>
  <c r="H78" i="1"/>
  <c r="I78" i="1"/>
  <c r="J78" i="1"/>
  <c r="K78" i="1"/>
  <c r="L78" i="1"/>
  <c r="M78" i="1"/>
  <c r="N78" i="1"/>
  <c r="F79" i="1"/>
  <c r="G79" i="1"/>
  <c r="H79" i="1"/>
  <c r="I79" i="1"/>
  <c r="J79" i="1"/>
  <c r="K79" i="1"/>
  <c r="L79" i="1"/>
  <c r="M79" i="1"/>
  <c r="N79" i="1"/>
  <c r="F81" i="1"/>
  <c r="G81" i="1"/>
  <c r="H81" i="1"/>
  <c r="I81" i="1"/>
  <c r="J81" i="1"/>
  <c r="K81" i="1"/>
  <c r="L81" i="1"/>
  <c r="M81" i="1"/>
  <c r="N81" i="1"/>
  <c r="F82" i="1"/>
  <c r="G82" i="1"/>
  <c r="H82" i="1"/>
  <c r="I82" i="1"/>
  <c r="J82" i="1"/>
  <c r="K82" i="1"/>
  <c r="L82" i="1"/>
  <c r="M82" i="1"/>
  <c r="N82" i="1"/>
  <c r="F83" i="1"/>
  <c r="G83" i="1"/>
  <c r="H83" i="1"/>
  <c r="I83" i="1"/>
  <c r="J83" i="1"/>
  <c r="K83" i="1"/>
  <c r="L83" i="1"/>
  <c r="M83" i="1"/>
  <c r="N83" i="1"/>
  <c r="F84" i="1"/>
  <c r="G84" i="1"/>
  <c r="H84" i="1"/>
  <c r="I84" i="1"/>
  <c r="J84" i="1"/>
  <c r="K84" i="1"/>
  <c r="L84" i="1"/>
  <c r="M84" i="1"/>
  <c r="N84" i="1"/>
  <c r="F85" i="1"/>
  <c r="G85" i="1"/>
  <c r="H85" i="1"/>
  <c r="I85" i="1"/>
  <c r="J85" i="1"/>
  <c r="K85" i="1"/>
  <c r="L85" i="1"/>
  <c r="M85" i="1"/>
  <c r="N85" i="1"/>
  <c r="F86" i="1"/>
  <c r="G86" i="1"/>
  <c r="H86" i="1"/>
  <c r="I86" i="1"/>
  <c r="J86" i="1"/>
  <c r="K86" i="1"/>
  <c r="L86" i="1"/>
  <c r="M86" i="1"/>
  <c r="N86" i="1"/>
  <c r="F87" i="1"/>
  <c r="G87" i="1"/>
  <c r="H87" i="1"/>
  <c r="I87" i="1"/>
  <c r="J87" i="1"/>
  <c r="K87" i="1"/>
  <c r="L87" i="1"/>
  <c r="M87" i="1"/>
  <c r="N87" i="1"/>
  <c r="F88" i="1"/>
  <c r="G88" i="1"/>
  <c r="H88" i="1"/>
  <c r="I88" i="1"/>
  <c r="J88" i="1"/>
  <c r="K88" i="1"/>
  <c r="L88" i="1"/>
  <c r="M88" i="1"/>
  <c r="N88" i="1"/>
  <c r="F89" i="1"/>
  <c r="G89" i="1"/>
  <c r="H89" i="1"/>
  <c r="I89" i="1"/>
  <c r="J89" i="1"/>
  <c r="K89" i="1"/>
  <c r="L89" i="1"/>
  <c r="M89" i="1"/>
  <c r="N89" i="1"/>
  <c r="F90" i="1"/>
  <c r="G90" i="1"/>
  <c r="H90" i="1"/>
  <c r="I90" i="1"/>
  <c r="J90" i="1"/>
  <c r="K90" i="1"/>
  <c r="L90" i="1"/>
  <c r="M90" i="1"/>
  <c r="N90" i="1"/>
  <c r="F91" i="1"/>
  <c r="G91" i="1"/>
  <c r="H91" i="1"/>
  <c r="I91" i="1"/>
  <c r="J91" i="1"/>
  <c r="K91" i="1"/>
  <c r="L91" i="1"/>
  <c r="M91" i="1"/>
  <c r="N91" i="1"/>
  <c r="F92" i="1"/>
  <c r="G92" i="1"/>
  <c r="H92" i="1"/>
  <c r="I92" i="1"/>
  <c r="J92" i="1"/>
  <c r="K92" i="1"/>
  <c r="L92" i="1"/>
  <c r="M92" i="1"/>
  <c r="N92" i="1"/>
  <c r="F93" i="1"/>
  <c r="G93" i="1"/>
  <c r="H93" i="1"/>
  <c r="I93" i="1"/>
  <c r="J93" i="1"/>
  <c r="K93" i="1"/>
  <c r="L93" i="1"/>
  <c r="M93" i="1"/>
  <c r="N93" i="1"/>
  <c r="F94" i="1"/>
  <c r="G94" i="1"/>
  <c r="H94" i="1"/>
  <c r="I94" i="1"/>
  <c r="J94" i="1"/>
  <c r="K94" i="1"/>
  <c r="L94" i="1"/>
  <c r="M94" i="1"/>
  <c r="N94" i="1"/>
  <c r="F95" i="1"/>
  <c r="G95" i="1"/>
  <c r="H95" i="1"/>
  <c r="I95" i="1"/>
  <c r="J95" i="1"/>
  <c r="K95" i="1"/>
  <c r="L95" i="1"/>
  <c r="M95" i="1"/>
  <c r="N95" i="1"/>
  <c r="F96" i="1"/>
  <c r="G96" i="1"/>
  <c r="H96" i="1"/>
  <c r="I96" i="1"/>
  <c r="J96" i="1"/>
  <c r="K96" i="1"/>
  <c r="L96" i="1"/>
  <c r="M96" i="1"/>
  <c r="N96" i="1"/>
  <c r="F97" i="1"/>
  <c r="G97" i="1"/>
  <c r="H97" i="1"/>
  <c r="I97" i="1"/>
  <c r="J97" i="1"/>
  <c r="K97" i="1"/>
  <c r="L97" i="1"/>
  <c r="M97" i="1"/>
  <c r="N97" i="1"/>
  <c r="F98" i="1"/>
  <c r="G98" i="1"/>
  <c r="H98" i="1"/>
  <c r="I98" i="1"/>
  <c r="J98" i="1"/>
  <c r="K98" i="1"/>
  <c r="L98" i="1"/>
  <c r="M98" i="1"/>
  <c r="N98" i="1"/>
  <c r="F99" i="1"/>
  <c r="G99" i="1"/>
  <c r="H99" i="1"/>
  <c r="I99" i="1"/>
  <c r="J99" i="1"/>
  <c r="K99" i="1"/>
  <c r="L99" i="1"/>
  <c r="M99" i="1"/>
  <c r="N99" i="1"/>
  <c r="F100" i="1"/>
  <c r="G100" i="1"/>
  <c r="H100" i="1"/>
  <c r="I100" i="1"/>
  <c r="J100" i="1"/>
  <c r="K100" i="1"/>
  <c r="L100" i="1"/>
  <c r="M100" i="1"/>
  <c r="N100" i="1"/>
  <c r="F101" i="1"/>
  <c r="G101" i="1"/>
  <c r="H101" i="1"/>
  <c r="I101" i="1"/>
  <c r="J101" i="1"/>
  <c r="K101" i="1"/>
  <c r="L101" i="1"/>
  <c r="M101" i="1"/>
  <c r="N101" i="1"/>
  <c r="F102" i="1"/>
  <c r="G102" i="1"/>
  <c r="H102" i="1"/>
  <c r="I102" i="1"/>
  <c r="J102" i="1"/>
  <c r="K102" i="1"/>
  <c r="L102" i="1"/>
  <c r="M102" i="1"/>
  <c r="N102" i="1"/>
  <c r="F103" i="1"/>
  <c r="G103" i="1"/>
  <c r="H103" i="1"/>
  <c r="I103" i="1"/>
  <c r="J103" i="1"/>
  <c r="K103" i="1"/>
  <c r="L103" i="1"/>
  <c r="M103" i="1"/>
  <c r="N103" i="1"/>
  <c r="F104" i="1"/>
  <c r="G104" i="1"/>
  <c r="H104" i="1"/>
  <c r="I104" i="1"/>
  <c r="J104" i="1"/>
  <c r="K104" i="1"/>
  <c r="L104" i="1"/>
  <c r="M104" i="1"/>
  <c r="N104" i="1"/>
  <c r="F105" i="1"/>
  <c r="G105" i="1"/>
  <c r="H105" i="1"/>
  <c r="I105" i="1"/>
  <c r="J105" i="1"/>
  <c r="K105" i="1"/>
  <c r="L105" i="1"/>
  <c r="M105" i="1"/>
  <c r="N105" i="1"/>
  <c r="F106" i="1"/>
  <c r="G106" i="1"/>
  <c r="H106" i="1"/>
  <c r="I106" i="1"/>
  <c r="J106" i="1"/>
  <c r="K106" i="1"/>
  <c r="L106" i="1"/>
  <c r="M106" i="1"/>
  <c r="N106" i="1"/>
  <c r="F107" i="1"/>
  <c r="G107" i="1"/>
  <c r="H107" i="1"/>
  <c r="I107" i="1"/>
  <c r="J107" i="1"/>
  <c r="K107" i="1"/>
  <c r="L107" i="1"/>
  <c r="M107" i="1"/>
  <c r="N107" i="1"/>
  <c r="F108" i="1"/>
  <c r="G108" i="1"/>
  <c r="H108" i="1"/>
  <c r="I108" i="1"/>
  <c r="J108" i="1"/>
  <c r="K108" i="1"/>
  <c r="L108" i="1"/>
  <c r="M108" i="1"/>
  <c r="N108" i="1"/>
  <c r="F109" i="1"/>
  <c r="G109" i="1"/>
  <c r="H109" i="1"/>
  <c r="I109" i="1"/>
  <c r="J109" i="1"/>
  <c r="K109" i="1"/>
  <c r="L109" i="1"/>
  <c r="M109" i="1"/>
  <c r="N109" i="1"/>
  <c r="F110" i="1"/>
  <c r="G110" i="1"/>
  <c r="H110" i="1"/>
  <c r="I110" i="1"/>
  <c r="J110" i="1"/>
  <c r="K110" i="1"/>
  <c r="L110" i="1"/>
  <c r="M110" i="1"/>
  <c r="N110" i="1"/>
  <c r="F111" i="1"/>
  <c r="G111" i="1"/>
  <c r="H111" i="1"/>
  <c r="I111" i="1"/>
  <c r="J111" i="1"/>
  <c r="K111" i="1"/>
  <c r="L111" i="1"/>
  <c r="M111" i="1"/>
  <c r="N111" i="1"/>
  <c r="F112" i="1"/>
  <c r="G112" i="1"/>
  <c r="H112" i="1"/>
  <c r="I112" i="1"/>
  <c r="J112" i="1"/>
  <c r="K112" i="1"/>
  <c r="L112" i="1"/>
  <c r="M112" i="1"/>
  <c r="N112" i="1"/>
  <c r="F113" i="1"/>
  <c r="G113" i="1"/>
  <c r="H113" i="1"/>
  <c r="I113" i="1"/>
  <c r="J113" i="1"/>
  <c r="K113" i="1"/>
  <c r="L113" i="1"/>
  <c r="M113" i="1"/>
  <c r="N113" i="1"/>
  <c r="F114" i="1"/>
  <c r="G114" i="1"/>
  <c r="H114" i="1"/>
  <c r="I114" i="1"/>
  <c r="J114" i="1"/>
  <c r="K114" i="1"/>
  <c r="L114" i="1"/>
  <c r="M114" i="1"/>
  <c r="N114" i="1"/>
  <c r="F115" i="1"/>
  <c r="G115" i="1"/>
  <c r="H115" i="1"/>
  <c r="I115" i="1"/>
  <c r="J115" i="1"/>
  <c r="K115" i="1"/>
  <c r="L115" i="1"/>
  <c r="M115" i="1"/>
  <c r="N115" i="1"/>
  <c r="F116" i="1"/>
  <c r="G116" i="1"/>
  <c r="H116" i="1"/>
  <c r="I116" i="1"/>
  <c r="J116" i="1"/>
  <c r="K116" i="1"/>
  <c r="L116" i="1"/>
  <c r="M116" i="1"/>
  <c r="N116" i="1"/>
  <c r="F117" i="1"/>
  <c r="G117" i="1"/>
  <c r="H117" i="1"/>
  <c r="I117" i="1"/>
  <c r="J117" i="1"/>
  <c r="K117" i="1"/>
  <c r="L117" i="1"/>
  <c r="M117" i="1"/>
  <c r="N117" i="1"/>
  <c r="F118" i="1"/>
  <c r="G118" i="1"/>
  <c r="H118" i="1"/>
  <c r="I118" i="1"/>
  <c r="J118" i="1"/>
  <c r="K118" i="1"/>
  <c r="L118" i="1"/>
  <c r="M118" i="1"/>
  <c r="N118" i="1"/>
  <c r="F119" i="1"/>
  <c r="G119" i="1"/>
  <c r="H119" i="1"/>
  <c r="I119" i="1"/>
  <c r="J119" i="1"/>
  <c r="K119" i="1"/>
  <c r="L119" i="1"/>
  <c r="M119" i="1"/>
  <c r="N119" i="1"/>
  <c r="F120" i="1"/>
  <c r="G120" i="1"/>
  <c r="H120" i="1"/>
  <c r="I120" i="1"/>
  <c r="J120" i="1"/>
  <c r="K120" i="1"/>
  <c r="L120" i="1"/>
  <c r="M120" i="1"/>
  <c r="N120" i="1"/>
  <c r="F121" i="1"/>
  <c r="G121" i="1"/>
  <c r="H121" i="1"/>
  <c r="I121" i="1"/>
  <c r="J121" i="1"/>
  <c r="K121" i="1"/>
  <c r="L121" i="1"/>
  <c r="M121" i="1"/>
  <c r="N121" i="1"/>
  <c r="F122" i="1"/>
  <c r="G122" i="1"/>
  <c r="H122" i="1"/>
  <c r="I122" i="1"/>
  <c r="J122" i="1"/>
  <c r="K122" i="1"/>
  <c r="L122" i="1"/>
  <c r="M122" i="1"/>
  <c r="N122" i="1"/>
  <c r="F123" i="1"/>
  <c r="G123" i="1"/>
  <c r="H123" i="1"/>
  <c r="I123" i="1"/>
  <c r="J123" i="1"/>
  <c r="K123" i="1"/>
  <c r="L123" i="1"/>
  <c r="M123" i="1"/>
  <c r="N123" i="1"/>
  <c r="F124" i="1"/>
  <c r="G124" i="1"/>
  <c r="H124" i="1"/>
  <c r="I124" i="1"/>
  <c r="J124" i="1"/>
  <c r="K124" i="1"/>
  <c r="L124" i="1"/>
  <c r="M124" i="1"/>
  <c r="N124" i="1"/>
  <c r="F125" i="1"/>
  <c r="G125" i="1"/>
  <c r="H125" i="1"/>
  <c r="I125" i="1"/>
  <c r="J125" i="1"/>
  <c r="K125" i="1"/>
  <c r="L125" i="1"/>
  <c r="M125" i="1"/>
  <c r="N125" i="1"/>
  <c r="F126" i="1"/>
  <c r="G126" i="1"/>
  <c r="H126" i="1"/>
  <c r="I126" i="1"/>
  <c r="J126" i="1"/>
  <c r="K126" i="1"/>
  <c r="L126" i="1"/>
  <c r="M126" i="1"/>
  <c r="N126" i="1"/>
  <c r="F127" i="1"/>
  <c r="G127" i="1"/>
  <c r="H127" i="1"/>
  <c r="I127" i="1"/>
  <c r="J127" i="1"/>
  <c r="K127" i="1"/>
  <c r="L127" i="1"/>
  <c r="M127" i="1"/>
  <c r="N127" i="1"/>
  <c r="F128" i="1"/>
  <c r="G128" i="1"/>
  <c r="H128" i="1"/>
  <c r="I128" i="1"/>
  <c r="J128" i="1"/>
  <c r="K128" i="1"/>
  <c r="L128" i="1"/>
  <c r="M128" i="1"/>
  <c r="N128" i="1"/>
  <c r="F129" i="1"/>
  <c r="G129" i="1"/>
  <c r="H129" i="1"/>
  <c r="I129" i="1"/>
  <c r="J129" i="1"/>
  <c r="K129" i="1"/>
  <c r="L129" i="1"/>
  <c r="M129" i="1"/>
  <c r="N129" i="1"/>
  <c r="F130" i="1"/>
  <c r="G130" i="1"/>
  <c r="H130" i="1"/>
  <c r="I130" i="1"/>
  <c r="J130" i="1"/>
  <c r="K130" i="1"/>
  <c r="L130" i="1"/>
  <c r="M130" i="1"/>
  <c r="N130" i="1"/>
  <c r="F131" i="1"/>
  <c r="G131" i="1"/>
  <c r="H131" i="1"/>
  <c r="I131" i="1"/>
  <c r="J131" i="1"/>
  <c r="K131" i="1"/>
  <c r="L131" i="1"/>
  <c r="M131" i="1"/>
  <c r="N131" i="1"/>
  <c r="F132" i="1"/>
  <c r="G132" i="1"/>
  <c r="H132" i="1"/>
  <c r="I132" i="1"/>
  <c r="J132" i="1"/>
  <c r="K132" i="1"/>
  <c r="L132" i="1"/>
  <c r="M132" i="1"/>
  <c r="N132" i="1"/>
  <c r="F133" i="1"/>
  <c r="G133" i="1"/>
  <c r="H133" i="1"/>
  <c r="I133" i="1"/>
  <c r="J133" i="1"/>
  <c r="K133" i="1"/>
  <c r="L133" i="1"/>
  <c r="M133" i="1"/>
  <c r="N133" i="1"/>
  <c r="F134" i="1"/>
  <c r="G134" i="1"/>
  <c r="H134" i="1"/>
  <c r="I134" i="1"/>
  <c r="J134" i="1"/>
  <c r="K134" i="1"/>
  <c r="L134" i="1"/>
  <c r="M134" i="1"/>
  <c r="N134" i="1"/>
  <c r="F135" i="1"/>
  <c r="G135" i="1"/>
  <c r="H135" i="1"/>
  <c r="I135" i="1"/>
  <c r="J135" i="1"/>
  <c r="K135" i="1"/>
  <c r="L135" i="1"/>
  <c r="M135" i="1"/>
  <c r="N135" i="1"/>
  <c r="F136" i="1"/>
  <c r="G136" i="1"/>
  <c r="H136" i="1"/>
  <c r="I136" i="1"/>
  <c r="J136" i="1"/>
  <c r="K136" i="1"/>
  <c r="L136" i="1"/>
  <c r="M136" i="1"/>
  <c r="N136" i="1"/>
  <c r="F137" i="1"/>
  <c r="G137" i="1"/>
  <c r="H137" i="1"/>
  <c r="I137" i="1"/>
  <c r="J137" i="1"/>
  <c r="K137" i="1"/>
  <c r="L137" i="1"/>
  <c r="M137" i="1"/>
  <c r="N137" i="1"/>
  <c r="F138" i="1"/>
  <c r="G138" i="1"/>
  <c r="H138" i="1"/>
  <c r="I138" i="1"/>
  <c r="J138" i="1"/>
  <c r="K138" i="1"/>
  <c r="L138" i="1"/>
  <c r="M138" i="1"/>
  <c r="N138" i="1"/>
  <c r="F139" i="1"/>
  <c r="G139" i="1"/>
  <c r="H139" i="1"/>
  <c r="I139" i="1"/>
  <c r="J139" i="1"/>
  <c r="K139" i="1"/>
  <c r="L139" i="1"/>
  <c r="M139" i="1"/>
  <c r="N139" i="1"/>
  <c r="F303" i="1"/>
  <c r="G303" i="1"/>
  <c r="H303" i="1"/>
  <c r="I303" i="1"/>
  <c r="J303" i="1"/>
  <c r="K303" i="1"/>
  <c r="L303" i="1"/>
  <c r="M303" i="1"/>
  <c r="N303" i="1"/>
  <c r="F304" i="1"/>
  <c r="G304" i="1"/>
  <c r="H304" i="1"/>
  <c r="I304" i="1"/>
  <c r="J304" i="1"/>
  <c r="K304" i="1"/>
  <c r="L304" i="1"/>
  <c r="M304" i="1"/>
  <c r="N304" i="1"/>
  <c r="F305" i="1"/>
  <c r="G305" i="1"/>
  <c r="H305" i="1"/>
  <c r="I305" i="1"/>
  <c r="J305" i="1"/>
  <c r="K305" i="1"/>
  <c r="L305" i="1"/>
  <c r="M305" i="1"/>
  <c r="N305" i="1"/>
  <c r="F306" i="1"/>
  <c r="G306" i="1"/>
  <c r="H306" i="1"/>
  <c r="I306" i="1"/>
  <c r="J306" i="1"/>
  <c r="K306" i="1"/>
  <c r="L306" i="1"/>
  <c r="M306" i="1"/>
  <c r="N306" i="1"/>
  <c r="F307" i="1"/>
  <c r="G307" i="1"/>
  <c r="H307" i="1"/>
  <c r="I307" i="1"/>
  <c r="J307" i="1"/>
  <c r="K307" i="1"/>
  <c r="L307" i="1"/>
  <c r="M307" i="1"/>
  <c r="N307" i="1"/>
  <c r="F308" i="1"/>
  <c r="G308" i="1"/>
  <c r="H308" i="1"/>
  <c r="I308" i="1"/>
  <c r="J308" i="1"/>
  <c r="K308" i="1"/>
  <c r="L308" i="1"/>
  <c r="M308" i="1"/>
  <c r="N308" i="1"/>
  <c r="F309" i="1"/>
  <c r="G309" i="1"/>
  <c r="H309" i="1"/>
  <c r="I309" i="1"/>
  <c r="J309" i="1"/>
  <c r="K309" i="1"/>
  <c r="L309" i="1"/>
  <c r="M309" i="1"/>
  <c r="N309" i="1"/>
  <c r="F310" i="1"/>
  <c r="G310" i="1"/>
  <c r="H310" i="1"/>
  <c r="I310" i="1"/>
  <c r="J310" i="1"/>
  <c r="K310" i="1"/>
  <c r="L310" i="1"/>
  <c r="M310" i="1"/>
  <c r="N310" i="1"/>
  <c r="F311" i="1"/>
  <c r="G311" i="1"/>
  <c r="H311" i="1"/>
  <c r="I311" i="1"/>
  <c r="J311" i="1"/>
  <c r="K311" i="1"/>
  <c r="L311" i="1"/>
  <c r="M311" i="1"/>
  <c r="N311" i="1"/>
  <c r="F312" i="1"/>
  <c r="G312" i="1"/>
  <c r="H312" i="1"/>
  <c r="I312" i="1"/>
  <c r="J312" i="1"/>
  <c r="K312" i="1"/>
  <c r="L312" i="1"/>
  <c r="M312" i="1"/>
  <c r="N312" i="1"/>
  <c r="F313" i="1"/>
  <c r="G313" i="1"/>
  <c r="H313" i="1"/>
  <c r="I313" i="1"/>
  <c r="J313" i="1"/>
  <c r="K313" i="1"/>
  <c r="L313" i="1"/>
  <c r="M313" i="1"/>
  <c r="N313" i="1"/>
  <c r="F314" i="1"/>
  <c r="G314" i="1"/>
  <c r="H314" i="1"/>
  <c r="I314" i="1"/>
  <c r="J314" i="1"/>
  <c r="K314" i="1"/>
  <c r="L314" i="1"/>
  <c r="M314" i="1"/>
  <c r="N314" i="1"/>
  <c r="F315" i="1"/>
  <c r="G315" i="1"/>
  <c r="H315" i="1"/>
  <c r="I315" i="1"/>
  <c r="J315" i="1"/>
  <c r="K315" i="1"/>
  <c r="L315" i="1"/>
  <c r="M315" i="1"/>
  <c r="N315" i="1"/>
  <c r="F316" i="1"/>
  <c r="G316" i="1"/>
  <c r="H316" i="1"/>
  <c r="I316" i="1"/>
  <c r="J316" i="1"/>
  <c r="K316" i="1"/>
  <c r="L316" i="1"/>
  <c r="M316" i="1"/>
  <c r="N316" i="1"/>
  <c r="F317" i="1"/>
  <c r="G317" i="1"/>
  <c r="H317" i="1"/>
  <c r="I317" i="1"/>
  <c r="J317" i="1"/>
  <c r="K317" i="1"/>
  <c r="L317" i="1"/>
  <c r="M317" i="1"/>
  <c r="N317" i="1"/>
  <c r="F318" i="1"/>
  <c r="G318" i="1"/>
  <c r="H318" i="1"/>
  <c r="I318" i="1"/>
  <c r="J318" i="1"/>
  <c r="K318" i="1"/>
  <c r="L318" i="1"/>
  <c r="M318" i="1"/>
  <c r="N318" i="1"/>
  <c r="F319" i="1"/>
  <c r="G319" i="1"/>
  <c r="H319" i="1"/>
  <c r="I319" i="1"/>
  <c r="J319" i="1"/>
  <c r="K319" i="1"/>
  <c r="L319" i="1"/>
  <c r="M319" i="1"/>
  <c r="N319" i="1"/>
  <c r="F320" i="1"/>
  <c r="G320" i="1"/>
  <c r="H320" i="1"/>
  <c r="I320" i="1"/>
  <c r="J320" i="1"/>
  <c r="K320" i="1"/>
  <c r="L320" i="1"/>
  <c r="M320" i="1"/>
  <c r="N320" i="1"/>
  <c r="F321" i="1"/>
  <c r="G321" i="1"/>
  <c r="H321" i="1"/>
  <c r="I321" i="1"/>
  <c r="J321" i="1"/>
  <c r="K321" i="1"/>
  <c r="L321" i="1"/>
  <c r="M321" i="1"/>
  <c r="N321" i="1"/>
  <c r="F322" i="1"/>
  <c r="G322" i="1"/>
  <c r="H322" i="1"/>
  <c r="I322" i="1"/>
  <c r="J322" i="1"/>
  <c r="K322" i="1"/>
  <c r="L322" i="1"/>
  <c r="M322" i="1"/>
  <c r="N322" i="1"/>
  <c r="F323" i="1"/>
  <c r="G323" i="1"/>
  <c r="H323" i="1"/>
  <c r="I323" i="1"/>
  <c r="J323" i="1"/>
  <c r="K323" i="1"/>
  <c r="L323" i="1"/>
  <c r="M323" i="1"/>
  <c r="N323" i="1"/>
  <c r="F324" i="1"/>
  <c r="G324" i="1"/>
  <c r="H324" i="1"/>
  <c r="I324" i="1"/>
  <c r="J324" i="1"/>
  <c r="K324" i="1"/>
  <c r="L324" i="1"/>
  <c r="M324" i="1"/>
  <c r="N324" i="1"/>
  <c r="F325" i="1"/>
  <c r="G325" i="1"/>
  <c r="H325" i="1"/>
  <c r="I325" i="1"/>
  <c r="J325" i="1"/>
  <c r="K325" i="1"/>
  <c r="L325" i="1"/>
  <c r="M325" i="1"/>
  <c r="N325" i="1"/>
  <c r="F327" i="1"/>
  <c r="G327" i="1"/>
  <c r="H327" i="1"/>
  <c r="I327" i="1"/>
  <c r="J327" i="1"/>
  <c r="K327" i="1"/>
  <c r="L327" i="1"/>
  <c r="F328" i="1"/>
  <c r="G328" i="1"/>
  <c r="H328" i="1"/>
  <c r="I328" i="1"/>
  <c r="J328" i="1"/>
  <c r="K328" i="1"/>
  <c r="L328" i="1"/>
  <c r="M328" i="1"/>
  <c r="N328" i="1"/>
  <c r="F329" i="1"/>
  <c r="G329" i="1"/>
  <c r="H329" i="1"/>
  <c r="I329" i="1"/>
  <c r="J329" i="1"/>
  <c r="K329" i="1"/>
  <c r="L329" i="1"/>
  <c r="M329" i="1"/>
  <c r="N329" i="1"/>
  <c r="F332" i="1"/>
  <c r="G332" i="1"/>
  <c r="H332" i="1"/>
  <c r="I332" i="1"/>
  <c r="J332" i="1"/>
  <c r="K332" i="1"/>
  <c r="L332" i="1"/>
  <c r="M332" i="1"/>
  <c r="N332" i="1"/>
  <c r="F333" i="1"/>
  <c r="G333" i="1"/>
  <c r="H333" i="1"/>
  <c r="I333" i="1"/>
  <c r="J333" i="1"/>
  <c r="K333" i="1"/>
  <c r="L333" i="1"/>
  <c r="M333" i="1"/>
  <c r="N333" i="1"/>
  <c r="F334" i="1"/>
  <c r="G334" i="1"/>
  <c r="H334" i="1"/>
  <c r="I334" i="1"/>
  <c r="J334" i="1"/>
  <c r="K334" i="1"/>
  <c r="L334" i="1"/>
  <c r="M334" i="1"/>
  <c r="N334" i="1"/>
  <c r="F335" i="1"/>
  <c r="G335" i="1"/>
  <c r="H335" i="1"/>
  <c r="I335" i="1"/>
  <c r="J335" i="1"/>
  <c r="K335" i="1"/>
  <c r="L335" i="1"/>
  <c r="M335" i="1"/>
  <c r="N335" i="1"/>
  <c r="F336" i="1"/>
  <c r="G336" i="1"/>
  <c r="H336" i="1"/>
  <c r="I336" i="1"/>
  <c r="J336" i="1"/>
  <c r="K336" i="1"/>
  <c r="L336" i="1"/>
  <c r="M336" i="1"/>
  <c r="N336" i="1"/>
  <c r="F340" i="1"/>
  <c r="G340" i="1"/>
  <c r="H340" i="1"/>
  <c r="I340" i="1"/>
  <c r="J340" i="1"/>
  <c r="K340" i="1"/>
  <c r="L340" i="1"/>
  <c r="M340" i="1"/>
  <c r="N340" i="1"/>
  <c r="F341" i="1"/>
  <c r="G341" i="1"/>
  <c r="H341" i="1"/>
  <c r="I341" i="1"/>
  <c r="J341" i="1"/>
  <c r="K341" i="1"/>
  <c r="L341" i="1"/>
  <c r="M341" i="1"/>
  <c r="N341" i="1"/>
  <c r="F342" i="1"/>
  <c r="G342" i="1"/>
  <c r="H342" i="1"/>
  <c r="I342" i="1"/>
  <c r="J342" i="1"/>
  <c r="K342" i="1"/>
  <c r="L342" i="1"/>
  <c r="M342" i="1"/>
  <c r="N342" i="1"/>
  <c r="F343" i="1"/>
  <c r="G343" i="1"/>
  <c r="H343" i="1"/>
  <c r="I343" i="1"/>
  <c r="J343" i="1"/>
  <c r="K343" i="1"/>
  <c r="L343" i="1"/>
  <c r="M343" i="1"/>
  <c r="N343" i="1"/>
  <c r="F344" i="1"/>
  <c r="G344" i="1"/>
  <c r="H344" i="1"/>
  <c r="I344" i="1"/>
  <c r="J344" i="1"/>
  <c r="K344" i="1"/>
  <c r="L344" i="1"/>
  <c r="M344" i="1"/>
  <c r="N344" i="1"/>
  <c r="F345" i="1"/>
  <c r="G345" i="1"/>
  <c r="H345" i="1"/>
  <c r="I345" i="1"/>
  <c r="J345" i="1"/>
  <c r="K345" i="1"/>
  <c r="L345" i="1"/>
  <c r="M345" i="1"/>
  <c r="N345" i="1"/>
  <c r="F346" i="1"/>
  <c r="G346" i="1"/>
  <c r="H346" i="1"/>
  <c r="I346" i="1"/>
  <c r="J346" i="1"/>
  <c r="K346" i="1"/>
  <c r="L346" i="1"/>
  <c r="M346" i="1"/>
  <c r="N346" i="1"/>
  <c r="F347" i="1"/>
  <c r="G347" i="1"/>
  <c r="H347" i="1"/>
  <c r="I347" i="1"/>
  <c r="J347" i="1"/>
  <c r="K347" i="1"/>
  <c r="L347" i="1"/>
  <c r="M347" i="1"/>
  <c r="N347" i="1"/>
  <c r="F348" i="1"/>
  <c r="G348" i="1"/>
  <c r="H348" i="1"/>
  <c r="I348" i="1"/>
  <c r="J348" i="1"/>
  <c r="K348" i="1"/>
  <c r="L348" i="1"/>
  <c r="M348" i="1"/>
  <c r="N348" i="1"/>
  <c r="F349" i="1"/>
  <c r="G349" i="1"/>
  <c r="H349" i="1"/>
  <c r="I349" i="1"/>
  <c r="J349" i="1"/>
  <c r="K349" i="1"/>
  <c r="L349" i="1"/>
  <c r="M349" i="1"/>
  <c r="N349" i="1"/>
  <c r="F350" i="1"/>
  <c r="G350" i="1"/>
  <c r="H350" i="1"/>
  <c r="I350" i="1"/>
  <c r="J350" i="1"/>
  <c r="K350" i="1"/>
  <c r="L350" i="1"/>
  <c r="M350" i="1"/>
  <c r="N350" i="1"/>
  <c r="F351" i="1"/>
  <c r="G351" i="1"/>
  <c r="H351" i="1"/>
  <c r="I351" i="1"/>
  <c r="J351" i="1"/>
  <c r="K351" i="1"/>
  <c r="L351" i="1"/>
  <c r="M351" i="1"/>
  <c r="N351" i="1"/>
  <c r="F352" i="1"/>
  <c r="G352" i="1"/>
  <c r="H352" i="1"/>
  <c r="I352" i="1"/>
  <c r="J352" i="1"/>
  <c r="K352" i="1"/>
  <c r="L352" i="1"/>
  <c r="M352" i="1"/>
  <c r="N352" i="1"/>
  <c r="F353" i="1"/>
  <c r="G353" i="1"/>
  <c r="H353" i="1"/>
  <c r="I353" i="1"/>
  <c r="J353" i="1"/>
  <c r="K353" i="1"/>
  <c r="L353" i="1"/>
  <c r="M353" i="1"/>
  <c r="N353" i="1"/>
  <c r="F354" i="1"/>
  <c r="G354" i="1"/>
  <c r="H354" i="1"/>
  <c r="I354" i="1"/>
  <c r="J354" i="1"/>
  <c r="K354" i="1"/>
  <c r="L354" i="1"/>
  <c r="M354" i="1"/>
  <c r="N354" i="1"/>
  <c r="F355" i="1"/>
  <c r="G355" i="1"/>
  <c r="H355" i="1"/>
  <c r="I355" i="1"/>
  <c r="J355" i="1"/>
  <c r="K355" i="1"/>
  <c r="L355" i="1"/>
  <c r="M355" i="1"/>
  <c r="N355" i="1"/>
  <c r="F356" i="1"/>
  <c r="G356" i="1"/>
  <c r="H356" i="1"/>
  <c r="I356" i="1"/>
  <c r="J356" i="1"/>
  <c r="K356" i="1"/>
  <c r="L356" i="1"/>
  <c r="M356" i="1"/>
  <c r="N356" i="1"/>
  <c r="F357" i="1"/>
  <c r="G357" i="1"/>
  <c r="H357" i="1"/>
  <c r="I357" i="1"/>
  <c r="J357" i="1"/>
  <c r="K357" i="1"/>
  <c r="L357" i="1"/>
  <c r="M357" i="1"/>
  <c r="N357" i="1"/>
  <c r="F358" i="1"/>
  <c r="G358" i="1"/>
  <c r="H358" i="1"/>
  <c r="I358" i="1"/>
  <c r="J358" i="1"/>
  <c r="K358" i="1"/>
  <c r="L358" i="1"/>
  <c r="M358" i="1"/>
  <c r="N358" i="1"/>
  <c r="F359" i="1"/>
  <c r="G359" i="1"/>
  <c r="H359" i="1"/>
  <c r="I359" i="1"/>
  <c r="J359" i="1"/>
  <c r="K359" i="1"/>
  <c r="L359" i="1"/>
  <c r="M359" i="1"/>
  <c r="N359" i="1"/>
  <c r="F362" i="1"/>
  <c r="G362" i="1"/>
  <c r="H362" i="1"/>
  <c r="I362" i="1"/>
  <c r="J362" i="1"/>
  <c r="K362" i="1"/>
  <c r="L362" i="1"/>
  <c r="M362" i="1"/>
  <c r="N362" i="1"/>
  <c r="F363" i="1"/>
  <c r="G363" i="1"/>
  <c r="H363" i="1"/>
  <c r="I363" i="1"/>
  <c r="J363" i="1"/>
  <c r="K363" i="1"/>
  <c r="L363" i="1"/>
  <c r="M363" i="1"/>
  <c r="N363" i="1"/>
  <c r="F365" i="1"/>
  <c r="G365" i="1"/>
  <c r="H365" i="1"/>
  <c r="I365" i="1"/>
  <c r="J365" i="1"/>
  <c r="K365" i="1"/>
  <c r="L365" i="1"/>
  <c r="M365" i="1"/>
  <c r="N365" i="1"/>
  <c r="F366" i="1"/>
  <c r="G366" i="1"/>
  <c r="H366" i="1"/>
  <c r="I366" i="1"/>
  <c r="J366" i="1"/>
  <c r="K366" i="1"/>
  <c r="L366" i="1"/>
  <c r="M366" i="1"/>
  <c r="N366" i="1"/>
  <c r="F368" i="1"/>
  <c r="G368" i="1"/>
  <c r="H368" i="1"/>
  <c r="I368" i="1"/>
  <c r="J368" i="1"/>
  <c r="K368" i="1"/>
  <c r="L368" i="1"/>
  <c r="M368" i="1"/>
  <c r="N368" i="1"/>
  <c r="F369" i="1"/>
  <c r="G369" i="1"/>
  <c r="H369" i="1"/>
  <c r="I369" i="1"/>
  <c r="J369" i="1"/>
  <c r="K369" i="1"/>
  <c r="L369" i="1"/>
  <c r="M369" i="1"/>
  <c r="N369" i="1"/>
  <c r="F370" i="1"/>
  <c r="G370" i="1"/>
  <c r="H370" i="1"/>
  <c r="I370" i="1"/>
  <c r="J370" i="1"/>
  <c r="K370" i="1"/>
  <c r="L370" i="1"/>
  <c r="M370" i="1"/>
  <c r="N370" i="1"/>
  <c r="F371" i="1"/>
  <c r="G371" i="1"/>
  <c r="H371" i="1"/>
  <c r="I371" i="1"/>
  <c r="J371" i="1"/>
  <c r="K371" i="1"/>
  <c r="L371" i="1"/>
  <c r="M371" i="1"/>
  <c r="N371" i="1"/>
  <c r="F372" i="1"/>
  <c r="G372" i="1"/>
  <c r="H372" i="1"/>
  <c r="I372" i="1"/>
  <c r="J372" i="1"/>
  <c r="K372" i="1"/>
  <c r="L372" i="1"/>
  <c r="M372" i="1"/>
  <c r="N372" i="1"/>
  <c r="F373" i="1"/>
  <c r="G373" i="1"/>
  <c r="H373" i="1"/>
  <c r="I373" i="1"/>
  <c r="J373" i="1"/>
  <c r="K373" i="1"/>
  <c r="L373" i="1"/>
  <c r="M373" i="1"/>
  <c r="N373" i="1"/>
  <c r="F374" i="1"/>
  <c r="G374" i="1"/>
  <c r="H374" i="1"/>
  <c r="I374" i="1"/>
  <c r="J374" i="1"/>
  <c r="K374" i="1"/>
  <c r="L374" i="1"/>
  <c r="M374" i="1"/>
  <c r="N374" i="1"/>
  <c r="F375" i="1"/>
  <c r="G375" i="1"/>
  <c r="H375" i="1"/>
  <c r="I375" i="1"/>
  <c r="J375" i="1"/>
  <c r="K375" i="1"/>
  <c r="L375" i="1"/>
  <c r="M375" i="1"/>
  <c r="N375" i="1"/>
  <c r="F376" i="1"/>
  <c r="G376" i="1"/>
  <c r="H376" i="1"/>
  <c r="I376" i="1"/>
  <c r="J376" i="1"/>
  <c r="K376" i="1"/>
  <c r="L376" i="1"/>
  <c r="M376" i="1"/>
  <c r="N376" i="1"/>
  <c r="F377" i="1"/>
  <c r="G377" i="1"/>
  <c r="H377" i="1"/>
  <c r="I377" i="1"/>
  <c r="J377" i="1"/>
  <c r="K377" i="1"/>
  <c r="L377" i="1"/>
  <c r="M377" i="1"/>
  <c r="N377" i="1"/>
  <c r="F378" i="1"/>
  <c r="G378" i="1"/>
  <c r="H378" i="1"/>
  <c r="I378" i="1"/>
  <c r="J378" i="1"/>
  <c r="K378" i="1"/>
  <c r="L378" i="1"/>
  <c r="M378" i="1"/>
  <c r="N378" i="1"/>
  <c r="F379" i="1"/>
  <c r="G379" i="1"/>
  <c r="H379" i="1"/>
  <c r="I379" i="1"/>
  <c r="J379" i="1"/>
  <c r="K379" i="1"/>
  <c r="L379" i="1"/>
  <c r="M379" i="1"/>
  <c r="N379" i="1"/>
  <c r="F380" i="1"/>
  <c r="G380" i="1"/>
  <c r="H380" i="1"/>
  <c r="I380" i="1"/>
  <c r="J380" i="1"/>
  <c r="K380" i="1"/>
  <c r="L380" i="1"/>
  <c r="M380" i="1"/>
  <c r="N380" i="1"/>
  <c r="F381" i="1"/>
  <c r="G381" i="1"/>
  <c r="H381" i="1"/>
  <c r="I381" i="1"/>
  <c r="J381" i="1"/>
  <c r="K381" i="1"/>
  <c r="L381" i="1"/>
  <c r="M381" i="1"/>
  <c r="N381" i="1"/>
  <c r="F382" i="1"/>
  <c r="G382" i="1"/>
  <c r="H382" i="1"/>
  <c r="I382" i="1"/>
  <c r="J382" i="1"/>
  <c r="K382" i="1"/>
  <c r="L382" i="1"/>
  <c r="M382" i="1"/>
  <c r="N382" i="1"/>
  <c r="F383" i="1"/>
  <c r="G383" i="1"/>
  <c r="H383" i="1"/>
  <c r="I383" i="1"/>
  <c r="J383" i="1"/>
  <c r="K383" i="1"/>
  <c r="L383" i="1"/>
  <c r="M383" i="1"/>
  <c r="N383" i="1"/>
  <c r="F384" i="1"/>
  <c r="G384" i="1"/>
  <c r="H384" i="1"/>
  <c r="I384" i="1"/>
  <c r="J384" i="1"/>
  <c r="K384" i="1"/>
  <c r="L384" i="1"/>
  <c r="M384" i="1"/>
  <c r="N384" i="1"/>
  <c r="F385" i="1"/>
  <c r="G385" i="1"/>
  <c r="H385" i="1"/>
  <c r="I385" i="1"/>
  <c r="J385" i="1"/>
  <c r="K385" i="1"/>
  <c r="L385" i="1"/>
  <c r="M385" i="1"/>
  <c r="N385" i="1"/>
  <c r="F386" i="1"/>
  <c r="G386" i="1"/>
  <c r="H386" i="1"/>
  <c r="I386" i="1"/>
  <c r="J386" i="1"/>
  <c r="K386" i="1"/>
  <c r="L386" i="1"/>
  <c r="M386" i="1"/>
  <c r="N386" i="1"/>
  <c r="F387" i="1"/>
  <c r="G387" i="1"/>
  <c r="H387" i="1"/>
  <c r="I387" i="1"/>
  <c r="J387" i="1"/>
  <c r="K387" i="1"/>
  <c r="L387" i="1"/>
  <c r="M387" i="1"/>
  <c r="N387" i="1"/>
  <c r="F388" i="1"/>
  <c r="G388" i="1"/>
  <c r="H388" i="1"/>
  <c r="I388" i="1"/>
  <c r="J388" i="1"/>
  <c r="K388" i="1"/>
  <c r="L388" i="1"/>
  <c r="M388" i="1"/>
  <c r="N388" i="1"/>
  <c r="F389" i="1"/>
  <c r="G389" i="1"/>
  <c r="H389" i="1"/>
  <c r="I389" i="1"/>
  <c r="J389" i="1"/>
  <c r="K389" i="1"/>
  <c r="L389" i="1"/>
  <c r="M389" i="1"/>
  <c r="N389" i="1"/>
  <c r="F390" i="1"/>
  <c r="G390" i="1"/>
  <c r="H390" i="1"/>
  <c r="I390" i="1"/>
  <c r="J390" i="1"/>
  <c r="K390" i="1"/>
  <c r="L390" i="1"/>
  <c r="M390" i="1"/>
  <c r="N390" i="1"/>
  <c r="F391" i="1"/>
  <c r="G391" i="1"/>
  <c r="H391" i="1"/>
  <c r="I391" i="1"/>
  <c r="J391" i="1"/>
  <c r="K391" i="1"/>
  <c r="L391" i="1"/>
  <c r="M391" i="1"/>
  <c r="N391" i="1"/>
  <c r="F392" i="1"/>
  <c r="G392" i="1"/>
  <c r="H392" i="1"/>
  <c r="I392" i="1"/>
  <c r="J392" i="1"/>
  <c r="K392" i="1"/>
  <c r="L392" i="1"/>
  <c r="M392" i="1"/>
  <c r="N392" i="1"/>
  <c r="F393" i="1"/>
  <c r="G393" i="1"/>
  <c r="H393" i="1"/>
  <c r="I393" i="1"/>
  <c r="J393" i="1"/>
  <c r="K393" i="1"/>
  <c r="L393" i="1"/>
  <c r="M393" i="1"/>
  <c r="N393" i="1"/>
  <c r="F394" i="1"/>
  <c r="G394" i="1"/>
  <c r="H394" i="1"/>
  <c r="I394" i="1"/>
  <c r="J394" i="1"/>
  <c r="K394" i="1"/>
  <c r="L394" i="1"/>
  <c r="M394" i="1"/>
  <c r="N394" i="1"/>
  <c r="F395" i="1"/>
  <c r="G395" i="1"/>
  <c r="H395" i="1"/>
  <c r="I395" i="1"/>
  <c r="J395" i="1"/>
  <c r="K395" i="1"/>
  <c r="L395" i="1"/>
  <c r="M395" i="1"/>
  <c r="N395" i="1"/>
  <c r="F396" i="1"/>
  <c r="G396" i="1"/>
  <c r="H396" i="1"/>
  <c r="I396" i="1"/>
  <c r="J396" i="1"/>
  <c r="K396" i="1"/>
  <c r="L396" i="1"/>
  <c r="M396" i="1"/>
  <c r="N396" i="1"/>
  <c r="F397" i="1"/>
  <c r="G397" i="1"/>
  <c r="H397" i="1"/>
  <c r="I397" i="1"/>
  <c r="J397" i="1"/>
  <c r="K397" i="1"/>
  <c r="L397" i="1"/>
  <c r="M397" i="1"/>
  <c r="N397" i="1"/>
  <c r="F398" i="1"/>
  <c r="G398" i="1"/>
  <c r="H398" i="1"/>
  <c r="I398" i="1"/>
  <c r="J398" i="1"/>
  <c r="K398" i="1"/>
  <c r="L398" i="1"/>
  <c r="M398" i="1"/>
  <c r="N398" i="1"/>
  <c r="F399" i="1"/>
  <c r="G399" i="1"/>
  <c r="H399" i="1"/>
  <c r="I399" i="1"/>
  <c r="J399" i="1"/>
  <c r="K399" i="1"/>
  <c r="L399" i="1"/>
  <c r="M399" i="1"/>
  <c r="N399" i="1"/>
  <c r="F400" i="1"/>
  <c r="G400" i="1"/>
  <c r="H400" i="1"/>
  <c r="I400" i="1"/>
  <c r="J400" i="1"/>
  <c r="K400" i="1"/>
  <c r="L400" i="1"/>
  <c r="M400" i="1"/>
  <c r="N400" i="1"/>
  <c r="F401" i="1"/>
  <c r="G401" i="1"/>
  <c r="H401" i="1"/>
  <c r="I401" i="1"/>
  <c r="J401" i="1"/>
  <c r="K401" i="1"/>
  <c r="L401" i="1"/>
  <c r="M401" i="1"/>
  <c r="N401" i="1"/>
  <c r="F402" i="1"/>
  <c r="G402" i="1"/>
  <c r="H402" i="1"/>
  <c r="I402" i="1"/>
  <c r="J402" i="1"/>
  <c r="K402" i="1"/>
  <c r="L402" i="1"/>
  <c r="M402" i="1"/>
  <c r="N402" i="1"/>
  <c r="F403" i="1"/>
  <c r="G403" i="1"/>
  <c r="H403" i="1"/>
  <c r="I403" i="1"/>
  <c r="J403" i="1"/>
  <c r="K403" i="1"/>
  <c r="L403" i="1"/>
  <c r="M403" i="1"/>
  <c r="N403" i="1"/>
  <c r="F407" i="1"/>
  <c r="G407" i="1"/>
  <c r="H407" i="1"/>
  <c r="I407" i="1"/>
  <c r="J407" i="1"/>
  <c r="K407" i="1"/>
  <c r="L407" i="1"/>
  <c r="M407" i="1"/>
  <c r="N407" i="1"/>
  <c r="F408" i="1"/>
  <c r="G408" i="1"/>
  <c r="H408" i="1"/>
  <c r="I408" i="1"/>
  <c r="J408" i="1"/>
  <c r="K408" i="1"/>
  <c r="L408" i="1"/>
  <c r="M408" i="1"/>
  <c r="N408" i="1"/>
  <c r="F409" i="1"/>
  <c r="G409" i="1"/>
  <c r="H409" i="1"/>
  <c r="I409" i="1"/>
  <c r="J409" i="1"/>
  <c r="K409" i="1"/>
  <c r="L409" i="1"/>
  <c r="M409" i="1"/>
  <c r="N409" i="1"/>
  <c r="F410" i="1"/>
  <c r="G410" i="1"/>
  <c r="H410" i="1"/>
  <c r="I410" i="1"/>
  <c r="J410" i="1"/>
  <c r="K410" i="1"/>
  <c r="L410" i="1"/>
  <c r="M410" i="1"/>
  <c r="N410" i="1"/>
  <c r="F411" i="1"/>
  <c r="G411" i="1"/>
  <c r="H411" i="1"/>
  <c r="I411" i="1"/>
  <c r="J411" i="1"/>
  <c r="K411" i="1"/>
  <c r="L411" i="1"/>
  <c r="M411" i="1"/>
  <c r="N411" i="1"/>
  <c r="F412" i="1"/>
  <c r="G412" i="1"/>
  <c r="H412" i="1"/>
  <c r="I412" i="1"/>
  <c r="J412" i="1"/>
  <c r="K412" i="1"/>
  <c r="L412" i="1"/>
  <c r="M412" i="1"/>
  <c r="N412" i="1"/>
  <c r="F413" i="1"/>
  <c r="G413" i="1"/>
  <c r="H413" i="1"/>
  <c r="I413" i="1"/>
  <c r="J413" i="1"/>
  <c r="K413" i="1"/>
  <c r="L413" i="1"/>
  <c r="M413" i="1"/>
  <c r="N413" i="1"/>
  <c r="F414" i="1"/>
  <c r="G414" i="1"/>
  <c r="H414" i="1"/>
  <c r="I414" i="1"/>
  <c r="J414" i="1"/>
  <c r="K414" i="1"/>
  <c r="L414" i="1"/>
  <c r="M414" i="1"/>
  <c r="N414" i="1"/>
  <c r="F415" i="1"/>
  <c r="G415" i="1"/>
  <c r="H415" i="1"/>
  <c r="I415" i="1"/>
  <c r="J415" i="1"/>
  <c r="K415" i="1"/>
  <c r="L415" i="1"/>
  <c r="M415" i="1"/>
  <c r="N415" i="1"/>
  <c r="F416" i="1"/>
  <c r="G416" i="1"/>
  <c r="H416" i="1"/>
  <c r="I416" i="1"/>
  <c r="J416" i="1"/>
  <c r="K416" i="1"/>
  <c r="L416" i="1"/>
  <c r="M416" i="1"/>
  <c r="N416" i="1"/>
  <c r="F417" i="1"/>
  <c r="G417" i="1"/>
  <c r="H417" i="1"/>
  <c r="I417" i="1"/>
  <c r="J417" i="1"/>
  <c r="K417" i="1"/>
  <c r="L417" i="1"/>
  <c r="M417" i="1"/>
  <c r="N417" i="1"/>
  <c r="F418" i="1"/>
  <c r="G418" i="1"/>
  <c r="H418" i="1"/>
  <c r="I418" i="1"/>
  <c r="J418" i="1"/>
  <c r="K418" i="1"/>
  <c r="L418" i="1"/>
  <c r="M418" i="1"/>
  <c r="N418" i="1"/>
  <c r="F419" i="1"/>
  <c r="G419" i="1"/>
  <c r="H419" i="1"/>
  <c r="I419" i="1"/>
  <c r="J419" i="1"/>
  <c r="K419" i="1"/>
  <c r="L419" i="1"/>
  <c r="M419" i="1"/>
  <c r="N419" i="1"/>
  <c r="F420" i="1"/>
  <c r="G420" i="1"/>
  <c r="H420" i="1"/>
  <c r="I420" i="1"/>
  <c r="J420" i="1"/>
  <c r="K420" i="1"/>
  <c r="L420" i="1"/>
  <c r="M420" i="1"/>
  <c r="N420" i="1"/>
  <c r="F421" i="1"/>
  <c r="G421" i="1"/>
  <c r="H421" i="1"/>
  <c r="I421" i="1"/>
  <c r="J421" i="1"/>
  <c r="K421" i="1"/>
  <c r="L421" i="1"/>
  <c r="M421" i="1"/>
  <c r="N421" i="1"/>
  <c r="F422" i="1"/>
  <c r="G422" i="1"/>
  <c r="H422" i="1"/>
  <c r="I422" i="1"/>
  <c r="J422" i="1"/>
  <c r="K422" i="1"/>
  <c r="L422" i="1"/>
  <c r="M422" i="1"/>
  <c r="N422" i="1"/>
  <c r="F423" i="1"/>
  <c r="G423" i="1"/>
  <c r="H423" i="1"/>
  <c r="I423" i="1"/>
  <c r="J423" i="1"/>
  <c r="K423" i="1"/>
  <c r="L423" i="1"/>
  <c r="M423" i="1"/>
  <c r="N423" i="1"/>
  <c r="F424" i="1"/>
  <c r="G424" i="1"/>
  <c r="H424" i="1"/>
  <c r="I424" i="1"/>
  <c r="J424" i="1"/>
  <c r="K424" i="1"/>
  <c r="L424" i="1"/>
  <c r="M424" i="1"/>
  <c r="N424" i="1"/>
  <c r="F425" i="1"/>
  <c r="G425" i="1"/>
  <c r="H425" i="1"/>
  <c r="I425" i="1"/>
  <c r="J425" i="1"/>
  <c r="K425" i="1"/>
  <c r="L425" i="1"/>
  <c r="M425" i="1"/>
  <c r="N425" i="1"/>
  <c r="F426" i="1"/>
  <c r="G426" i="1"/>
  <c r="H426" i="1"/>
  <c r="I426" i="1"/>
  <c r="J426" i="1"/>
  <c r="K426" i="1"/>
  <c r="L426" i="1"/>
  <c r="M426" i="1"/>
  <c r="N426" i="1"/>
  <c r="F427" i="1"/>
  <c r="G427" i="1"/>
  <c r="H427" i="1"/>
  <c r="I427" i="1"/>
  <c r="J427" i="1"/>
  <c r="K427" i="1"/>
  <c r="L427" i="1"/>
  <c r="M427" i="1"/>
  <c r="N427" i="1"/>
  <c r="F428" i="1"/>
  <c r="G428" i="1"/>
  <c r="H428" i="1"/>
  <c r="I428" i="1"/>
  <c r="J428" i="1"/>
  <c r="K428" i="1"/>
  <c r="L428" i="1"/>
  <c r="M428" i="1"/>
  <c r="N428" i="1"/>
  <c r="F429" i="1"/>
  <c r="G429" i="1"/>
  <c r="H429" i="1"/>
  <c r="I429" i="1"/>
  <c r="J429" i="1"/>
  <c r="K429" i="1"/>
  <c r="L429" i="1"/>
  <c r="M429" i="1"/>
  <c r="N429" i="1"/>
  <c r="F430" i="1"/>
  <c r="G430" i="1"/>
  <c r="H430" i="1"/>
  <c r="I430" i="1"/>
  <c r="J430" i="1"/>
  <c r="K430" i="1"/>
  <c r="L430" i="1"/>
  <c r="M430" i="1"/>
  <c r="N430" i="1"/>
  <c r="F431" i="1"/>
  <c r="G431" i="1"/>
  <c r="H431" i="1"/>
  <c r="I431" i="1"/>
  <c r="J431" i="1"/>
  <c r="K431" i="1"/>
  <c r="L431" i="1"/>
  <c r="M431" i="1"/>
  <c r="N431" i="1"/>
  <c r="F432" i="1"/>
  <c r="G432" i="1"/>
  <c r="H432" i="1"/>
  <c r="I432" i="1"/>
  <c r="J432" i="1"/>
  <c r="K432" i="1"/>
  <c r="L432" i="1"/>
  <c r="M432" i="1"/>
  <c r="N432" i="1"/>
  <c r="F433" i="1"/>
  <c r="G433" i="1"/>
  <c r="H433" i="1"/>
  <c r="I433" i="1"/>
  <c r="J433" i="1"/>
  <c r="K433" i="1"/>
  <c r="L433" i="1"/>
  <c r="M433" i="1"/>
  <c r="N433" i="1"/>
  <c r="F434" i="1"/>
  <c r="G434" i="1"/>
  <c r="H434" i="1"/>
  <c r="I434" i="1"/>
  <c r="J434" i="1"/>
  <c r="K434" i="1"/>
  <c r="L434" i="1"/>
  <c r="M434" i="1"/>
  <c r="N434" i="1"/>
  <c r="F435" i="1"/>
  <c r="G435" i="1"/>
  <c r="H435" i="1"/>
  <c r="I435" i="1"/>
  <c r="J435" i="1"/>
  <c r="K435" i="1"/>
  <c r="L435" i="1"/>
  <c r="M435" i="1"/>
  <c r="N435" i="1"/>
  <c r="F436" i="1"/>
  <c r="G436" i="1"/>
  <c r="H436" i="1"/>
  <c r="I436" i="1"/>
  <c r="J436" i="1"/>
  <c r="K436" i="1"/>
  <c r="L436" i="1"/>
  <c r="M436" i="1"/>
  <c r="N436" i="1"/>
  <c r="F437" i="1"/>
  <c r="G437" i="1"/>
  <c r="H437" i="1"/>
  <c r="I437" i="1"/>
  <c r="J437" i="1"/>
  <c r="K437" i="1"/>
  <c r="L437" i="1"/>
  <c r="M437" i="1"/>
  <c r="N437" i="1"/>
  <c r="F438" i="1"/>
  <c r="G438" i="1"/>
  <c r="H438" i="1"/>
  <c r="I438" i="1"/>
  <c r="J438" i="1"/>
  <c r="K438" i="1"/>
  <c r="L438" i="1"/>
  <c r="M438" i="1"/>
  <c r="N438" i="1"/>
  <c r="F439" i="1"/>
  <c r="G439" i="1"/>
  <c r="H439" i="1"/>
  <c r="I439" i="1"/>
  <c r="J439" i="1"/>
  <c r="K439" i="1"/>
  <c r="L439" i="1"/>
  <c r="M439" i="1"/>
  <c r="N439" i="1"/>
  <c r="F440" i="1"/>
  <c r="G440" i="1"/>
  <c r="H440" i="1"/>
  <c r="I440" i="1"/>
  <c r="J440" i="1"/>
  <c r="K440" i="1"/>
  <c r="L440" i="1"/>
  <c r="M440" i="1"/>
  <c r="N440" i="1"/>
  <c r="F441" i="1"/>
  <c r="G441" i="1"/>
  <c r="H441" i="1"/>
  <c r="I441" i="1"/>
  <c r="J441" i="1"/>
  <c r="K441" i="1"/>
  <c r="L441" i="1"/>
  <c r="M441" i="1"/>
  <c r="N441" i="1"/>
  <c r="F442" i="1"/>
  <c r="G442" i="1"/>
  <c r="H442" i="1"/>
  <c r="I442" i="1"/>
  <c r="J442" i="1"/>
  <c r="K442" i="1"/>
  <c r="L442" i="1"/>
  <c r="M442" i="1"/>
  <c r="N442" i="1"/>
  <c r="F443" i="1"/>
  <c r="G443" i="1"/>
  <c r="H443" i="1"/>
  <c r="I443" i="1"/>
  <c r="J443" i="1"/>
  <c r="K443" i="1"/>
  <c r="L443" i="1"/>
  <c r="M443" i="1"/>
  <c r="N443" i="1"/>
  <c r="F444" i="1"/>
  <c r="G444" i="1"/>
  <c r="H444" i="1"/>
  <c r="I444" i="1"/>
  <c r="J444" i="1"/>
  <c r="K444" i="1"/>
  <c r="L444" i="1"/>
  <c r="M444" i="1"/>
  <c r="N444" i="1"/>
  <c r="F445" i="1"/>
  <c r="G445" i="1"/>
  <c r="H445" i="1"/>
  <c r="I445" i="1"/>
  <c r="J445" i="1"/>
  <c r="K445" i="1"/>
  <c r="L445" i="1"/>
  <c r="M445" i="1"/>
  <c r="N445" i="1"/>
  <c r="F446" i="1"/>
  <c r="G446" i="1"/>
  <c r="H446" i="1"/>
  <c r="I446" i="1"/>
  <c r="J446" i="1"/>
  <c r="K446" i="1"/>
  <c r="L446" i="1"/>
  <c r="M446" i="1"/>
  <c r="N446" i="1"/>
  <c r="F447" i="1"/>
  <c r="G447" i="1"/>
  <c r="H447" i="1"/>
  <c r="I447" i="1"/>
  <c r="J447" i="1"/>
  <c r="K447" i="1"/>
  <c r="L447" i="1"/>
  <c r="M447" i="1"/>
  <c r="N447" i="1"/>
  <c r="F448" i="1"/>
  <c r="G448" i="1"/>
  <c r="H448" i="1"/>
  <c r="I448" i="1"/>
  <c r="J448" i="1"/>
  <c r="K448" i="1"/>
  <c r="L448" i="1"/>
  <c r="M448" i="1"/>
  <c r="N448" i="1"/>
  <c r="F449" i="1"/>
  <c r="G449" i="1"/>
  <c r="H449" i="1"/>
  <c r="I449" i="1"/>
  <c r="J449" i="1"/>
  <c r="K449" i="1"/>
  <c r="L449" i="1"/>
  <c r="M449" i="1"/>
  <c r="N449" i="1"/>
  <c r="F450" i="1"/>
  <c r="G450" i="1"/>
  <c r="H450" i="1"/>
  <c r="I450" i="1"/>
  <c r="J450" i="1"/>
  <c r="K450" i="1"/>
  <c r="L450" i="1"/>
  <c r="M450" i="1"/>
  <c r="N450" i="1"/>
  <c r="F451" i="1"/>
  <c r="G451" i="1"/>
  <c r="H451" i="1"/>
  <c r="I451" i="1"/>
  <c r="J451" i="1"/>
  <c r="K451" i="1"/>
  <c r="L451" i="1"/>
  <c r="M451" i="1"/>
  <c r="N451" i="1"/>
  <c r="F452" i="1"/>
  <c r="G452" i="1"/>
  <c r="H452" i="1"/>
  <c r="I452" i="1"/>
  <c r="J452" i="1"/>
  <c r="K452" i="1"/>
  <c r="L452" i="1"/>
  <c r="M452" i="1"/>
  <c r="N452" i="1"/>
  <c r="F453" i="1"/>
  <c r="G453" i="1"/>
  <c r="H453" i="1"/>
  <c r="I453" i="1"/>
  <c r="J453" i="1"/>
  <c r="K453" i="1"/>
  <c r="L453" i="1"/>
  <c r="M453" i="1"/>
  <c r="N453" i="1"/>
  <c r="F454" i="1"/>
  <c r="G454" i="1"/>
  <c r="H454" i="1"/>
  <c r="I454" i="1"/>
  <c r="J454" i="1"/>
  <c r="K454" i="1"/>
  <c r="L454" i="1"/>
  <c r="M454" i="1"/>
  <c r="N454" i="1"/>
  <c r="F455" i="1"/>
  <c r="G455" i="1"/>
  <c r="H455" i="1"/>
  <c r="I455" i="1"/>
  <c r="J455" i="1"/>
  <c r="K455" i="1"/>
  <c r="L455" i="1"/>
  <c r="M455" i="1"/>
  <c r="N455" i="1"/>
  <c r="F456" i="1"/>
  <c r="G456" i="1"/>
  <c r="H456" i="1"/>
  <c r="I456" i="1"/>
  <c r="J456" i="1"/>
  <c r="K456" i="1"/>
  <c r="L456" i="1"/>
  <c r="M456" i="1"/>
  <c r="N456" i="1"/>
  <c r="F457" i="1"/>
  <c r="G457" i="1"/>
  <c r="H457" i="1"/>
  <c r="I457" i="1"/>
  <c r="J457" i="1"/>
  <c r="K457" i="1"/>
  <c r="L457" i="1"/>
  <c r="M457" i="1"/>
  <c r="N457" i="1"/>
  <c r="F458" i="1"/>
  <c r="G458" i="1"/>
  <c r="H458" i="1"/>
  <c r="I458" i="1"/>
  <c r="J458" i="1"/>
  <c r="K458" i="1"/>
  <c r="L458" i="1"/>
  <c r="M458" i="1"/>
  <c r="N458" i="1"/>
  <c r="F459" i="1"/>
  <c r="G459" i="1"/>
  <c r="H459" i="1"/>
  <c r="I459" i="1"/>
  <c r="J459" i="1"/>
  <c r="K459" i="1"/>
  <c r="L459" i="1"/>
  <c r="M459" i="1"/>
  <c r="N459" i="1"/>
  <c r="F460" i="1"/>
  <c r="G460" i="1"/>
  <c r="H460" i="1"/>
  <c r="I460" i="1"/>
  <c r="J460" i="1"/>
  <c r="K460" i="1"/>
  <c r="L460" i="1"/>
  <c r="M460" i="1"/>
  <c r="N460" i="1"/>
  <c r="F461" i="1"/>
  <c r="G461" i="1"/>
  <c r="H461" i="1"/>
  <c r="I461" i="1"/>
  <c r="J461" i="1"/>
  <c r="K461" i="1"/>
  <c r="L461" i="1"/>
  <c r="M461" i="1"/>
  <c r="N461" i="1"/>
  <c r="F462" i="1"/>
  <c r="G462" i="1"/>
  <c r="H462" i="1"/>
  <c r="I462" i="1"/>
  <c r="J462" i="1"/>
  <c r="K462" i="1"/>
  <c r="L462" i="1"/>
  <c r="M462" i="1"/>
  <c r="N462" i="1"/>
  <c r="F463" i="1"/>
  <c r="G463" i="1"/>
  <c r="H463" i="1"/>
  <c r="I463" i="1"/>
  <c r="J463" i="1"/>
  <c r="K463" i="1"/>
  <c r="L463" i="1"/>
  <c r="M463" i="1"/>
  <c r="N463" i="1"/>
  <c r="F464" i="1"/>
  <c r="G464" i="1"/>
  <c r="H464" i="1"/>
  <c r="I464" i="1"/>
  <c r="J464" i="1"/>
  <c r="K464" i="1"/>
  <c r="L464" i="1"/>
  <c r="M464" i="1"/>
  <c r="N464" i="1"/>
  <c r="F465" i="1"/>
  <c r="G465" i="1"/>
  <c r="H465" i="1"/>
  <c r="I465" i="1"/>
  <c r="J465" i="1"/>
  <c r="K465" i="1"/>
  <c r="L465" i="1"/>
  <c r="M465" i="1"/>
  <c r="N465" i="1"/>
  <c r="F466" i="1"/>
  <c r="G466" i="1"/>
  <c r="H466" i="1"/>
  <c r="I466" i="1"/>
  <c r="J466" i="1"/>
  <c r="K466" i="1"/>
  <c r="L466" i="1"/>
  <c r="M466" i="1"/>
  <c r="N466" i="1"/>
  <c r="F467" i="1"/>
  <c r="G467" i="1"/>
  <c r="H467" i="1"/>
  <c r="I467" i="1"/>
  <c r="J467" i="1"/>
  <c r="K467" i="1"/>
  <c r="L467" i="1"/>
  <c r="M467" i="1"/>
  <c r="N467" i="1"/>
  <c r="F468" i="1"/>
  <c r="F469" i="1"/>
  <c r="G469" i="1"/>
  <c r="H469" i="1"/>
  <c r="I469" i="1"/>
  <c r="J469" i="1"/>
  <c r="K469" i="1"/>
  <c r="L469" i="1"/>
  <c r="M469" i="1"/>
  <c r="N469" i="1"/>
  <c r="F470" i="1"/>
  <c r="G470" i="1"/>
  <c r="H470" i="1"/>
  <c r="I470" i="1"/>
  <c r="J470" i="1"/>
  <c r="K470" i="1"/>
  <c r="L470" i="1"/>
  <c r="M470" i="1"/>
  <c r="N470" i="1"/>
  <c r="F471" i="1"/>
  <c r="G471" i="1"/>
  <c r="H471" i="1"/>
  <c r="I471" i="1"/>
  <c r="J471" i="1"/>
  <c r="K471" i="1"/>
  <c r="L471" i="1"/>
  <c r="M471" i="1"/>
  <c r="N471" i="1"/>
  <c r="F472" i="1"/>
  <c r="G472" i="1"/>
  <c r="H472" i="1"/>
  <c r="I472" i="1"/>
  <c r="J472" i="1"/>
  <c r="K472" i="1"/>
  <c r="L472" i="1"/>
  <c r="M472" i="1"/>
  <c r="N472" i="1"/>
  <c r="F473" i="1"/>
  <c r="G473" i="1"/>
  <c r="H473" i="1"/>
  <c r="I473" i="1"/>
  <c r="J473" i="1"/>
  <c r="K473" i="1"/>
  <c r="L473" i="1"/>
  <c r="M473" i="1"/>
  <c r="N473" i="1"/>
  <c r="F474" i="1"/>
  <c r="G474" i="1"/>
  <c r="H474" i="1"/>
  <c r="I474" i="1"/>
  <c r="J474" i="1"/>
  <c r="K474" i="1"/>
  <c r="L474" i="1"/>
  <c r="M474" i="1"/>
  <c r="N474" i="1"/>
  <c r="F477" i="1"/>
  <c r="G477" i="1"/>
  <c r="H477" i="1"/>
  <c r="I477" i="1"/>
  <c r="J477" i="1"/>
  <c r="K477" i="1"/>
  <c r="L477" i="1"/>
  <c r="M477" i="1"/>
  <c r="N477" i="1"/>
  <c r="F478" i="1"/>
  <c r="G478" i="1"/>
  <c r="H478" i="1"/>
  <c r="I478" i="1"/>
  <c r="J478" i="1"/>
  <c r="K478" i="1"/>
  <c r="L478" i="1"/>
  <c r="M478" i="1"/>
  <c r="N478" i="1"/>
  <c r="F479" i="1"/>
  <c r="G479" i="1"/>
  <c r="H479" i="1"/>
  <c r="I479" i="1"/>
  <c r="J479" i="1"/>
  <c r="K479" i="1"/>
  <c r="L479" i="1"/>
  <c r="M479" i="1"/>
  <c r="N479" i="1"/>
  <c r="F480" i="1"/>
  <c r="G480" i="1"/>
  <c r="H480" i="1"/>
  <c r="I480" i="1"/>
  <c r="J480" i="1"/>
  <c r="K480" i="1"/>
  <c r="L480" i="1"/>
  <c r="M480" i="1"/>
  <c r="N480" i="1"/>
  <c r="F481" i="1"/>
  <c r="G481" i="1"/>
  <c r="H481" i="1"/>
  <c r="I481" i="1"/>
  <c r="J481" i="1"/>
  <c r="K481" i="1"/>
  <c r="L481" i="1"/>
  <c r="M481" i="1"/>
  <c r="N481" i="1"/>
  <c r="F482" i="1"/>
  <c r="G482" i="1"/>
  <c r="H482" i="1"/>
  <c r="I482" i="1"/>
  <c r="J482" i="1"/>
  <c r="K482" i="1"/>
  <c r="L482" i="1"/>
  <c r="M482" i="1"/>
  <c r="N482" i="1"/>
  <c r="F483" i="1"/>
  <c r="G483" i="1"/>
  <c r="H483" i="1"/>
  <c r="I483" i="1"/>
  <c r="J483" i="1"/>
  <c r="K483" i="1"/>
  <c r="L483" i="1"/>
  <c r="M483" i="1"/>
  <c r="N483" i="1"/>
  <c r="F484" i="1"/>
  <c r="G484" i="1"/>
  <c r="H484" i="1"/>
  <c r="I484" i="1"/>
  <c r="J484" i="1"/>
  <c r="K484" i="1"/>
  <c r="L484" i="1"/>
  <c r="M484" i="1"/>
  <c r="N484" i="1"/>
  <c r="F485" i="1"/>
  <c r="G485" i="1"/>
  <c r="H485" i="1"/>
  <c r="I485" i="1"/>
  <c r="J485" i="1"/>
  <c r="K485" i="1"/>
  <c r="L485" i="1"/>
  <c r="M485" i="1"/>
  <c r="N485" i="1"/>
  <c r="F486" i="1"/>
  <c r="G486" i="1"/>
  <c r="H486" i="1"/>
  <c r="I486" i="1"/>
  <c r="J486" i="1"/>
  <c r="K486" i="1"/>
  <c r="L486" i="1"/>
  <c r="M486" i="1"/>
  <c r="N486" i="1"/>
  <c r="F487" i="1"/>
  <c r="G487" i="1"/>
  <c r="H487" i="1"/>
  <c r="I487" i="1"/>
  <c r="J487" i="1"/>
  <c r="K487" i="1"/>
  <c r="L487" i="1"/>
  <c r="M487" i="1"/>
  <c r="N487" i="1"/>
  <c r="F488" i="1"/>
  <c r="G488" i="1"/>
  <c r="H488" i="1"/>
  <c r="I488" i="1"/>
  <c r="J488" i="1"/>
  <c r="K488" i="1"/>
  <c r="L488" i="1"/>
  <c r="M488" i="1"/>
  <c r="N488" i="1"/>
  <c r="F489" i="1"/>
  <c r="G489" i="1"/>
  <c r="H489" i="1"/>
  <c r="I489" i="1"/>
  <c r="J489" i="1"/>
  <c r="K489" i="1"/>
  <c r="L489" i="1"/>
  <c r="M489" i="1"/>
  <c r="N489" i="1"/>
  <c r="F493" i="1"/>
  <c r="G493" i="1"/>
  <c r="H493" i="1"/>
  <c r="I493" i="1"/>
  <c r="J493" i="1"/>
  <c r="K493" i="1"/>
  <c r="L493" i="1"/>
  <c r="M493" i="1"/>
  <c r="N493" i="1"/>
  <c r="F494" i="1"/>
  <c r="G494" i="1"/>
  <c r="H494" i="1"/>
  <c r="I494" i="1"/>
  <c r="J494" i="1"/>
  <c r="K494" i="1"/>
  <c r="L494" i="1"/>
  <c r="M494" i="1"/>
  <c r="N494" i="1"/>
  <c r="F495" i="1"/>
  <c r="G495" i="1"/>
  <c r="H495" i="1"/>
  <c r="I495" i="1"/>
  <c r="J495" i="1"/>
  <c r="K495" i="1"/>
  <c r="L495" i="1"/>
  <c r="M495" i="1"/>
  <c r="N495" i="1"/>
  <c r="F496" i="1"/>
  <c r="G496" i="1"/>
  <c r="H496" i="1"/>
  <c r="I496" i="1"/>
  <c r="J496" i="1"/>
  <c r="K496" i="1"/>
  <c r="L496" i="1"/>
  <c r="M496" i="1"/>
  <c r="N496" i="1"/>
  <c r="F497" i="1"/>
  <c r="G497" i="1"/>
  <c r="H497" i="1"/>
  <c r="I497" i="1"/>
  <c r="J497" i="1"/>
  <c r="K497" i="1"/>
  <c r="L497" i="1"/>
  <c r="M497" i="1"/>
  <c r="N497" i="1"/>
  <c r="F498" i="1"/>
  <c r="G498" i="1"/>
  <c r="H498" i="1"/>
  <c r="I498" i="1"/>
  <c r="J498" i="1"/>
  <c r="K498" i="1"/>
  <c r="L498" i="1"/>
  <c r="M498" i="1"/>
  <c r="N498" i="1"/>
  <c r="F499" i="1"/>
  <c r="G499" i="1"/>
  <c r="H499" i="1"/>
  <c r="I499" i="1"/>
  <c r="J499" i="1"/>
  <c r="K499" i="1"/>
  <c r="L499" i="1"/>
  <c r="M499" i="1"/>
  <c r="N499" i="1"/>
  <c r="F500" i="1"/>
  <c r="G500" i="1"/>
  <c r="H500" i="1"/>
  <c r="I500" i="1"/>
  <c r="J500" i="1"/>
  <c r="K500" i="1"/>
  <c r="L500" i="1"/>
  <c r="M500" i="1"/>
  <c r="N500" i="1"/>
  <c r="F501" i="1"/>
  <c r="G501" i="1"/>
  <c r="H501" i="1"/>
  <c r="I501" i="1"/>
  <c r="J501" i="1"/>
  <c r="K501" i="1"/>
  <c r="L501" i="1"/>
  <c r="M501" i="1"/>
  <c r="N501" i="1"/>
  <c r="F502" i="1"/>
  <c r="G502" i="1"/>
  <c r="H502" i="1"/>
  <c r="I502" i="1"/>
  <c r="J502" i="1"/>
  <c r="K502" i="1"/>
  <c r="L502" i="1"/>
  <c r="M502" i="1"/>
  <c r="N502" i="1"/>
  <c r="F503" i="1"/>
  <c r="G503" i="1"/>
  <c r="H503" i="1"/>
  <c r="I503" i="1"/>
  <c r="J503" i="1"/>
  <c r="K503" i="1"/>
  <c r="L503" i="1"/>
  <c r="M503" i="1"/>
  <c r="N503" i="1"/>
  <c r="F504" i="1"/>
  <c r="G504" i="1"/>
  <c r="H504" i="1"/>
  <c r="I504" i="1"/>
  <c r="J504" i="1"/>
  <c r="K504" i="1"/>
  <c r="L504" i="1"/>
  <c r="M504" i="1"/>
  <c r="N504" i="1"/>
  <c r="F505" i="1"/>
  <c r="G505" i="1"/>
  <c r="H505" i="1"/>
  <c r="I505" i="1"/>
  <c r="J505" i="1"/>
  <c r="K505" i="1"/>
  <c r="L505" i="1"/>
  <c r="M505" i="1"/>
  <c r="N505" i="1"/>
  <c r="F506" i="1"/>
  <c r="G506" i="1"/>
  <c r="H506" i="1"/>
  <c r="I506" i="1"/>
  <c r="J506" i="1"/>
  <c r="K506" i="1"/>
  <c r="L506" i="1"/>
  <c r="M506" i="1"/>
  <c r="N506" i="1"/>
  <c r="F507" i="1"/>
  <c r="G507" i="1"/>
  <c r="H507" i="1"/>
  <c r="I507" i="1"/>
  <c r="J507" i="1"/>
  <c r="K507" i="1"/>
  <c r="L507" i="1"/>
  <c r="M507" i="1"/>
  <c r="N507" i="1"/>
  <c r="F508" i="1"/>
  <c r="G508" i="1"/>
  <c r="H508" i="1"/>
  <c r="I508" i="1"/>
  <c r="J508" i="1"/>
  <c r="K508" i="1"/>
  <c r="L508" i="1"/>
  <c r="M508" i="1"/>
  <c r="N508" i="1"/>
  <c r="F509" i="1"/>
  <c r="G509" i="1"/>
  <c r="H509" i="1"/>
  <c r="I509" i="1"/>
  <c r="J509" i="1"/>
  <c r="K509" i="1"/>
  <c r="L509" i="1"/>
  <c r="M509" i="1"/>
  <c r="N509" i="1"/>
  <c r="F510" i="1"/>
  <c r="G510" i="1"/>
  <c r="H510" i="1"/>
  <c r="I510" i="1"/>
  <c r="J510" i="1"/>
  <c r="K510" i="1"/>
  <c r="L510" i="1"/>
  <c r="M510" i="1"/>
  <c r="N510" i="1"/>
  <c r="F511" i="1"/>
  <c r="G511" i="1"/>
  <c r="H511" i="1"/>
  <c r="I511" i="1"/>
  <c r="J511" i="1"/>
  <c r="K511" i="1"/>
  <c r="L511" i="1"/>
  <c r="M511" i="1"/>
  <c r="N511" i="1"/>
  <c r="F512" i="1"/>
  <c r="G512" i="1"/>
  <c r="H512" i="1"/>
  <c r="I512" i="1"/>
  <c r="J512" i="1"/>
  <c r="K512" i="1"/>
  <c r="L512" i="1"/>
  <c r="M512" i="1"/>
  <c r="N512" i="1"/>
  <c r="F513" i="1"/>
  <c r="G513" i="1"/>
  <c r="H513" i="1"/>
  <c r="I513" i="1"/>
  <c r="J513" i="1"/>
  <c r="K513" i="1"/>
  <c r="L513" i="1"/>
  <c r="M513" i="1"/>
  <c r="N513" i="1"/>
  <c r="F514" i="1"/>
  <c r="G514" i="1"/>
  <c r="H514" i="1"/>
  <c r="I514" i="1"/>
  <c r="J514" i="1"/>
  <c r="K514" i="1"/>
  <c r="L514" i="1"/>
  <c r="M514" i="1"/>
  <c r="N514" i="1"/>
  <c r="F515" i="1"/>
  <c r="G515" i="1"/>
  <c r="H515" i="1"/>
  <c r="I515" i="1"/>
  <c r="J515" i="1"/>
  <c r="K515" i="1"/>
  <c r="L515" i="1"/>
  <c r="M515" i="1"/>
  <c r="N515" i="1"/>
  <c r="F516" i="1"/>
  <c r="G516" i="1"/>
  <c r="H516" i="1"/>
  <c r="I516" i="1"/>
  <c r="J516" i="1"/>
  <c r="K516" i="1"/>
  <c r="L516" i="1"/>
  <c r="M516" i="1"/>
  <c r="N516" i="1"/>
  <c r="F517" i="1"/>
  <c r="G517" i="1"/>
  <c r="H517" i="1"/>
  <c r="I517" i="1"/>
  <c r="J517" i="1"/>
  <c r="K517" i="1"/>
  <c r="L517" i="1"/>
  <c r="M517" i="1"/>
  <c r="N517" i="1"/>
  <c r="F518" i="1"/>
  <c r="G518" i="1"/>
  <c r="H518" i="1"/>
  <c r="I518" i="1"/>
  <c r="J518" i="1"/>
  <c r="K518" i="1"/>
  <c r="L518" i="1"/>
  <c r="M518" i="1"/>
  <c r="N518" i="1"/>
  <c r="F519" i="1"/>
  <c r="G519" i="1"/>
  <c r="H519" i="1"/>
  <c r="I519" i="1"/>
  <c r="J519" i="1"/>
  <c r="K519" i="1"/>
  <c r="L519" i="1"/>
  <c r="M519" i="1"/>
  <c r="N519" i="1"/>
  <c r="F520" i="1"/>
  <c r="G520" i="1"/>
  <c r="H520" i="1"/>
  <c r="I520" i="1"/>
  <c r="J520" i="1"/>
  <c r="K520" i="1"/>
  <c r="L520" i="1"/>
  <c r="M520" i="1"/>
  <c r="N520" i="1"/>
  <c r="F521" i="1"/>
  <c r="G521" i="1"/>
  <c r="H521" i="1"/>
  <c r="I521" i="1"/>
  <c r="J521" i="1"/>
  <c r="K521" i="1"/>
  <c r="L521" i="1"/>
  <c r="M521" i="1"/>
  <c r="N521" i="1"/>
  <c r="F522" i="1"/>
  <c r="G522" i="1"/>
  <c r="H522" i="1"/>
  <c r="I522" i="1"/>
  <c r="J522" i="1"/>
  <c r="K522" i="1"/>
  <c r="L522" i="1"/>
  <c r="M522" i="1"/>
  <c r="N522" i="1"/>
  <c r="F523" i="1"/>
  <c r="G523" i="1"/>
  <c r="H523" i="1"/>
  <c r="I523" i="1"/>
  <c r="J523" i="1"/>
  <c r="K523" i="1"/>
  <c r="L523" i="1"/>
  <c r="M523" i="1"/>
  <c r="N523" i="1"/>
  <c r="F524" i="1"/>
  <c r="G524" i="1"/>
  <c r="H524" i="1"/>
  <c r="I524" i="1"/>
  <c r="J524" i="1"/>
  <c r="K524" i="1"/>
  <c r="L524" i="1"/>
  <c r="M524" i="1"/>
  <c r="N524" i="1"/>
  <c r="F525" i="1"/>
  <c r="G525" i="1"/>
  <c r="H525" i="1"/>
  <c r="I525" i="1"/>
  <c r="J525" i="1"/>
  <c r="K525" i="1"/>
  <c r="L525" i="1"/>
  <c r="M525" i="1"/>
  <c r="N525" i="1"/>
  <c r="F526" i="1"/>
  <c r="G526" i="1"/>
  <c r="H526" i="1"/>
  <c r="I526" i="1"/>
  <c r="J526" i="1"/>
  <c r="K526" i="1"/>
  <c r="L526" i="1"/>
  <c r="M526" i="1"/>
  <c r="N526" i="1"/>
  <c r="F527" i="1"/>
  <c r="G527" i="1"/>
  <c r="H527" i="1"/>
  <c r="I527" i="1"/>
  <c r="J527" i="1"/>
  <c r="K527" i="1"/>
  <c r="L527" i="1"/>
  <c r="M527" i="1"/>
  <c r="N527" i="1"/>
  <c r="F528" i="1"/>
  <c r="G528" i="1"/>
  <c r="H528" i="1"/>
  <c r="I528" i="1"/>
  <c r="J528" i="1"/>
  <c r="K528" i="1"/>
  <c r="L528" i="1"/>
  <c r="M528" i="1"/>
  <c r="N528" i="1"/>
  <c r="F529" i="1"/>
  <c r="G529" i="1"/>
  <c r="H529" i="1"/>
  <c r="I529" i="1"/>
  <c r="J529" i="1"/>
  <c r="K529" i="1"/>
  <c r="L529" i="1"/>
  <c r="M529" i="1"/>
  <c r="N529" i="1"/>
  <c r="F530" i="1"/>
  <c r="G530" i="1"/>
  <c r="H530" i="1"/>
  <c r="I530" i="1"/>
  <c r="J530" i="1"/>
  <c r="K530" i="1"/>
  <c r="L530" i="1"/>
  <c r="M530" i="1"/>
  <c r="N530" i="1"/>
  <c r="F531" i="1"/>
  <c r="G531" i="1"/>
  <c r="H531" i="1"/>
  <c r="I531" i="1"/>
  <c r="J531" i="1"/>
  <c r="K531" i="1"/>
  <c r="L531" i="1"/>
  <c r="M531" i="1"/>
  <c r="N531" i="1"/>
  <c r="F532" i="1"/>
  <c r="G532" i="1"/>
  <c r="H532" i="1"/>
  <c r="I532" i="1"/>
  <c r="J532" i="1"/>
  <c r="K532" i="1"/>
  <c r="L532" i="1"/>
  <c r="M532" i="1"/>
  <c r="N532" i="1"/>
  <c r="F533" i="1"/>
  <c r="G533" i="1"/>
  <c r="H533" i="1"/>
  <c r="I533" i="1"/>
  <c r="J533" i="1"/>
  <c r="K533" i="1"/>
  <c r="L533" i="1"/>
  <c r="M533" i="1"/>
  <c r="N533" i="1"/>
  <c r="F534" i="1"/>
  <c r="G534" i="1"/>
  <c r="H534" i="1"/>
  <c r="I534" i="1"/>
  <c r="J534" i="1"/>
  <c r="K534" i="1"/>
  <c r="L534" i="1"/>
  <c r="M534" i="1"/>
  <c r="N534" i="1"/>
  <c r="F535" i="1"/>
  <c r="G535" i="1"/>
  <c r="H535" i="1"/>
  <c r="I535" i="1"/>
  <c r="J535" i="1"/>
  <c r="K535" i="1"/>
  <c r="L535" i="1"/>
  <c r="M535" i="1"/>
  <c r="N535" i="1"/>
  <c r="F536" i="1"/>
  <c r="G536" i="1"/>
  <c r="H536" i="1"/>
  <c r="I536" i="1"/>
  <c r="J536" i="1"/>
  <c r="K536" i="1"/>
  <c r="L536" i="1"/>
  <c r="M536" i="1"/>
  <c r="N536" i="1"/>
  <c r="F537" i="1"/>
  <c r="G537" i="1"/>
  <c r="H537" i="1"/>
  <c r="I537" i="1"/>
  <c r="J537" i="1"/>
  <c r="K537" i="1"/>
  <c r="L537" i="1"/>
  <c r="M537" i="1"/>
  <c r="N537" i="1"/>
  <c r="F538" i="1"/>
  <c r="G538" i="1"/>
  <c r="H538" i="1"/>
  <c r="I538" i="1"/>
  <c r="J538" i="1"/>
  <c r="K538" i="1"/>
  <c r="L538" i="1"/>
  <c r="M538" i="1"/>
  <c r="N538" i="1"/>
  <c r="F539" i="1"/>
  <c r="G539" i="1"/>
  <c r="H539" i="1"/>
  <c r="I539" i="1"/>
  <c r="J539" i="1"/>
  <c r="K539" i="1"/>
  <c r="L539" i="1"/>
  <c r="M539" i="1"/>
  <c r="N539" i="1"/>
  <c r="N540" i="1"/>
  <c r="F541" i="1"/>
  <c r="G541" i="1"/>
  <c r="H541" i="1"/>
  <c r="I541" i="1"/>
  <c r="J541" i="1"/>
  <c r="K541" i="1"/>
  <c r="L541" i="1"/>
  <c r="M541" i="1"/>
  <c r="N541" i="1"/>
  <c r="F542" i="1"/>
  <c r="G542" i="1"/>
  <c r="H542" i="1"/>
  <c r="I542" i="1"/>
  <c r="J542" i="1"/>
  <c r="K542" i="1"/>
  <c r="L542" i="1"/>
  <c r="M542" i="1"/>
  <c r="N542" i="1"/>
  <c r="F543" i="1"/>
  <c r="G543" i="1"/>
  <c r="H543" i="1"/>
  <c r="I543" i="1"/>
  <c r="J543" i="1"/>
  <c r="K543" i="1"/>
  <c r="L543" i="1"/>
  <c r="M543" i="1"/>
  <c r="N543" i="1"/>
  <c r="F544" i="1"/>
  <c r="G544" i="1"/>
  <c r="H544" i="1"/>
  <c r="I544" i="1"/>
  <c r="J544" i="1"/>
  <c r="K544" i="1"/>
  <c r="L544" i="1"/>
  <c r="M544" i="1"/>
  <c r="N544" i="1"/>
  <c r="F545" i="1"/>
  <c r="G545" i="1"/>
  <c r="H545" i="1"/>
  <c r="I545" i="1"/>
  <c r="J545" i="1"/>
  <c r="K545" i="1"/>
  <c r="L545" i="1"/>
  <c r="M545" i="1"/>
  <c r="N545" i="1"/>
  <c r="F546" i="1"/>
  <c r="G546" i="1"/>
  <c r="H546" i="1"/>
  <c r="I546" i="1"/>
  <c r="J546" i="1"/>
  <c r="K546" i="1"/>
  <c r="L546" i="1"/>
  <c r="M546" i="1"/>
  <c r="N546" i="1"/>
  <c r="F547" i="1"/>
  <c r="G547" i="1"/>
  <c r="H547" i="1"/>
  <c r="I547" i="1"/>
  <c r="J547" i="1"/>
  <c r="K547" i="1"/>
  <c r="L547" i="1"/>
  <c r="M547" i="1"/>
  <c r="N547" i="1"/>
  <c r="F548" i="1"/>
  <c r="G548" i="1"/>
  <c r="H548" i="1"/>
  <c r="I548" i="1"/>
  <c r="J548" i="1"/>
  <c r="K548" i="1"/>
  <c r="L548" i="1"/>
  <c r="M548" i="1"/>
  <c r="N548" i="1"/>
  <c r="F549" i="1"/>
  <c r="G549" i="1"/>
  <c r="H549" i="1"/>
  <c r="I549" i="1"/>
  <c r="J549" i="1"/>
  <c r="K549" i="1"/>
  <c r="L549" i="1"/>
  <c r="M549" i="1"/>
  <c r="N549" i="1"/>
  <c r="F550" i="1"/>
  <c r="G550" i="1"/>
  <c r="H550" i="1"/>
  <c r="I550" i="1"/>
  <c r="J550" i="1"/>
  <c r="K550" i="1"/>
  <c r="L550" i="1"/>
  <c r="M550" i="1"/>
  <c r="N550" i="1"/>
  <c r="F551" i="1"/>
  <c r="G551" i="1"/>
  <c r="H551" i="1"/>
  <c r="I551" i="1"/>
  <c r="J551" i="1"/>
  <c r="K551" i="1"/>
  <c r="L551" i="1"/>
  <c r="M551" i="1"/>
  <c r="N551" i="1"/>
  <c r="F552" i="1"/>
  <c r="G552" i="1"/>
  <c r="H552" i="1"/>
  <c r="I552" i="1"/>
  <c r="J552" i="1"/>
  <c r="K552" i="1"/>
  <c r="L552" i="1"/>
  <c r="M552" i="1"/>
  <c r="N552" i="1"/>
  <c r="F553" i="1"/>
  <c r="G553" i="1"/>
  <c r="H553" i="1"/>
  <c r="I553" i="1"/>
  <c r="J553" i="1"/>
  <c r="K553" i="1"/>
  <c r="L553" i="1"/>
  <c r="M553" i="1"/>
  <c r="N553" i="1"/>
  <c r="F554" i="1"/>
  <c r="G554" i="1"/>
  <c r="H554" i="1"/>
  <c r="I554" i="1"/>
  <c r="J554" i="1"/>
  <c r="K554" i="1"/>
  <c r="L554" i="1"/>
  <c r="M554" i="1"/>
  <c r="N554" i="1"/>
  <c r="F555" i="1"/>
  <c r="G555" i="1"/>
  <c r="H555" i="1"/>
  <c r="I555" i="1"/>
  <c r="J555" i="1"/>
  <c r="K555" i="1"/>
  <c r="L555" i="1"/>
  <c r="M555" i="1"/>
  <c r="N555" i="1"/>
  <c r="F556" i="1"/>
  <c r="G556" i="1"/>
  <c r="H556" i="1"/>
  <c r="I556" i="1"/>
  <c r="J556" i="1"/>
  <c r="K556" i="1"/>
  <c r="L556" i="1"/>
  <c r="M556" i="1"/>
  <c r="N556" i="1"/>
  <c r="F557" i="1"/>
  <c r="G557" i="1"/>
  <c r="H557" i="1"/>
  <c r="I557" i="1"/>
  <c r="J557" i="1"/>
  <c r="K557" i="1"/>
  <c r="L557" i="1"/>
  <c r="M557" i="1"/>
  <c r="N557" i="1"/>
  <c r="F558" i="1"/>
  <c r="G558" i="1"/>
  <c r="H558" i="1"/>
  <c r="I558" i="1"/>
  <c r="J558" i="1"/>
  <c r="K558" i="1"/>
  <c r="L558" i="1"/>
  <c r="M558" i="1"/>
  <c r="N558" i="1"/>
  <c r="F559" i="1"/>
  <c r="G559" i="1"/>
  <c r="H559" i="1"/>
  <c r="I559" i="1"/>
  <c r="J559" i="1"/>
  <c r="K559" i="1"/>
  <c r="L559" i="1"/>
  <c r="M559" i="1"/>
  <c r="N559" i="1"/>
  <c r="F560" i="1"/>
  <c r="G560" i="1"/>
  <c r="H560" i="1"/>
  <c r="I560" i="1"/>
  <c r="J560" i="1"/>
  <c r="K560" i="1"/>
  <c r="L560" i="1"/>
  <c r="M560" i="1"/>
  <c r="N560" i="1"/>
  <c r="F561" i="1"/>
  <c r="G561" i="1"/>
  <c r="H561" i="1"/>
  <c r="I561" i="1"/>
  <c r="J561" i="1"/>
  <c r="K561" i="1"/>
  <c r="L561" i="1"/>
  <c r="M561" i="1"/>
  <c r="N561" i="1"/>
  <c r="F562" i="1"/>
  <c r="G562" i="1"/>
  <c r="H562" i="1"/>
  <c r="I562" i="1"/>
  <c r="J562" i="1"/>
  <c r="K562" i="1"/>
  <c r="L562" i="1"/>
  <c r="M562" i="1"/>
  <c r="N562" i="1"/>
  <c r="F563" i="1"/>
  <c r="G563" i="1"/>
  <c r="H563" i="1"/>
  <c r="I563" i="1"/>
  <c r="J563" i="1"/>
  <c r="K563" i="1"/>
  <c r="L563" i="1"/>
  <c r="M563" i="1"/>
  <c r="N563" i="1"/>
  <c r="F564" i="1"/>
  <c r="G564" i="1"/>
  <c r="H564" i="1"/>
  <c r="I564" i="1"/>
  <c r="J564" i="1"/>
  <c r="K564" i="1"/>
  <c r="L564" i="1"/>
  <c r="M564" i="1"/>
  <c r="N564" i="1"/>
  <c r="F565" i="1"/>
  <c r="G565" i="1"/>
  <c r="H565" i="1"/>
  <c r="I565" i="1"/>
  <c r="J565" i="1"/>
  <c r="K565" i="1"/>
  <c r="L565" i="1"/>
  <c r="M565" i="1"/>
  <c r="N565" i="1"/>
  <c r="F566" i="1"/>
  <c r="G566" i="1"/>
  <c r="H566" i="1"/>
  <c r="I566" i="1"/>
  <c r="J566" i="1"/>
  <c r="K566" i="1"/>
  <c r="L566" i="1"/>
  <c r="M566" i="1"/>
  <c r="N566" i="1"/>
  <c r="F567" i="1"/>
  <c r="G567" i="1"/>
  <c r="H567" i="1"/>
  <c r="I567" i="1"/>
  <c r="J567" i="1"/>
  <c r="K567" i="1"/>
  <c r="L567" i="1"/>
  <c r="M567" i="1"/>
  <c r="N567" i="1"/>
  <c r="F568" i="1"/>
  <c r="G568" i="1"/>
  <c r="H568" i="1"/>
  <c r="I568" i="1"/>
  <c r="J568" i="1"/>
  <c r="K568" i="1"/>
  <c r="L568" i="1"/>
  <c r="M568" i="1"/>
  <c r="N568" i="1"/>
  <c r="F569" i="1"/>
  <c r="G569" i="1"/>
  <c r="H569" i="1"/>
  <c r="I569" i="1"/>
  <c r="J569" i="1"/>
  <c r="K569" i="1"/>
  <c r="L569" i="1"/>
  <c r="M569" i="1"/>
  <c r="N569" i="1"/>
  <c r="F570" i="1"/>
  <c r="G570" i="1"/>
  <c r="H570" i="1"/>
  <c r="I570" i="1"/>
  <c r="J570" i="1"/>
  <c r="K570" i="1"/>
  <c r="L570" i="1"/>
  <c r="M570" i="1"/>
  <c r="N570" i="1"/>
  <c r="L571" i="1"/>
  <c r="M571" i="1"/>
  <c r="N571" i="1"/>
  <c r="L572" i="1"/>
  <c r="M572" i="1"/>
  <c r="N572" i="1"/>
  <c r="L573" i="1"/>
  <c r="M573" i="1"/>
  <c r="N573" i="1"/>
  <c r="L574" i="1"/>
  <c r="M574" i="1"/>
  <c r="N574" i="1"/>
  <c r="F575" i="1"/>
  <c r="G575" i="1"/>
  <c r="H575" i="1"/>
  <c r="I575" i="1"/>
  <c r="J575" i="1"/>
  <c r="K575" i="1"/>
  <c r="L575" i="1"/>
  <c r="M575" i="1"/>
  <c r="N575" i="1"/>
  <c r="F576" i="1"/>
  <c r="G576" i="1"/>
  <c r="H576" i="1"/>
  <c r="I576" i="1"/>
  <c r="J576" i="1"/>
  <c r="K576" i="1"/>
  <c r="L576" i="1"/>
  <c r="M576" i="1"/>
  <c r="N576" i="1"/>
  <c r="F577" i="1"/>
  <c r="G577" i="1"/>
  <c r="H577" i="1"/>
  <c r="I577" i="1"/>
  <c r="J577" i="1"/>
  <c r="K577" i="1"/>
  <c r="L577" i="1"/>
  <c r="M577" i="1"/>
  <c r="N577" i="1"/>
  <c r="F578" i="1"/>
  <c r="G578" i="1"/>
  <c r="H578" i="1"/>
  <c r="I578" i="1"/>
  <c r="J578" i="1"/>
  <c r="K578" i="1"/>
  <c r="L578" i="1"/>
  <c r="M578" i="1"/>
  <c r="N578" i="1"/>
  <c r="F579" i="1"/>
  <c r="G579" i="1"/>
  <c r="H579" i="1"/>
  <c r="I579" i="1"/>
  <c r="J579" i="1"/>
  <c r="K579" i="1"/>
  <c r="L579" i="1"/>
  <c r="M579" i="1"/>
  <c r="N579" i="1"/>
  <c r="F580" i="1"/>
  <c r="G580" i="1"/>
  <c r="H580" i="1"/>
  <c r="I580" i="1"/>
  <c r="J580" i="1"/>
  <c r="K580" i="1"/>
  <c r="L580" i="1"/>
  <c r="M580" i="1"/>
  <c r="N580" i="1"/>
  <c r="F581" i="1"/>
  <c r="G581" i="1"/>
  <c r="H581" i="1"/>
  <c r="I581" i="1"/>
  <c r="J581" i="1"/>
  <c r="K581" i="1"/>
  <c r="L581" i="1"/>
  <c r="M581" i="1"/>
  <c r="N581" i="1"/>
  <c r="F582" i="1"/>
  <c r="G582" i="1"/>
  <c r="H582" i="1"/>
  <c r="I582" i="1"/>
  <c r="J582" i="1"/>
  <c r="K582" i="1"/>
  <c r="L582" i="1"/>
  <c r="M582" i="1"/>
  <c r="N582" i="1"/>
  <c r="F583" i="1"/>
  <c r="G583" i="1"/>
  <c r="H583" i="1"/>
  <c r="I583" i="1"/>
  <c r="J583" i="1"/>
  <c r="K583" i="1"/>
  <c r="L583" i="1"/>
  <c r="M583" i="1"/>
  <c r="N583" i="1"/>
  <c r="F584" i="1"/>
  <c r="G584" i="1"/>
  <c r="H584" i="1"/>
  <c r="I584" i="1"/>
  <c r="J584" i="1"/>
  <c r="K584" i="1"/>
  <c r="L584" i="1"/>
  <c r="M584" i="1"/>
  <c r="N584" i="1"/>
  <c r="F585" i="1"/>
  <c r="G585" i="1"/>
  <c r="H585" i="1"/>
  <c r="I585" i="1"/>
  <c r="J585" i="1"/>
  <c r="K585" i="1"/>
  <c r="L585" i="1"/>
  <c r="M585" i="1"/>
  <c r="N585" i="1"/>
  <c r="F586" i="1"/>
  <c r="G586" i="1"/>
  <c r="H586" i="1"/>
  <c r="I586" i="1"/>
  <c r="J586" i="1"/>
  <c r="K586" i="1"/>
  <c r="L586" i="1"/>
  <c r="M586" i="1"/>
  <c r="N586" i="1"/>
  <c r="F587" i="1"/>
  <c r="G587" i="1"/>
  <c r="H587" i="1"/>
  <c r="I587" i="1"/>
  <c r="J587" i="1"/>
  <c r="K587" i="1"/>
  <c r="L587" i="1"/>
  <c r="M587" i="1"/>
  <c r="N587" i="1"/>
  <c r="F588" i="1"/>
  <c r="G588" i="1"/>
  <c r="H588" i="1"/>
  <c r="I588" i="1"/>
  <c r="J588" i="1"/>
  <c r="K588" i="1"/>
  <c r="L588" i="1"/>
  <c r="M588" i="1"/>
  <c r="N588" i="1"/>
  <c r="F589" i="1"/>
  <c r="G589" i="1"/>
  <c r="H589" i="1"/>
  <c r="I589" i="1"/>
  <c r="J589" i="1"/>
  <c r="K589" i="1"/>
  <c r="L589" i="1"/>
  <c r="M589" i="1"/>
  <c r="N589" i="1"/>
  <c r="F590" i="1"/>
  <c r="G590" i="1"/>
  <c r="H590" i="1"/>
  <c r="I590" i="1"/>
  <c r="J590" i="1"/>
  <c r="K590" i="1"/>
  <c r="L590" i="1"/>
  <c r="M590" i="1"/>
  <c r="N590" i="1"/>
  <c r="F591" i="1"/>
  <c r="G591" i="1"/>
  <c r="H591" i="1"/>
  <c r="I591" i="1"/>
  <c r="J591" i="1"/>
  <c r="K591" i="1"/>
  <c r="L591" i="1"/>
  <c r="M591" i="1"/>
  <c r="N591" i="1"/>
  <c r="F592" i="1"/>
  <c r="G592" i="1"/>
  <c r="H592" i="1"/>
  <c r="I592" i="1"/>
  <c r="J592" i="1"/>
  <c r="K592" i="1"/>
  <c r="L592" i="1"/>
  <c r="M592" i="1"/>
  <c r="N592" i="1"/>
  <c r="F593" i="1"/>
  <c r="G593" i="1"/>
  <c r="H593" i="1"/>
  <c r="I593" i="1"/>
  <c r="J593" i="1"/>
  <c r="K593" i="1"/>
  <c r="L593" i="1"/>
  <c r="M593" i="1"/>
  <c r="N593" i="1"/>
  <c r="F594" i="1"/>
  <c r="G594" i="1"/>
  <c r="H594" i="1"/>
  <c r="I594" i="1"/>
  <c r="J594" i="1"/>
  <c r="K594" i="1"/>
  <c r="L594" i="1"/>
  <c r="M594" i="1"/>
  <c r="N594" i="1"/>
  <c r="F595" i="1"/>
  <c r="G595" i="1"/>
  <c r="H595" i="1"/>
  <c r="I595" i="1"/>
  <c r="J595" i="1"/>
  <c r="K595" i="1"/>
  <c r="L595" i="1"/>
  <c r="M595" i="1"/>
  <c r="N595" i="1"/>
  <c r="F596" i="1"/>
  <c r="G596" i="1"/>
  <c r="H596" i="1"/>
  <c r="I596" i="1"/>
  <c r="J596" i="1"/>
  <c r="K596" i="1"/>
  <c r="L596" i="1"/>
  <c r="M596" i="1"/>
  <c r="N596" i="1"/>
  <c r="F597" i="1"/>
  <c r="G597" i="1"/>
  <c r="H597" i="1"/>
  <c r="I597" i="1"/>
  <c r="J597" i="1"/>
  <c r="K597" i="1"/>
  <c r="L597" i="1"/>
  <c r="M597" i="1"/>
  <c r="N597" i="1"/>
  <c r="F598" i="1"/>
  <c r="G598" i="1"/>
  <c r="H598" i="1"/>
  <c r="I598" i="1"/>
  <c r="J598" i="1"/>
  <c r="K598" i="1"/>
  <c r="L598" i="1"/>
  <c r="M598" i="1"/>
  <c r="N598" i="1"/>
  <c r="F599" i="1"/>
  <c r="G599" i="1"/>
  <c r="H599" i="1"/>
  <c r="I599" i="1"/>
  <c r="J599" i="1"/>
  <c r="K599" i="1"/>
  <c r="L599" i="1"/>
  <c r="M599" i="1"/>
  <c r="N599" i="1"/>
  <c r="F600" i="1"/>
  <c r="G600" i="1"/>
  <c r="H600" i="1"/>
  <c r="I600" i="1"/>
  <c r="J600" i="1"/>
  <c r="K600" i="1"/>
  <c r="L600" i="1"/>
  <c r="M600" i="1"/>
  <c r="N600" i="1"/>
  <c r="F601" i="1"/>
  <c r="G601" i="1"/>
  <c r="H601" i="1"/>
  <c r="I601" i="1"/>
  <c r="J601" i="1"/>
  <c r="K601" i="1"/>
  <c r="L601" i="1"/>
  <c r="M601" i="1"/>
  <c r="N601" i="1"/>
  <c r="F602" i="1"/>
  <c r="G602" i="1"/>
  <c r="H602" i="1"/>
  <c r="I602" i="1"/>
  <c r="J602" i="1"/>
  <c r="K602" i="1"/>
  <c r="L602" i="1"/>
  <c r="M602" i="1"/>
  <c r="N602" i="1"/>
  <c r="F603" i="1"/>
  <c r="G603" i="1"/>
  <c r="H603" i="1"/>
  <c r="I603" i="1"/>
  <c r="J603" i="1"/>
  <c r="K603" i="1"/>
  <c r="L603" i="1"/>
  <c r="M603" i="1"/>
  <c r="N603" i="1"/>
  <c r="F604" i="1"/>
  <c r="G604" i="1"/>
  <c r="H604" i="1"/>
  <c r="I604" i="1"/>
  <c r="J604" i="1"/>
  <c r="K604" i="1"/>
  <c r="L604" i="1"/>
  <c r="M604" i="1"/>
  <c r="N604" i="1"/>
  <c r="F605" i="1"/>
  <c r="G605" i="1"/>
  <c r="H605" i="1"/>
  <c r="I605" i="1"/>
  <c r="J605" i="1"/>
  <c r="K605" i="1"/>
  <c r="L605" i="1"/>
  <c r="M605" i="1"/>
  <c r="N605" i="1"/>
  <c r="F606" i="1"/>
  <c r="G606" i="1"/>
  <c r="H606" i="1"/>
  <c r="I606" i="1"/>
  <c r="J606" i="1"/>
  <c r="K606" i="1"/>
  <c r="L606" i="1"/>
  <c r="M606" i="1"/>
  <c r="N606" i="1"/>
  <c r="F607" i="1"/>
  <c r="G607" i="1"/>
  <c r="H607" i="1"/>
  <c r="I607" i="1"/>
  <c r="J607" i="1"/>
  <c r="K607" i="1"/>
  <c r="L607" i="1"/>
  <c r="M607" i="1"/>
  <c r="N607" i="1"/>
  <c r="F608" i="1"/>
  <c r="G608" i="1"/>
  <c r="H608" i="1"/>
  <c r="I608" i="1"/>
  <c r="J608" i="1"/>
  <c r="K608" i="1"/>
  <c r="L608" i="1"/>
  <c r="M608" i="1"/>
  <c r="N608" i="1"/>
  <c r="F609" i="1"/>
  <c r="G609" i="1"/>
  <c r="H609" i="1"/>
  <c r="I609" i="1"/>
  <c r="J609" i="1"/>
  <c r="K609" i="1"/>
  <c r="L609" i="1"/>
  <c r="M609" i="1"/>
  <c r="N609" i="1"/>
  <c r="F610" i="1"/>
  <c r="G610" i="1"/>
  <c r="H610" i="1"/>
  <c r="I610" i="1"/>
  <c r="J610" i="1"/>
  <c r="K610" i="1"/>
  <c r="L610" i="1"/>
  <c r="M610" i="1"/>
  <c r="N610" i="1"/>
  <c r="F611" i="1"/>
  <c r="G611" i="1"/>
  <c r="H611" i="1"/>
  <c r="I611" i="1"/>
  <c r="J611" i="1"/>
  <c r="K611" i="1"/>
  <c r="L611" i="1"/>
  <c r="M611" i="1"/>
  <c r="N611" i="1"/>
  <c r="F613" i="1"/>
  <c r="G613" i="1"/>
  <c r="H613" i="1"/>
  <c r="I613" i="1"/>
  <c r="J613" i="1"/>
  <c r="K613" i="1"/>
  <c r="L613" i="1"/>
  <c r="M613" i="1"/>
  <c r="N613" i="1"/>
  <c r="F614" i="1"/>
  <c r="G614" i="1"/>
  <c r="H614" i="1"/>
  <c r="I614" i="1"/>
  <c r="J614" i="1"/>
  <c r="K614" i="1"/>
  <c r="L614" i="1"/>
  <c r="M614" i="1"/>
  <c r="N614" i="1"/>
  <c r="F615" i="1"/>
  <c r="G615" i="1"/>
  <c r="H615" i="1"/>
  <c r="I615" i="1"/>
  <c r="J615" i="1"/>
  <c r="K615" i="1"/>
  <c r="L615" i="1"/>
  <c r="M615" i="1"/>
  <c r="N615" i="1"/>
  <c r="F616" i="1"/>
  <c r="G616" i="1"/>
  <c r="H616" i="1"/>
  <c r="I616" i="1"/>
  <c r="J616" i="1"/>
  <c r="K616" i="1"/>
  <c r="L616" i="1"/>
  <c r="M616" i="1"/>
  <c r="N616" i="1"/>
  <c r="F617" i="1"/>
  <c r="G617" i="1"/>
  <c r="H617" i="1"/>
  <c r="I617" i="1"/>
  <c r="J617" i="1"/>
  <c r="K617" i="1"/>
  <c r="L617" i="1"/>
  <c r="M617" i="1"/>
  <c r="N617" i="1"/>
  <c r="F618" i="1"/>
  <c r="G618" i="1"/>
  <c r="H618" i="1"/>
  <c r="I618" i="1"/>
  <c r="J618" i="1"/>
  <c r="K618" i="1"/>
  <c r="L618" i="1"/>
  <c r="M618" i="1"/>
  <c r="N618" i="1"/>
  <c r="F619" i="1"/>
  <c r="G619" i="1"/>
  <c r="H619" i="1"/>
  <c r="I619" i="1"/>
  <c r="J619" i="1"/>
  <c r="K619" i="1"/>
  <c r="L619" i="1"/>
  <c r="M619" i="1"/>
  <c r="N619" i="1"/>
  <c r="F620" i="1"/>
  <c r="G620" i="1"/>
  <c r="H620" i="1"/>
  <c r="I620" i="1"/>
  <c r="J620" i="1"/>
  <c r="K620" i="1"/>
  <c r="L620" i="1"/>
  <c r="M620" i="1"/>
  <c r="N620" i="1"/>
  <c r="F621" i="1"/>
  <c r="G621" i="1"/>
  <c r="H621" i="1"/>
  <c r="I621" i="1"/>
  <c r="J621" i="1"/>
  <c r="K621" i="1"/>
  <c r="L621" i="1"/>
  <c r="M621" i="1"/>
  <c r="N621" i="1"/>
  <c r="F622" i="1"/>
  <c r="G622" i="1"/>
  <c r="H622" i="1"/>
  <c r="I622" i="1"/>
  <c r="J622" i="1"/>
  <c r="K622" i="1"/>
  <c r="L622" i="1"/>
  <c r="M622" i="1"/>
  <c r="N622" i="1"/>
  <c r="F623" i="1"/>
  <c r="G623" i="1"/>
  <c r="H623" i="1"/>
  <c r="I623" i="1"/>
  <c r="J623" i="1"/>
  <c r="K623" i="1"/>
  <c r="L623" i="1"/>
  <c r="M623" i="1"/>
  <c r="N623" i="1"/>
  <c r="F624" i="1"/>
  <c r="G624" i="1"/>
  <c r="H624" i="1"/>
  <c r="I624" i="1"/>
  <c r="J624" i="1"/>
  <c r="K624" i="1"/>
  <c r="L624" i="1"/>
  <c r="M624" i="1"/>
  <c r="N624" i="1"/>
  <c r="F625" i="1"/>
  <c r="G625" i="1"/>
  <c r="H625" i="1"/>
  <c r="I625" i="1"/>
  <c r="J625" i="1"/>
  <c r="K625" i="1"/>
  <c r="L625" i="1"/>
  <c r="M625" i="1"/>
  <c r="N625" i="1"/>
  <c r="F626" i="1"/>
  <c r="G626" i="1"/>
  <c r="H626" i="1"/>
  <c r="I626" i="1"/>
  <c r="J626" i="1"/>
  <c r="K626" i="1"/>
  <c r="L626" i="1"/>
  <c r="M626" i="1"/>
  <c r="N626" i="1"/>
  <c r="F627" i="1"/>
  <c r="G627" i="1"/>
  <c r="H627" i="1"/>
  <c r="I627" i="1"/>
  <c r="J627" i="1"/>
  <c r="K627" i="1"/>
  <c r="L627" i="1"/>
  <c r="M627" i="1"/>
  <c r="N627" i="1"/>
  <c r="F628" i="1"/>
  <c r="G628" i="1"/>
  <c r="H628" i="1"/>
  <c r="I628" i="1"/>
  <c r="J628" i="1"/>
  <c r="K628" i="1"/>
  <c r="L628" i="1"/>
  <c r="M628" i="1"/>
  <c r="N628" i="1"/>
  <c r="F629" i="1"/>
  <c r="G629" i="1"/>
  <c r="H629" i="1"/>
  <c r="I629" i="1"/>
  <c r="J629" i="1"/>
  <c r="K629" i="1"/>
  <c r="L629" i="1"/>
  <c r="M629" i="1"/>
  <c r="N629" i="1"/>
  <c r="F630" i="1"/>
  <c r="G630" i="1"/>
  <c r="H630" i="1"/>
  <c r="I630" i="1"/>
  <c r="J630" i="1"/>
  <c r="K630" i="1"/>
  <c r="L630" i="1"/>
  <c r="M630" i="1"/>
  <c r="N630" i="1"/>
  <c r="F631" i="1"/>
  <c r="G631" i="1"/>
  <c r="H631" i="1"/>
  <c r="I631" i="1"/>
  <c r="J631" i="1"/>
  <c r="K631" i="1"/>
  <c r="L631" i="1"/>
  <c r="M631" i="1"/>
  <c r="N631" i="1"/>
  <c r="F632" i="1"/>
  <c r="G632" i="1"/>
  <c r="H632" i="1"/>
  <c r="I632" i="1"/>
  <c r="J632" i="1"/>
  <c r="K632" i="1"/>
  <c r="L632" i="1"/>
  <c r="M632" i="1"/>
  <c r="N632" i="1"/>
  <c r="F633" i="1"/>
  <c r="G633" i="1"/>
  <c r="H633" i="1"/>
  <c r="I633" i="1"/>
  <c r="J633" i="1"/>
  <c r="K633" i="1"/>
  <c r="L633" i="1"/>
  <c r="M633" i="1"/>
  <c r="N633" i="1"/>
  <c r="F634" i="1"/>
  <c r="G634" i="1"/>
  <c r="H634" i="1"/>
  <c r="I634" i="1"/>
  <c r="J634" i="1"/>
  <c r="K634" i="1"/>
  <c r="L634" i="1"/>
  <c r="M634" i="1"/>
  <c r="N634" i="1"/>
  <c r="F635" i="1"/>
  <c r="G635" i="1"/>
  <c r="H635" i="1"/>
  <c r="I635" i="1"/>
  <c r="J635" i="1"/>
  <c r="K635" i="1"/>
  <c r="L635" i="1"/>
  <c r="M635" i="1"/>
  <c r="N635" i="1"/>
  <c r="F636" i="1"/>
  <c r="G636" i="1"/>
  <c r="H636" i="1"/>
  <c r="I636" i="1"/>
  <c r="J636" i="1"/>
  <c r="K636" i="1"/>
  <c r="L636" i="1"/>
  <c r="M636" i="1"/>
  <c r="N636" i="1"/>
  <c r="F637" i="1"/>
  <c r="G637" i="1"/>
  <c r="H637" i="1"/>
  <c r="I637" i="1"/>
  <c r="J637" i="1"/>
  <c r="K637" i="1"/>
  <c r="L637" i="1"/>
  <c r="M637" i="1"/>
  <c r="N637" i="1"/>
  <c r="F638" i="1"/>
  <c r="G638" i="1"/>
  <c r="H638" i="1"/>
  <c r="I638" i="1"/>
  <c r="J638" i="1"/>
  <c r="K638" i="1"/>
  <c r="L638" i="1"/>
  <c r="M638" i="1"/>
  <c r="N638" i="1"/>
  <c r="F639" i="1"/>
  <c r="G639" i="1"/>
  <c r="H639" i="1"/>
  <c r="I639" i="1"/>
  <c r="J639" i="1"/>
  <c r="K639" i="1"/>
  <c r="L639" i="1"/>
  <c r="N639" i="1"/>
  <c r="F640" i="1"/>
  <c r="G640" i="1"/>
  <c r="H640" i="1"/>
  <c r="I640" i="1"/>
  <c r="J640" i="1"/>
  <c r="K640" i="1"/>
  <c r="L640" i="1"/>
  <c r="M640" i="1"/>
  <c r="N640" i="1"/>
  <c r="F641" i="1"/>
  <c r="G641" i="1"/>
  <c r="H641" i="1"/>
  <c r="I641" i="1"/>
  <c r="J641" i="1"/>
  <c r="K641" i="1"/>
  <c r="L641" i="1"/>
  <c r="M641" i="1"/>
  <c r="N641" i="1"/>
  <c r="F642" i="1"/>
  <c r="G642" i="1"/>
  <c r="H642" i="1"/>
  <c r="I642" i="1"/>
  <c r="J642" i="1"/>
  <c r="K642" i="1"/>
  <c r="L642" i="1"/>
  <c r="M642" i="1"/>
  <c r="N642" i="1"/>
  <c r="F643" i="1"/>
  <c r="G643" i="1"/>
  <c r="H643" i="1"/>
  <c r="I643" i="1"/>
  <c r="J643" i="1"/>
  <c r="K643" i="1"/>
  <c r="L643" i="1"/>
  <c r="M643" i="1"/>
  <c r="N643" i="1"/>
  <c r="F644" i="1"/>
  <c r="G644" i="1"/>
  <c r="H644" i="1"/>
  <c r="I644" i="1"/>
  <c r="J644" i="1"/>
  <c r="K644" i="1"/>
  <c r="L644" i="1"/>
  <c r="M644" i="1"/>
  <c r="N644" i="1"/>
  <c r="F645" i="1"/>
  <c r="G645" i="1"/>
  <c r="H645" i="1"/>
  <c r="I645" i="1"/>
  <c r="J645" i="1"/>
  <c r="K645" i="1"/>
  <c r="L645" i="1"/>
  <c r="M645" i="1"/>
  <c r="N645" i="1"/>
  <c r="F646" i="1"/>
  <c r="G646" i="1"/>
  <c r="H646" i="1"/>
  <c r="I646" i="1"/>
  <c r="J646" i="1"/>
  <c r="K646" i="1"/>
  <c r="L646" i="1"/>
  <c r="M646" i="1"/>
  <c r="N646" i="1"/>
  <c r="F647" i="1"/>
  <c r="G647" i="1"/>
  <c r="H647" i="1"/>
  <c r="I647" i="1"/>
  <c r="J647" i="1"/>
  <c r="K647" i="1"/>
  <c r="L647" i="1"/>
  <c r="M647" i="1"/>
  <c r="N647" i="1"/>
  <c r="F648" i="1"/>
  <c r="G648" i="1"/>
  <c r="H648" i="1"/>
  <c r="I648" i="1"/>
  <c r="J648" i="1"/>
  <c r="K648" i="1"/>
  <c r="L648" i="1"/>
  <c r="M648" i="1"/>
  <c r="N648" i="1"/>
  <c r="F649" i="1"/>
  <c r="G649" i="1"/>
  <c r="H649" i="1"/>
  <c r="I649" i="1"/>
  <c r="J649" i="1"/>
  <c r="K649" i="1"/>
  <c r="L649" i="1"/>
  <c r="M649" i="1"/>
  <c r="N649" i="1"/>
  <c r="F650" i="1"/>
  <c r="G650" i="1"/>
  <c r="H650" i="1"/>
  <c r="I650" i="1"/>
  <c r="J650" i="1"/>
  <c r="K650" i="1"/>
  <c r="L650" i="1"/>
  <c r="M650" i="1"/>
  <c r="N650" i="1"/>
  <c r="F651" i="1"/>
  <c r="G651" i="1"/>
  <c r="H651" i="1"/>
  <c r="I651" i="1"/>
  <c r="J651" i="1"/>
  <c r="K651" i="1"/>
  <c r="L651" i="1"/>
  <c r="M651" i="1"/>
  <c r="N651" i="1"/>
  <c r="F652" i="1"/>
  <c r="G652" i="1"/>
  <c r="H652" i="1"/>
  <c r="I652" i="1"/>
  <c r="J652" i="1"/>
  <c r="K652" i="1"/>
  <c r="L652" i="1"/>
  <c r="M652" i="1"/>
  <c r="N652" i="1"/>
  <c r="F653" i="1"/>
  <c r="G653" i="1"/>
  <c r="H653" i="1"/>
  <c r="I653" i="1"/>
  <c r="J653" i="1"/>
  <c r="K653" i="1"/>
  <c r="L653" i="1"/>
  <c r="M653" i="1"/>
  <c r="N653" i="1"/>
  <c r="F654" i="1"/>
  <c r="G654" i="1"/>
  <c r="H654" i="1"/>
  <c r="I654" i="1"/>
  <c r="J654" i="1"/>
  <c r="K654" i="1"/>
  <c r="L654" i="1"/>
  <c r="M654" i="1"/>
  <c r="N654" i="1"/>
  <c r="F655" i="1"/>
  <c r="G655" i="1"/>
  <c r="H655" i="1"/>
  <c r="I655" i="1"/>
  <c r="J655" i="1"/>
  <c r="K655" i="1"/>
  <c r="L655" i="1"/>
  <c r="M655" i="1"/>
  <c r="N655" i="1"/>
  <c r="F656" i="1"/>
  <c r="G656" i="1"/>
  <c r="H656" i="1"/>
  <c r="I656" i="1"/>
  <c r="J656" i="1"/>
  <c r="K656" i="1"/>
  <c r="L656" i="1"/>
  <c r="M656" i="1"/>
  <c r="N656" i="1"/>
  <c r="F657" i="1"/>
  <c r="G657" i="1"/>
  <c r="H657" i="1"/>
  <c r="I657" i="1"/>
  <c r="J657" i="1"/>
  <c r="K657" i="1"/>
  <c r="L657" i="1"/>
  <c r="M657" i="1"/>
  <c r="N657" i="1"/>
  <c r="F658" i="1"/>
  <c r="G658" i="1"/>
  <c r="H658" i="1"/>
  <c r="I658" i="1"/>
  <c r="J658" i="1"/>
  <c r="K658" i="1"/>
  <c r="L658" i="1"/>
  <c r="M658" i="1"/>
  <c r="N658" i="1"/>
  <c r="F659" i="1"/>
  <c r="G659" i="1"/>
  <c r="H659" i="1"/>
  <c r="I659" i="1"/>
  <c r="J659" i="1"/>
  <c r="K659" i="1"/>
  <c r="L659" i="1"/>
  <c r="M659" i="1"/>
  <c r="N659" i="1"/>
  <c r="F660" i="1"/>
  <c r="G660" i="1"/>
  <c r="H660" i="1"/>
  <c r="I660" i="1"/>
  <c r="J660" i="1"/>
  <c r="K660" i="1"/>
  <c r="L660" i="1"/>
  <c r="M660" i="1"/>
  <c r="N660" i="1"/>
  <c r="F661" i="1"/>
  <c r="G661" i="1"/>
  <c r="H661" i="1"/>
  <c r="I661" i="1"/>
  <c r="J661" i="1"/>
  <c r="K661" i="1"/>
  <c r="L661" i="1"/>
  <c r="M661" i="1"/>
  <c r="N661" i="1"/>
  <c r="F662" i="1"/>
  <c r="G662" i="1"/>
  <c r="H662" i="1"/>
  <c r="I662" i="1"/>
  <c r="J662" i="1"/>
  <c r="K662" i="1"/>
  <c r="L662" i="1"/>
  <c r="M662" i="1"/>
  <c r="N662" i="1"/>
  <c r="F663" i="1"/>
  <c r="G663" i="1"/>
  <c r="H663" i="1"/>
  <c r="I663" i="1"/>
  <c r="J663" i="1"/>
  <c r="K663" i="1"/>
  <c r="L663" i="1"/>
  <c r="M663" i="1"/>
  <c r="N663" i="1"/>
  <c r="F664" i="1"/>
  <c r="G664" i="1"/>
  <c r="H664" i="1"/>
  <c r="I664" i="1"/>
  <c r="J664" i="1"/>
  <c r="K664" i="1"/>
  <c r="L664" i="1"/>
  <c r="M664" i="1"/>
  <c r="N664" i="1"/>
  <c r="F665" i="1"/>
  <c r="G665" i="1"/>
  <c r="H665" i="1"/>
  <c r="I665" i="1"/>
  <c r="J665" i="1"/>
  <c r="K665" i="1"/>
  <c r="L665" i="1"/>
  <c r="M665" i="1"/>
  <c r="N665" i="1"/>
  <c r="F666" i="1"/>
  <c r="G666" i="1"/>
  <c r="H666" i="1"/>
  <c r="I666" i="1"/>
  <c r="J666" i="1"/>
  <c r="K666" i="1"/>
  <c r="L666" i="1"/>
  <c r="M666" i="1"/>
  <c r="N666" i="1"/>
  <c r="F667" i="1"/>
  <c r="G667" i="1"/>
  <c r="H667" i="1"/>
  <c r="I667" i="1"/>
  <c r="J667" i="1"/>
  <c r="K667" i="1"/>
  <c r="L667" i="1"/>
  <c r="M667" i="1"/>
  <c r="N667" i="1"/>
  <c r="F668" i="1"/>
  <c r="G668" i="1"/>
  <c r="H668" i="1"/>
  <c r="I668" i="1"/>
  <c r="J668" i="1"/>
  <c r="K668" i="1"/>
  <c r="L668" i="1"/>
  <c r="M668" i="1"/>
  <c r="N668" i="1"/>
  <c r="F669" i="1"/>
  <c r="G669" i="1"/>
  <c r="H669" i="1"/>
  <c r="I669" i="1"/>
  <c r="J669" i="1"/>
  <c r="K669" i="1"/>
  <c r="L669" i="1"/>
  <c r="M669" i="1"/>
  <c r="N669" i="1"/>
  <c r="F670" i="1"/>
  <c r="G670" i="1"/>
  <c r="H670" i="1"/>
  <c r="I670" i="1"/>
  <c r="J670" i="1"/>
  <c r="K670" i="1"/>
  <c r="L670" i="1"/>
  <c r="M670" i="1"/>
  <c r="N670" i="1"/>
  <c r="F672" i="1"/>
  <c r="G672" i="1"/>
  <c r="H672" i="1"/>
  <c r="I672" i="1"/>
  <c r="J672" i="1"/>
  <c r="K672" i="1"/>
  <c r="L672" i="1"/>
  <c r="M672" i="1"/>
  <c r="N672" i="1"/>
  <c r="F673" i="1"/>
  <c r="G673" i="1"/>
  <c r="H673" i="1"/>
  <c r="I673" i="1"/>
  <c r="J673" i="1"/>
  <c r="K673" i="1"/>
  <c r="L673" i="1"/>
  <c r="M673" i="1"/>
  <c r="N673" i="1"/>
  <c r="F674" i="1"/>
  <c r="G674" i="1"/>
  <c r="H674" i="1"/>
  <c r="I674" i="1"/>
  <c r="J674" i="1"/>
  <c r="K674" i="1"/>
  <c r="L674" i="1"/>
  <c r="M674" i="1"/>
  <c r="N674" i="1"/>
  <c r="F675" i="1"/>
  <c r="G675" i="1"/>
  <c r="H675" i="1"/>
  <c r="I675" i="1"/>
  <c r="J675" i="1"/>
  <c r="K675" i="1"/>
  <c r="L675" i="1"/>
  <c r="M675" i="1"/>
  <c r="N675" i="1"/>
  <c r="F676" i="1"/>
  <c r="G676" i="1"/>
  <c r="H676" i="1"/>
  <c r="I676" i="1"/>
  <c r="J676" i="1"/>
  <c r="K676" i="1"/>
  <c r="L676" i="1"/>
  <c r="M676" i="1"/>
  <c r="N676" i="1"/>
  <c r="F677" i="1"/>
  <c r="G677" i="1"/>
  <c r="H677" i="1"/>
  <c r="I677" i="1"/>
  <c r="J677" i="1"/>
  <c r="K677" i="1"/>
  <c r="L677" i="1"/>
  <c r="M677" i="1"/>
  <c r="N677" i="1"/>
  <c r="F678" i="1"/>
  <c r="G678" i="1"/>
  <c r="H678" i="1"/>
  <c r="I678" i="1"/>
  <c r="J678" i="1"/>
  <c r="K678" i="1"/>
  <c r="L678" i="1"/>
  <c r="M678" i="1"/>
  <c r="N678" i="1"/>
  <c r="F679" i="1"/>
  <c r="G679" i="1"/>
  <c r="H679" i="1"/>
  <c r="I679" i="1"/>
  <c r="J679" i="1"/>
  <c r="K679" i="1"/>
  <c r="L679" i="1"/>
  <c r="M679" i="1"/>
  <c r="N679" i="1"/>
  <c r="F680" i="1"/>
  <c r="G680" i="1"/>
  <c r="H680" i="1"/>
  <c r="I680" i="1"/>
  <c r="J680" i="1"/>
  <c r="K680" i="1"/>
  <c r="L680" i="1"/>
  <c r="M680" i="1"/>
  <c r="N680" i="1"/>
  <c r="F681" i="1"/>
  <c r="G681" i="1"/>
  <c r="H681" i="1"/>
  <c r="I681" i="1"/>
  <c r="J681" i="1"/>
  <c r="K681" i="1"/>
  <c r="L681" i="1"/>
  <c r="M681" i="1"/>
  <c r="N681" i="1"/>
  <c r="F682" i="1"/>
  <c r="G682" i="1"/>
  <c r="H682" i="1"/>
  <c r="I682" i="1"/>
  <c r="J682" i="1"/>
  <c r="K682" i="1"/>
  <c r="L682" i="1"/>
  <c r="M682" i="1"/>
  <c r="N682" i="1"/>
  <c r="F683" i="1"/>
  <c r="G683" i="1"/>
  <c r="H683" i="1"/>
  <c r="I683" i="1"/>
  <c r="J683" i="1"/>
  <c r="K683" i="1"/>
  <c r="L683" i="1"/>
  <c r="M683" i="1"/>
  <c r="N683" i="1"/>
  <c r="F685" i="1"/>
  <c r="G685" i="1"/>
  <c r="H685" i="1"/>
  <c r="I685" i="1"/>
  <c r="J685" i="1"/>
  <c r="K685" i="1"/>
  <c r="L685" i="1"/>
  <c r="M685" i="1"/>
  <c r="N685" i="1"/>
  <c r="F686" i="1"/>
  <c r="G686" i="1"/>
  <c r="H686" i="1"/>
  <c r="I686" i="1"/>
  <c r="J686" i="1"/>
  <c r="K686" i="1"/>
  <c r="L686" i="1"/>
  <c r="M686" i="1"/>
  <c r="N686" i="1"/>
  <c r="F687" i="1"/>
  <c r="G687" i="1"/>
  <c r="H687" i="1"/>
  <c r="I687" i="1"/>
  <c r="J687" i="1"/>
  <c r="K687" i="1"/>
  <c r="L687" i="1"/>
  <c r="M687" i="1"/>
  <c r="N687" i="1"/>
  <c r="F688" i="1"/>
  <c r="G688" i="1"/>
  <c r="H688" i="1"/>
  <c r="I688" i="1"/>
  <c r="J688" i="1"/>
  <c r="K688" i="1"/>
  <c r="L688" i="1"/>
  <c r="M688" i="1"/>
  <c r="N688" i="1"/>
  <c r="F689" i="1"/>
  <c r="G689" i="1"/>
  <c r="H689" i="1"/>
  <c r="I689" i="1"/>
  <c r="J689" i="1"/>
  <c r="K689" i="1"/>
  <c r="L689" i="1"/>
  <c r="M689" i="1"/>
  <c r="N689" i="1"/>
  <c r="F693" i="1"/>
  <c r="G693" i="1"/>
  <c r="H693" i="1"/>
  <c r="I693" i="1"/>
  <c r="J693" i="1"/>
  <c r="K693" i="1"/>
  <c r="L693" i="1"/>
  <c r="F694" i="1"/>
  <c r="G694" i="1"/>
  <c r="H694" i="1"/>
  <c r="I694" i="1"/>
  <c r="J694" i="1"/>
  <c r="K694" i="1"/>
  <c r="L694" i="1"/>
  <c r="M694" i="1"/>
  <c r="F695" i="1"/>
  <c r="G695" i="1"/>
  <c r="H695" i="1"/>
  <c r="I695" i="1"/>
  <c r="J695" i="1"/>
  <c r="K695" i="1"/>
  <c r="L695" i="1"/>
  <c r="M695" i="1"/>
  <c r="F696" i="1"/>
  <c r="G696" i="1"/>
  <c r="H696" i="1"/>
  <c r="I696" i="1"/>
  <c r="J696" i="1"/>
  <c r="K696" i="1"/>
  <c r="L696" i="1"/>
  <c r="M696" i="1"/>
  <c r="F697" i="1"/>
  <c r="G697" i="1"/>
  <c r="H697" i="1"/>
  <c r="I697" i="1"/>
  <c r="J697" i="1"/>
  <c r="K697" i="1"/>
  <c r="L697" i="1"/>
  <c r="M697" i="1"/>
  <c r="F698" i="1"/>
  <c r="G698" i="1"/>
  <c r="H698" i="1"/>
  <c r="I698" i="1"/>
  <c r="J698" i="1"/>
  <c r="K698" i="1"/>
  <c r="L698" i="1"/>
  <c r="M698" i="1"/>
  <c r="N698" i="1"/>
  <c r="F699" i="1"/>
  <c r="G699" i="1"/>
  <c r="H699" i="1"/>
  <c r="I699" i="1"/>
  <c r="J699" i="1"/>
  <c r="K699" i="1"/>
  <c r="L699" i="1"/>
  <c r="M699" i="1"/>
  <c r="N699" i="1"/>
  <c r="F700" i="1"/>
  <c r="G700" i="1"/>
  <c r="H700" i="1"/>
  <c r="I700" i="1"/>
  <c r="J700" i="1"/>
  <c r="K700" i="1"/>
  <c r="L700" i="1"/>
  <c r="M700" i="1"/>
  <c r="N700" i="1"/>
  <c r="F701" i="1"/>
  <c r="G701" i="1"/>
  <c r="H701" i="1"/>
  <c r="I701" i="1"/>
  <c r="J701" i="1"/>
  <c r="K701" i="1"/>
  <c r="L701" i="1"/>
  <c r="M701" i="1"/>
  <c r="N701" i="1"/>
  <c r="F702" i="1"/>
  <c r="G702" i="1"/>
  <c r="H702" i="1"/>
  <c r="I702" i="1"/>
  <c r="J702" i="1"/>
  <c r="K702" i="1"/>
  <c r="L702" i="1"/>
  <c r="M702" i="1"/>
  <c r="N702" i="1"/>
  <c r="F703" i="1"/>
  <c r="G703" i="1"/>
  <c r="H703" i="1"/>
  <c r="I703" i="1"/>
  <c r="J703" i="1"/>
  <c r="K703" i="1"/>
  <c r="L703" i="1"/>
  <c r="M703" i="1"/>
  <c r="N703" i="1"/>
  <c r="F704" i="1"/>
  <c r="G704" i="1"/>
  <c r="H704" i="1"/>
  <c r="I704" i="1"/>
  <c r="J704" i="1"/>
  <c r="K704" i="1"/>
  <c r="L704" i="1"/>
  <c r="M704" i="1"/>
  <c r="N704" i="1"/>
  <c r="F705" i="1"/>
  <c r="G705" i="1"/>
  <c r="H705" i="1"/>
  <c r="I705" i="1"/>
  <c r="J705" i="1"/>
  <c r="K705" i="1"/>
  <c r="L705" i="1"/>
  <c r="M705" i="1"/>
  <c r="N705" i="1"/>
  <c r="F706" i="1"/>
  <c r="G706" i="1"/>
  <c r="H706" i="1"/>
  <c r="I706" i="1"/>
  <c r="J706" i="1"/>
  <c r="K706" i="1"/>
  <c r="L706" i="1"/>
  <c r="M706" i="1"/>
  <c r="N706" i="1"/>
  <c r="F707" i="1"/>
  <c r="G707" i="1"/>
  <c r="H707" i="1"/>
  <c r="I707" i="1"/>
  <c r="J707" i="1"/>
  <c r="K707" i="1"/>
  <c r="L707" i="1"/>
  <c r="M707" i="1"/>
  <c r="N707" i="1"/>
  <c r="F708" i="1"/>
  <c r="G708" i="1"/>
  <c r="H708" i="1"/>
  <c r="I708" i="1"/>
  <c r="J708" i="1"/>
  <c r="K708" i="1"/>
  <c r="L708" i="1"/>
  <c r="M708" i="1"/>
  <c r="N708" i="1"/>
  <c r="F709" i="1"/>
  <c r="G709" i="1"/>
  <c r="H709" i="1"/>
  <c r="I709" i="1"/>
  <c r="J709" i="1"/>
  <c r="K709" i="1"/>
  <c r="L709" i="1"/>
  <c r="M709" i="1"/>
  <c r="N709" i="1"/>
  <c r="F710" i="1"/>
  <c r="G710" i="1"/>
  <c r="H710" i="1"/>
  <c r="I710" i="1"/>
  <c r="J710" i="1"/>
  <c r="K710" i="1"/>
  <c r="L710" i="1"/>
  <c r="M710" i="1"/>
  <c r="N710" i="1"/>
  <c r="F711" i="1"/>
  <c r="G711" i="1"/>
  <c r="H711" i="1"/>
  <c r="I711" i="1"/>
  <c r="J711" i="1"/>
  <c r="K711" i="1"/>
  <c r="L711" i="1"/>
  <c r="M711" i="1"/>
  <c r="N711" i="1"/>
  <c r="F712" i="1"/>
  <c r="G712" i="1"/>
  <c r="H712" i="1"/>
  <c r="I712" i="1"/>
  <c r="J712" i="1"/>
  <c r="K712" i="1"/>
  <c r="L712" i="1"/>
  <c r="M712" i="1"/>
  <c r="N712" i="1"/>
  <c r="F713" i="1"/>
  <c r="G713" i="1"/>
  <c r="H713" i="1"/>
  <c r="I713" i="1"/>
  <c r="J713" i="1"/>
  <c r="K713" i="1"/>
  <c r="L713" i="1"/>
  <c r="M713" i="1"/>
  <c r="N713" i="1"/>
  <c r="F714" i="1"/>
  <c r="G714" i="1"/>
  <c r="H714" i="1"/>
  <c r="I714" i="1"/>
  <c r="J714" i="1"/>
  <c r="K714" i="1"/>
  <c r="L714" i="1"/>
  <c r="M714" i="1"/>
  <c r="N714" i="1"/>
  <c r="F715" i="1"/>
  <c r="G715" i="1"/>
  <c r="H715" i="1"/>
  <c r="I715" i="1"/>
  <c r="J715" i="1"/>
  <c r="K715" i="1"/>
  <c r="L715" i="1"/>
  <c r="M715" i="1"/>
  <c r="N715" i="1"/>
  <c r="F716" i="1"/>
  <c r="G716" i="1"/>
  <c r="H716" i="1"/>
  <c r="I716" i="1"/>
  <c r="J716" i="1"/>
  <c r="K716" i="1"/>
  <c r="L716" i="1"/>
  <c r="M716" i="1"/>
  <c r="N716" i="1"/>
  <c r="F717" i="1"/>
  <c r="G717" i="1"/>
  <c r="H717" i="1"/>
  <c r="I717" i="1"/>
  <c r="J717" i="1"/>
  <c r="K717" i="1"/>
  <c r="L717" i="1"/>
  <c r="M717" i="1"/>
  <c r="N717" i="1"/>
  <c r="F718" i="1"/>
  <c r="G718" i="1"/>
  <c r="H718" i="1"/>
  <c r="I718" i="1"/>
  <c r="J718" i="1"/>
  <c r="K718" i="1"/>
  <c r="L718" i="1"/>
  <c r="M718" i="1"/>
  <c r="N718" i="1"/>
  <c r="F719" i="1"/>
  <c r="G719" i="1"/>
  <c r="H719" i="1"/>
  <c r="I719" i="1"/>
  <c r="J719" i="1"/>
  <c r="K719" i="1"/>
  <c r="L719" i="1"/>
  <c r="M719" i="1"/>
  <c r="N719" i="1"/>
  <c r="F720" i="1"/>
  <c r="G720" i="1"/>
  <c r="H720" i="1"/>
  <c r="I720" i="1"/>
  <c r="J720" i="1"/>
  <c r="K720" i="1"/>
  <c r="L720" i="1"/>
  <c r="M720" i="1"/>
  <c r="N720" i="1"/>
  <c r="F721" i="1"/>
  <c r="G721" i="1"/>
  <c r="H721" i="1"/>
  <c r="I721" i="1"/>
  <c r="J721" i="1"/>
  <c r="K721" i="1"/>
  <c r="L721" i="1"/>
  <c r="M721" i="1"/>
  <c r="N721" i="1"/>
  <c r="F722" i="1"/>
  <c r="G722" i="1"/>
  <c r="H722" i="1"/>
  <c r="I722" i="1"/>
  <c r="J722" i="1"/>
  <c r="K722" i="1"/>
  <c r="L722" i="1"/>
  <c r="M722" i="1"/>
  <c r="N722" i="1"/>
  <c r="F723" i="1"/>
  <c r="G723" i="1"/>
  <c r="H723" i="1"/>
  <c r="I723" i="1"/>
  <c r="J723" i="1"/>
  <c r="K723" i="1"/>
  <c r="L723" i="1"/>
  <c r="M723" i="1"/>
  <c r="N723" i="1"/>
  <c r="F724" i="1"/>
  <c r="G724" i="1"/>
  <c r="H724" i="1"/>
  <c r="I724" i="1"/>
  <c r="J724" i="1"/>
  <c r="K724" i="1"/>
  <c r="L724" i="1"/>
  <c r="M724" i="1"/>
  <c r="N724" i="1"/>
  <c r="F725" i="1"/>
  <c r="G725" i="1"/>
  <c r="H725" i="1"/>
  <c r="I725" i="1"/>
  <c r="J725" i="1"/>
  <c r="K725" i="1"/>
  <c r="L725" i="1"/>
  <c r="M725" i="1"/>
  <c r="N725" i="1"/>
  <c r="F726" i="1"/>
  <c r="G726" i="1"/>
  <c r="H726" i="1"/>
  <c r="I726" i="1"/>
  <c r="J726" i="1"/>
  <c r="K726" i="1"/>
  <c r="L726" i="1"/>
  <c r="M726" i="1"/>
  <c r="N726" i="1"/>
  <c r="F727" i="1"/>
  <c r="G727" i="1"/>
  <c r="H727" i="1"/>
  <c r="I727" i="1"/>
  <c r="J727" i="1"/>
  <c r="K727" i="1"/>
  <c r="L727" i="1"/>
  <c r="M727" i="1"/>
  <c r="N727" i="1"/>
  <c r="F728" i="1"/>
  <c r="G728" i="1"/>
  <c r="H728" i="1"/>
  <c r="I728" i="1"/>
  <c r="J728" i="1"/>
  <c r="K728" i="1"/>
  <c r="L728" i="1"/>
  <c r="M728" i="1"/>
  <c r="N728" i="1"/>
  <c r="F729" i="1"/>
  <c r="G729" i="1"/>
  <c r="H729" i="1"/>
  <c r="I729" i="1"/>
  <c r="J729" i="1"/>
  <c r="K729" i="1"/>
  <c r="L729" i="1"/>
  <c r="M729" i="1"/>
  <c r="N729" i="1"/>
  <c r="F730" i="1"/>
  <c r="G730" i="1"/>
  <c r="H730" i="1"/>
  <c r="I730" i="1"/>
  <c r="J730" i="1"/>
  <c r="K730" i="1"/>
  <c r="L730" i="1"/>
  <c r="M730" i="1"/>
  <c r="N730" i="1"/>
  <c r="F731" i="1"/>
  <c r="G731" i="1"/>
  <c r="H731" i="1"/>
  <c r="I731" i="1"/>
  <c r="J731" i="1"/>
  <c r="K731" i="1"/>
  <c r="L731" i="1"/>
  <c r="M731" i="1"/>
  <c r="N731" i="1"/>
  <c r="F732" i="1"/>
  <c r="G732" i="1"/>
  <c r="H732" i="1"/>
  <c r="I732" i="1"/>
  <c r="J732" i="1"/>
  <c r="K732" i="1"/>
  <c r="L732" i="1"/>
  <c r="M732" i="1"/>
  <c r="N732" i="1"/>
  <c r="F733" i="1"/>
  <c r="G733" i="1"/>
  <c r="H733" i="1"/>
  <c r="I733" i="1"/>
  <c r="J733" i="1"/>
  <c r="K733" i="1"/>
  <c r="L733" i="1"/>
  <c r="M733" i="1"/>
  <c r="N733" i="1"/>
  <c r="F734" i="1"/>
  <c r="G734" i="1"/>
  <c r="H734" i="1"/>
  <c r="I734" i="1"/>
  <c r="J734" i="1"/>
  <c r="K734" i="1"/>
  <c r="L734" i="1"/>
  <c r="M734" i="1"/>
  <c r="N734" i="1"/>
  <c r="F735" i="1"/>
  <c r="G735" i="1"/>
  <c r="H735" i="1"/>
  <c r="I735" i="1"/>
  <c r="J735" i="1"/>
  <c r="K735" i="1"/>
  <c r="L735" i="1"/>
  <c r="M735" i="1"/>
  <c r="N735" i="1"/>
  <c r="F736" i="1"/>
  <c r="G736" i="1"/>
  <c r="H736" i="1"/>
  <c r="I736" i="1"/>
  <c r="J736" i="1"/>
  <c r="K736" i="1"/>
  <c r="L736" i="1"/>
  <c r="M736" i="1"/>
  <c r="N736" i="1"/>
  <c r="F737" i="1"/>
  <c r="G737" i="1"/>
  <c r="H737" i="1"/>
  <c r="I737" i="1"/>
  <c r="J737" i="1"/>
  <c r="K737" i="1"/>
  <c r="L737" i="1"/>
  <c r="M737" i="1"/>
  <c r="N737" i="1"/>
  <c r="F738" i="1"/>
  <c r="G738" i="1"/>
  <c r="H738" i="1"/>
  <c r="I738" i="1"/>
  <c r="J738" i="1"/>
  <c r="K738" i="1"/>
  <c r="L738" i="1"/>
  <c r="M738" i="1"/>
  <c r="N738" i="1"/>
  <c r="F739" i="1"/>
  <c r="G739" i="1"/>
  <c r="H739" i="1"/>
  <c r="I739" i="1"/>
  <c r="J739" i="1"/>
  <c r="K739" i="1"/>
  <c r="L739" i="1"/>
  <c r="M739" i="1"/>
  <c r="N739" i="1"/>
  <c r="F740" i="1"/>
  <c r="G740" i="1"/>
  <c r="H740" i="1"/>
  <c r="I740" i="1"/>
  <c r="J740" i="1"/>
  <c r="K740" i="1"/>
  <c r="L740" i="1"/>
  <c r="M740" i="1"/>
  <c r="N740" i="1"/>
  <c r="F741" i="1"/>
  <c r="G741" i="1"/>
  <c r="H741" i="1"/>
  <c r="I741" i="1"/>
  <c r="J741" i="1"/>
  <c r="K741" i="1"/>
  <c r="L741" i="1"/>
  <c r="M741" i="1"/>
  <c r="N741" i="1"/>
  <c r="F742" i="1"/>
  <c r="G742" i="1"/>
  <c r="H742" i="1"/>
  <c r="I742" i="1"/>
  <c r="J742" i="1"/>
  <c r="K742" i="1"/>
  <c r="L742" i="1"/>
  <c r="M742" i="1"/>
  <c r="N742" i="1"/>
  <c r="F743" i="1"/>
  <c r="G743" i="1"/>
  <c r="H743" i="1"/>
  <c r="I743" i="1"/>
  <c r="J743" i="1"/>
  <c r="K743" i="1"/>
  <c r="L743" i="1"/>
  <c r="M743" i="1"/>
  <c r="N743" i="1"/>
  <c r="F744" i="1"/>
  <c r="G744" i="1"/>
  <c r="H744" i="1"/>
  <c r="I744" i="1"/>
  <c r="J744" i="1"/>
  <c r="K744" i="1"/>
  <c r="L744" i="1"/>
  <c r="M744" i="1"/>
  <c r="N744" i="1"/>
  <c r="F745" i="1"/>
  <c r="G745" i="1"/>
  <c r="H745" i="1"/>
  <c r="I745" i="1"/>
  <c r="J745" i="1"/>
  <c r="K745" i="1"/>
  <c r="L745" i="1"/>
  <c r="M745" i="1"/>
  <c r="N745" i="1"/>
  <c r="F746" i="1"/>
  <c r="G746" i="1"/>
  <c r="H746" i="1"/>
  <c r="I746" i="1"/>
  <c r="J746" i="1"/>
  <c r="K746" i="1"/>
  <c r="L746" i="1"/>
  <c r="M746" i="1"/>
  <c r="N746" i="1"/>
  <c r="F747" i="1"/>
  <c r="G747" i="1"/>
  <c r="H747" i="1"/>
  <c r="I747" i="1"/>
  <c r="J747" i="1"/>
  <c r="K747" i="1"/>
  <c r="L747" i="1"/>
  <c r="M747" i="1"/>
  <c r="N747" i="1"/>
  <c r="F748" i="1"/>
  <c r="G748" i="1"/>
  <c r="H748" i="1"/>
  <c r="I748" i="1"/>
  <c r="J748" i="1"/>
  <c r="K748" i="1"/>
  <c r="L748" i="1"/>
  <c r="M748" i="1"/>
  <c r="N748" i="1"/>
  <c r="F749" i="1"/>
  <c r="G749" i="1"/>
  <c r="H749" i="1"/>
  <c r="I749" i="1"/>
  <c r="J749" i="1"/>
  <c r="K749" i="1"/>
  <c r="L749" i="1"/>
  <c r="M749" i="1"/>
  <c r="N749" i="1"/>
  <c r="F750" i="1"/>
  <c r="G750" i="1"/>
  <c r="H750" i="1"/>
  <c r="I750" i="1"/>
  <c r="J750" i="1"/>
  <c r="K750" i="1"/>
  <c r="L750" i="1"/>
  <c r="M750" i="1"/>
  <c r="N750" i="1"/>
  <c r="F751" i="1"/>
  <c r="G751" i="1"/>
  <c r="H751" i="1"/>
  <c r="I751" i="1"/>
  <c r="J751" i="1"/>
  <c r="K751" i="1"/>
  <c r="L751" i="1"/>
  <c r="M751" i="1"/>
  <c r="N751" i="1"/>
  <c r="F752" i="1"/>
  <c r="G752" i="1"/>
  <c r="H752" i="1"/>
  <c r="I752" i="1"/>
  <c r="J752" i="1"/>
  <c r="K752" i="1"/>
  <c r="L752" i="1"/>
  <c r="M752" i="1"/>
  <c r="N752" i="1"/>
  <c r="F753" i="1"/>
  <c r="G753" i="1"/>
  <c r="H753" i="1"/>
  <c r="I753" i="1"/>
  <c r="J753" i="1"/>
  <c r="K753" i="1"/>
  <c r="L753" i="1"/>
  <c r="M753" i="1"/>
  <c r="N753" i="1"/>
  <c r="F754" i="1"/>
  <c r="G754" i="1"/>
  <c r="H754" i="1"/>
  <c r="I754" i="1"/>
  <c r="J754" i="1"/>
  <c r="K754" i="1"/>
  <c r="L754" i="1"/>
  <c r="M754" i="1"/>
  <c r="N754" i="1"/>
  <c r="F755" i="1"/>
  <c r="G755" i="1"/>
  <c r="H755" i="1"/>
  <c r="I755" i="1"/>
  <c r="J755" i="1"/>
  <c r="K755" i="1"/>
  <c r="L755" i="1"/>
  <c r="M755" i="1"/>
  <c r="N755" i="1"/>
  <c r="F756" i="1"/>
  <c r="G756" i="1"/>
  <c r="H756" i="1"/>
  <c r="I756" i="1"/>
  <c r="J756" i="1"/>
  <c r="K756" i="1"/>
  <c r="L756" i="1"/>
  <c r="M756" i="1"/>
  <c r="N756" i="1"/>
  <c r="F757" i="1"/>
  <c r="G757" i="1"/>
  <c r="H757" i="1"/>
  <c r="I757" i="1"/>
  <c r="J757" i="1"/>
  <c r="K757" i="1"/>
  <c r="L757" i="1"/>
  <c r="M757" i="1"/>
  <c r="N757" i="1"/>
  <c r="F758" i="1"/>
  <c r="G758" i="1"/>
  <c r="H758" i="1"/>
  <c r="I758" i="1"/>
  <c r="J758" i="1"/>
  <c r="K758" i="1"/>
  <c r="L758" i="1"/>
  <c r="M758" i="1"/>
  <c r="N758" i="1"/>
  <c r="F759" i="1"/>
  <c r="G759" i="1"/>
  <c r="H759" i="1"/>
  <c r="I759" i="1"/>
  <c r="J759" i="1"/>
  <c r="K759" i="1"/>
  <c r="L759" i="1"/>
  <c r="M759" i="1"/>
  <c r="N759" i="1"/>
  <c r="F760" i="1"/>
  <c r="G760" i="1"/>
  <c r="H760" i="1"/>
  <c r="I760" i="1"/>
  <c r="J760" i="1"/>
  <c r="K760" i="1"/>
  <c r="L760" i="1"/>
  <c r="M760" i="1"/>
  <c r="N760" i="1"/>
  <c r="F761" i="1"/>
  <c r="G761" i="1"/>
  <c r="H761" i="1"/>
  <c r="I761" i="1"/>
  <c r="J761" i="1"/>
  <c r="K761" i="1"/>
  <c r="L761" i="1"/>
  <c r="M761" i="1"/>
  <c r="N761" i="1"/>
  <c r="F762" i="1"/>
  <c r="G762" i="1"/>
  <c r="H762" i="1"/>
  <c r="I762" i="1"/>
  <c r="J762" i="1"/>
  <c r="K762" i="1"/>
  <c r="L762" i="1"/>
  <c r="M762" i="1"/>
  <c r="N762" i="1"/>
  <c r="F763" i="1"/>
  <c r="G763" i="1"/>
  <c r="H763" i="1"/>
  <c r="I763" i="1"/>
  <c r="J763" i="1"/>
  <c r="K763" i="1"/>
  <c r="L763" i="1"/>
  <c r="M763" i="1"/>
  <c r="N763" i="1"/>
  <c r="F764" i="1"/>
  <c r="G764" i="1"/>
  <c r="H764" i="1"/>
  <c r="I764" i="1"/>
  <c r="J764" i="1"/>
  <c r="K764" i="1"/>
  <c r="L764" i="1"/>
  <c r="M764" i="1"/>
  <c r="N764" i="1"/>
  <c r="F765" i="1"/>
  <c r="G765" i="1"/>
  <c r="H765" i="1"/>
  <c r="I765" i="1"/>
  <c r="J765" i="1"/>
  <c r="K765" i="1"/>
  <c r="L765" i="1"/>
  <c r="M765" i="1"/>
  <c r="N765" i="1"/>
  <c r="F766" i="1"/>
  <c r="G766" i="1"/>
  <c r="H766" i="1"/>
  <c r="I766" i="1"/>
  <c r="J766" i="1"/>
  <c r="K766" i="1"/>
  <c r="L766" i="1"/>
  <c r="M766" i="1"/>
  <c r="N766" i="1"/>
  <c r="M767" i="1"/>
  <c r="N767" i="1"/>
  <c r="M768" i="1"/>
  <c r="N768" i="1"/>
  <c r="M769" i="1"/>
  <c r="N769" i="1"/>
  <c r="F770" i="1"/>
  <c r="G770" i="1"/>
  <c r="H770" i="1"/>
  <c r="I770" i="1"/>
  <c r="J770" i="1"/>
  <c r="K770" i="1"/>
  <c r="L770" i="1"/>
  <c r="M770" i="1"/>
  <c r="N770" i="1"/>
  <c r="F771" i="1"/>
  <c r="G771" i="1"/>
  <c r="H771" i="1"/>
  <c r="I771" i="1"/>
  <c r="J771" i="1"/>
  <c r="K771" i="1"/>
  <c r="L771" i="1"/>
  <c r="M771" i="1"/>
  <c r="N771" i="1"/>
  <c r="F772" i="1"/>
  <c r="G772" i="1"/>
  <c r="H772" i="1"/>
  <c r="I772" i="1"/>
  <c r="J772" i="1"/>
  <c r="K772" i="1"/>
  <c r="L772" i="1"/>
  <c r="M772" i="1"/>
  <c r="N772" i="1"/>
  <c r="F773" i="1"/>
  <c r="G773" i="1"/>
  <c r="H773" i="1"/>
  <c r="I773" i="1"/>
  <c r="J773" i="1"/>
  <c r="K773" i="1"/>
  <c r="L773" i="1"/>
  <c r="M773" i="1"/>
  <c r="N773" i="1"/>
  <c r="F774" i="1"/>
  <c r="G774" i="1"/>
  <c r="H774" i="1"/>
  <c r="I774" i="1"/>
  <c r="J774" i="1"/>
  <c r="K774" i="1"/>
  <c r="L774" i="1"/>
  <c r="M774" i="1"/>
  <c r="N774" i="1"/>
  <c r="F775" i="1"/>
  <c r="G775" i="1"/>
  <c r="H775" i="1"/>
  <c r="I775" i="1"/>
  <c r="J775" i="1"/>
  <c r="K775" i="1"/>
  <c r="L775" i="1"/>
  <c r="M775" i="1"/>
  <c r="N775" i="1"/>
  <c r="F776" i="1"/>
  <c r="G776" i="1"/>
  <c r="H776" i="1"/>
  <c r="I776" i="1"/>
  <c r="J776" i="1"/>
  <c r="K776" i="1"/>
  <c r="L776" i="1"/>
  <c r="M776" i="1"/>
  <c r="N776" i="1"/>
  <c r="F777" i="1"/>
  <c r="G777" i="1"/>
  <c r="H777" i="1"/>
  <c r="I777" i="1"/>
  <c r="J777" i="1"/>
  <c r="K777" i="1"/>
  <c r="L777" i="1"/>
  <c r="M777" i="1"/>
  <c r="N777" i="1"/>
  <c r="F778" i="1"/>
  <c r="G778" i="1"/>
  <c r="H778" i="1"/>
  <c r="I778" i="1"/>
  <c r="J778" i="1"/>
  <c r="K778" i="1"/>
  <c r="L778" i="1"/>
  <c r="M778" i="1"/>
  <c r="N778" i="1"/>
  <c r="F779" i="1"/>
  <c r="G779" i="1"/>
  <c r="H779" i="1"/>
  <c r="I779" i="1"/>
  <c r="J779" i="1"/>
  <c r="K779" i="1"/>
  <c r="L779" i="1"/>
  <c r="M779" i="1"/>
  <c r="N779" i="1"/>
  <c r="F780" i="1"/>
  <c r="G780" i="1"/>
  <c r="H780" i="1"/>
  <c r="I780" i="1"/>
  <c r="J780" i="1"/>
  <c r="K780" i="1"/>
  <c r="L780" i="1"/>
  <c r="M780" i="1"/>
  <c r="N780" i="1"/>
  <c r="F781" i="1"/>
  <c r="G781" i="1"/>
  <c r="H781" i="1"/>
  <c r="I781" i="1"/>
  <c r="J781" i="1"/>
  <c r="K781" i="1"/>
  <c r="L781" i="1"/>
  <c r="M781" i="1"/>
  <c r="N781" i="1"/>
  <c r="F782" i="1"/>
  <c r="G782" i="1"/>
  <c r="H782" i="1"/>
  <c r="I782" i="1"/>
  <c r="J782" i="1"/>
  <c r="K782" i="1"/>
  <c r="L782" i="1"/>
  <c r="M782" i="1"/>
  <c r="N782" i="1"/>
  <c r="F783" i="1"/>
  <c r="G783" i="1"/>
  <c r="H783" i="1"/>
  <c r="I783" i="1"/>
  <c r="J783" i="1"/>
  <c r="K783" i="1"/>
  <c r="L783" i="1"/>
  <c r="M783" i="1"/>
  <c r="N783" i="1"/>
  <c r="F784" i="1"/>
  <c r="G784" i="1"/>
  <c r="H784" i="1"/>
  <c r="I784" i="1"/>
  <c r="J784" i="1"/>
  <c r="K784" i="1"/>
  <c r="L784" i="1"/>
  <c r="M784" i="1"/>
  <c r="N784" i="1"/>
  <c r="F785" i="1"/>
  <c r="G785" i="1"/>
  <c r="H785" i="1"/>
  <c r="I785" i="1"/>
  <c r="J785" i="1"/>
  <c r="K785" i="1"/>
  <c r="L785" i="1"/>
  <c r="M785" i="1"/>
  <c r="N785" i="1"/>
  <c r="F789" i="1"/>
  <c r="G789" i="1"/>
  <c r="H789" i="1"/>
  <c r="I789" i="1"/>
  <c r="J789" i="1"/>
  <c r="K789" i="1"/>
  <c r="L789" i="1"/>
  <c r="M789" i="1"/>
  <c r="N789" i="1"/>
  <c r="F790" i="1"/>
  <c r="G790" i="1"/>
  <c r="H790" i="1"/>
  <c r="I790" i="1"/>
  <c r="J790" i="1"/>
  <c r="K790" i="1"/>
  <c r="L790" i="1"/>
  <c r="M790" i="1"/>
  <c r="N790" i="1"/>
  <c r="F791" i="1"/>
  <c r="G791" i="1"/>
  <c r="H791" i="1"/>
  <c r="I791" i="1"/>
  <c r="J791" i="1"/>
  <c r="K791" i="1"/>
  <c r="L791" i="1"/>
  <c r="M791" i="1"/>
  <c r="N791" i="1"/>
  <c r="F792" i="1"/>
  <c r="G792" i="1"/>
  <c r="H792" i="1"/>
  <c r="I792" i="1"/>
  <c r="J792" i="1"/>
  <c r="K792" i="1"/>
  <c r="L792" i="1"/>
  <c r="M792" i="1"/>
  <c r="N792" i="1"/>
  <c r="F793" i="1"/>
  <c r="G793" i="1"/>
  <c r="H793" i="1"/>
  <c r="I793" i="1"/>
  <c r="J793" i="1"/>
  <c r="K793" i="1"/>
  <c r="L793" i="1"/>
  <c r="M793" i="1"/>
  <c r="N793" i="1"/>
  <c r="F794" i="1"/>
  <c r="G794" i="1"/>
  <c r="H794" i="1"/>
  <c r="I794" i="1"/>
  <c r="J794" i="1"/>
  <c r="K794" i="1"/>
  <c r="L794" i="1"/>
  <c r="M794" i="1"/>
  <c r="N794" i="1"/>
  <c r="F795" i="1"/>
  <c r="G795" i="1"/>
  <c r="H795" i="1"/>
  <c r="I795" i="1"/>
  <c r="J795" i="1"/>
  <c r="K795" i="1"/>
  <c r="L795" i="1"/>
  <c r="M795" i="1"/>
  <c r="N795" i="1"/>
  <c r="F796" i="1"/>
  <c r="G796" i="1"/>
  <c r="H796" i="1"/>
  <c r="I796" i="1"/>
  <c r="J796" i="1"/>
  <c r="K796" i="1"/>
  <c r="L796" i="1"/>
  <c r="M796" i="1"/>
  <c r="N796" i="1"/>
  <c r="F797" i="1"/>
  <c r="G797" i="1"/>
  <c r="H797" i="1"/>
  <c r="I797" i="1"/>
  <c r="J797" i="1"/>
  <c r="K797" i="1"/>
  <c r="L797" i="1"/>
  <c r="M797" i="1"/>
  <c r="N797" i="1"/>
  <c r="F798" i="1"/>
  <c r="G798" i="1"/>
  <c r="H798" i="1"/>
  <c r="I798" i="1"/>
  <c r="J798" i="1"/>
  <c r="K798" i="1"/>
  <c r="L798" i="1"/>
  <c r="M798" i="1"/>
  <c r="N798" i="1"/>
  <c r="F799" i="1"/>
  <c r="G799" i="1"/>
  <c r="H799" i="1"/>
  <c r="I799" i="1"/>
  <c r="J799" i="1"/>
  <c r="K799" i="1"/>
  <c r="L799" i="1"/>
  <c r="M799" i="1"/>
  <c r="N799" i="1"/>
  <c r="F800" i="1"/>
  <c r="G800" i="1"/>
  <c r="H800" i="1"/>
  <c r="I800" i="1"/>
  <c r="J800" i="1"/>
  <c r="K800" i="1"/>
  <c r="L800" i="1"/>
  <c r="M800" i="1"/>
  <c r="N800" i="1"/>
  <c r="F801" i="1"/>
  <c r="G801" i="1"/>
  <c r="H801" i="1"/>
  <c r="I801" i="1"/>
  <c r="J801" i="1"/>
  <c r="K801" i="1"/>
  <c r="L801" i="1"/>
  <c r="M801" i="1"/>
  <c r="N801" i="1"/>
  <c r="F802" i="1"/>
  <c r="G802" i="1"/>
  <c r="H802" i="1"/>
  <c r="I802" i="1"/>
  <c r="J802" i="1"/>
  <c r="K802" i="1"/>
  <c r="L802" i="1"/>
  <c r="M802" i="1"/>
  <c r="N802" i="1"/>
  <c r="F803" i="1"/>
  <c r="G803" i="1"/>
  <c r="H803" i="1"/>
  <c r="I803" i="1"/>
  <c r="J803" i="1"/>
  <c r="K803" i="1"/>
  <c r="L803" i="1"/>
  <c r="M803" i="1"/>
  <c r="N803" i="1"/>
  <c r="F804" i="1"/>
  <c r="G804" i="1"/>
  <c r="H804" i="1"/>
  <c r="I804" i="1"/>
  <c r="J804" i="1"/>
  <c r="K804" i="1"/>
  <c r="L804" i="1"/>
  <c r="M804" i="1"/>
  <c r="N804" i="1"/>
  <c r="F805" i="1"/>
  <c r="G805" i="1"/>
  <c r="H805" i="1"/>
  <c r="I805" i="1"/>
  <c r="J805" i="1"/>
  <c r="K805" i="1"/>
  <c r="L805" i="1"/>
  <c r="M805" i="1"/>
  <c r="N805" i="1"/>
  <c r="F806" i="1"/>
  <c r="G806" i="1"/>
  <c r="H806" i="1"/>
  <c r="I806" i="1"/>
  <c r="J806" i="1"/>
  <c r="K806" i="1"/>
  <c r="L806" i="1"/>
  <c r="M806" i="1"/>
  <c r="N806" i="1"/>
  <c r="F807" i="1"/>
  <c r="G807" i="1"/>
  <c r="H807" i="1"/>
  <c r="I807" i="1"/>
  <c r="J807" i="1"/>
  <c r="K807" i="1"/>
  <c r="L807" i="1"/>
  <c r="M807" i="1"/>
  <c r="N807" i="1"/>
  <c r="F808" i="1"/>
  <c r="G808" i="1"/>
  <c r="H808" i="1"/>
  <c r="I808" i="1"/>
  <c r="J808" i="1"/>
  <c r="K808" i="1"/>
  <c r="L808" i="1"/>
  <c r="M808" i="1"/>
  <c r="N808" i="1"/>
  <c r="F809" i="1"/>
  <c r="G809" i="1"/>
  <c r="H809" i="1"/>
  <c r="I809" i="1"/>
  <c r="J809" i="1"/>
  <c r="K809" i="1"/>
  <c r="L809" i="1"/>
  <c r="M809" i="1"/>
  <c r="N809" i="1"/>
  <c r="F810" i="1"/>
  <c r="G810" i="1"/>
  <c r="H810" i="1"/>
  <c r="I810" i="1"/>
  <c r="J810" i="1"/>
  <c r="K810" i="1"/>
  <c r="L810" i="1"/>
  <c r="M810" i="1"/>
  <c r="N810" i="1"/>
  <c r="F811" i="1"/>
  <c r="G811" i="1"/>
  <c r="H811" i="1"/>
  <c r="I811" i="1"/>
  <c r="J811" i="1"/>
  <c r="K811" i="1"/>
  <c r="L811" i="1"/>
  <c r="M811" i="1"/>
  <c r="N811" i="1"/>
  <c r="F812" i="1"/>
  <c r="G812" i="1"/>
  <c r="H812" i="1"/>
  <c r="I812" i="1"/>
  <c r="J812" i="1"/>
  <c r="K812" i="1"/>
  <c r="L812" i="1"/>
  <c r="M812" i="1"/>
  <c r="N812" i="1"/>
  <c r="F813" i="1"/>
  <c r="G813" i="1"/>
  <c r="H813" i="1"/>
  <c r="I813" i="1"/>
  <c r="J813" i="1"/>
  <c r="K813" i="1"/>
  <c r="L813" i="1"/>
  <c r="M813" i="1"/>
  <c r="N813" i="1"/>
  <c r="F814" i="1"/>
  <c r="G814" i="1"/>
  <c r="H814" i="1"/>
  <c r="I814" i="1"/>
  <c r="J814" i="1"/>
  <c r="K814" i="1"/>
  <c r="L814" i="1"/>
  <c r="M814" i="1"/>
  <c r="N814" i="1"/>
  <c r="F815" i="1"/>
  <c r="G815" i="1"/>
  <c r="H815" i="1"/>
  <c r="I815" i="1"/>
  <c r="J815" i="1"/>
  <c r="K815" i="1"/>
  <c r="L815" i="1"/>
  <c r="M815" i="1"/>
  <c r="N815" i="1"/>
  <c r="F816" i="1"/>
  <c r="G816" i="1"/>
  <c r="H816" i="1"/>
  <c r="I816" i="1"/>
  <c r="J816" i="1"/>
  <c r="K816" i="1"/>
  <c r="L816" i="1"/>
  <c r="M816" i="1"/>
  <c r="N816" i="1"/>
  <c r="F817" i="1"/>
  <c r="G817" i="1"/>
  <c r="H817" i="1"/>
  <c r="I817" i="1"/>
  <c r="J817" i="1"/>
  <c r="K817" i="1"/>
  <c r="L817" i="1"/>
  <c r="M817" i="1"/>
  <c r="N817" i="1"/>
  <c r="F818" i="1"/>
  <c r="G818" i="1"/>
  <c r="H818" i="1"/>
  <c r="I818" i="1"/>
  <c r="J818" i="1"/>
  <c r="K818" i="1"/>
  <c r="L818" i="1"/>
  <c r="M818" i="1"/>
  <c r="N818" i="1"/>
  <c r="F819" i="1"/>
  <c r="G819" i="1"/>
  <c r="H819" i="1"/>
  <c r="I819" i="1"/>
  <c r="J819" i="1"/>
  <c r="K819" i="1"/>
  <c r="L819" i="1"/>
  <c r="M819" i="1"/>
  <c r="N819" i="1"/>
  <c r="F820" i="1"/>
  <c r="G820" i="1"/>
  <c r="H820" i="1"/>
  <c r="I820" i="1"/>
  <c r="J820" i="1"/>
  <c r="K820" i="1"/>
  <c r="L820" i="1"/>
  <c r="M820" i="1"/>
  <c r="N820" i="1"/>
  <c r="F821" i="1"/>
  <c r="G821" i="1"/>
  <c r="H821" i="1"/>
  <c r="I821" i="1"/>
  <c r="J821" i="1"/>
  <c r="K821" i="1"/>
  <c r="L821" i="1"/>
  <c r="M821" i="1"/>
  <c r="N821" i="1"/>
  <c r="F822" i="1"/>
  <c r="G822" i="1"/>
  <c r="H822" i="1"/>
  <c r="I822" i="1"/>
  <c r="J822" i="1"/>
  <c r="K822" i="1"/>
  <c r="L822" i="1"/>
  <c r="M822" i="1"/>
  <c r="N822" i="1"/>
  <c r="F823" i="1"/>
  <c r="G823" i="1"/>
  <c r="H823" i="1"/>
  <c r="I823" i="1"/>
  <c r="J823" i="1"/>
  <c r="K823" i="1"/>
  <c r="L823" i="1"/>
  <c r="M823" i="1"/>
  <c r="N823" i="1"/>
  <c r="F824" i="1"/>
  <c r="G824" i="1"/>
  <c r="H824" i="1"/>
  <c r="I824" i="1"/>
  <c r="J824" i="1"/>
  <c r="K824" i="1"/>
  <c r="L824" i="1"/>
  <c r="M824" i="1"/>
  <c r="N824" i="1"/>
  <c r="F825" i="1"/>
  <c r="G825" i="1"/>
  <c r="H825" i="1"/>
  <c r="I825" i="1"/>
  <c r="J825" i="1"/>
  <c r="K825" i="1"/>
  <c r="L825" i="1"/>
  <c r="M825" i="1"/>
  <c r="N825" i="1"/>
  <c r="F826" i="1"/>
  <c r="G826" i="1"/>
  <c r="H826" i="1"/>
  <c r="I826" i="1"/>
  <c r="J826" i="1"/>
  <c r="K826" i="1"/>
  <c r="L826" i="1"/>
  <c r="M826" i="1"/>
  <c r="N826" i="1"/>
  <c r="F827" i="1"/>
  <c r="G827" i="1"/>
  <c r="H827" i="1"/>
  <c r="I827" i="1"/>
  <c r="J827" i="1"/>
  <c r="K827" i="1"/>
  <c r="L827" i="1"/>
  <c r="M827" i="1"/>
  <c r="N827" i="1"/>
  <c r="F828" i="1"/>
  <c r="G828" i="1"/>
  <c r="H828" i="1"/>
  <c r="I828" i="1"/>
  <c r="J828" i="1"/>
  <c r="K828" i="1"/>
  <c r="L828" i="1"/>
  <c r="M828" i="1"/>
  <c r="N828" i="1"/>
  <c r="F829" i="1"/>
  <c r="G829" i="1"/>
  <c r="H829" i="1"/>
  <c r="I829" i="1"/>
  <c r="J829" i="1"/>
  <c r="K829" i="1"/>
  <c r="L829" i="1"/>
  <c r="M829" i="1"/>
  <c r="N829" i="1"/>
  <c r="F834" i="1"/>
  <c r="G834" i="1"/>
  <c r="H834" i="1"/>
  <c r="I834" i="1"/>
  <c r="J834" i="1"/>
  <c r="K834" i="1"/>
  <c r="L834" i="1"/>
  <c r="M834" i="1"/>
  <c r="N834" i="1"/>
  <c r="F835" i="1"/>
  <c r="G835" i="1"/>
  <c r="H835" i="1"/>
  <c r="I835" i="1"/>
  <c r="J835" i="1"/>
  <c r="K835" i="1"/>
  <c r="L835" i="1"/>
  <c r="M835" i="1"/>
  <c r="N835" i="1"/>
  <c r="F836" i="1"/>
  <c r="G836" i="1"/>
  <c r="H836" i="1"/>
  <c r="I836" i="1"/>
  <c r="J836" i="1"/>
  <c r="K836" i="1"/>
  <c r="L836" i="1"/>
  <c r="M836" i="1"/>
  <c r="N836" i="1"/>
  <c r="F837" i="1"/>
  <c r="G837" i="1"/>
  <c r="H837" i="1"/>
  <c r="I837" i="1"/>
  <c r="J837" i="1"/>
  <c r="K837" i="1"/>
  <c r="L837" i="1"/>
  <c r="M837" i="1"/>
  <c r="N837" i="1"/>
  <c r="F838" i="1"/>
  <c r="G838" i="1"/>
  <c r="H838" i="1"/>
  <c r="I838" i="1"/>
  <c r="J838" i="1"/>
  <c r="K838" i="1"/>
  <c r="L838" i="1"/>
  <c r="M838" i="1"/>
  <c r="N838" i="1"/>
  <c r="F839" i="1"/>
  <c r="G839" i="1"/>
  <c r="H839" i="1"/>
  <c r="I839" i="1"/>
  <c r="J839" i="1"/>
  <c r="K839" i="1"/>
  <c r="L839" i="1"/>
  <c r="M839" i="1"/>
  <c r="N839" i="1"/>
  <c r="F840" i="1"/>
  <c r="G840" i="1"/>
  <c r="H840" i="1"/>
  <c r="I840" i="1"/>
  <c r="J840" i="1"/>
  <c r="K840" i="1"/>
  <c r="L840" i="1"/>
  <c r="M840" i="1"/>
  <c r="N840" i="1"/>
  <c r="F841" i="1"/>
  <c r="G841" i="1"/>
  <c r="H841" i="1"/>
  <c r="I841" i="1"/>
  <c r="J841" i="1"/>
  <c r="K841" i="1"/>
  <c r="L841" i="1"/>
  <c r="M841" i="1"/>
  <c r="N841" i="1"/>
  <c r="F842" i="1"/>
  <c r="G842" i="1"/>
  <c r="H842" i="1"/>
  <c r="I842" i="1"/>
  <c r="J842" i="1"/>
  <c r="K842" i="1"/>
  <c r="L842" i="1"/>
  <c r="M842" i="1"/>
  <c r="N842" i="1"/>
  <c r="F843" i="1"/>
  <c r="G843" i="1"/>
  <c r="H843" i="1"/>
  <c r="I843" i="1"/>
  <c r="J843" i="1"/>
  <c r="K843" i="1"/>
  <c r="L843" i="1"/>
  <c r="M843" i="1"/>
  <c r="N843" i="1"/>
  <c r="F844" i="1"/>
  <c r="G844" i="1"/>
  <c r="H844" i="1"/>
  <c r="I844" i="1"/>
  <c r="J844" i="1"/>
  <c r="K844" i="1"/>
  <c r="L844" i="1"/>
  <c r="M844" i="1"/>
  <c r="N844" i="1"/>
  <c r="F845" i="1"/>
  <c r="G845" i="1"/>
  <c r="H845" i="1"/>
  <c r="I845" i="1"/>
  <c r="J845" i="1"/>
  <c r="K845" i="1"/>
  <c r="L845" i="1"/>
  <c r="M845" i="1"/>
  <c r="N845" i="1"/>
  <c r="F846" i="1"/>
  <c r="G846" i="1"/>
  <c r="H846" i="1"/>
  <c r="I846" i="1"/>
  <c r="J846" i="1"/>
  <c r="K846" i="1"/>
  <c r="L846" i="1"/>
  <c r="M846" i="1"/>
  <c r="N846" i="1"/>
  <c r="F847" i="1"/>
  <c r="G847" i="1"/>
  <c r="H847" i="1"/>
  <c r="I847" i="1"/>
  <c r="J847" i="1"/>
  <c r="K847" i="1"/>
  <c r="L847" i="1"/>
  <c r="M847" i="1"/>
  <c r="N847" i="1"/>
  <c r="F848" i="1"/>
  <c r="G848" i="1"/>
  <c r="H848" i="1"/>
  <c r="I848" i="1"/>
  <c r="J848" i="1"/>
  <c r="K848" i="1"/>
  <c r="L848" i="1"/>
  <c r="M848" i="1"/>
  <c r="N848" i="1"/>
  <c r="F849" i="1"/>
  <c r="G849" i="1"/>
  <c r="H849" i="1"/>
  <c r="I849" i="1"/>
  <c r="J849" i="1"/>
  <c r="K849" i="1"/>
  <c r="L849" i="1"/>
  <c r="M849" i="1"/>
  <c r="N849" i="1"/>
  <c r="F850" i="1"/>
  <c r="G850" i="1"/>
  <c r="H850" i="1"/>
  <c r="I850" i="1"/>
  <c r="J850" i="1"/>
  <c r="K850" i="1"/>
  <c r="L850" i="1"/>
  <c r="M850" i="1"/>
  <c r="N850" i="1"/>
  <c r="F851" i="1"/>
  <c r="G851" i="1"/>
  <c r="H851" i="1"/>
  <c r="I851" i="1"/>
  <c r="J851" i="1"/>
  <c r="K851" i="1"/>
  <c r="L851" i="1"/>
  <c r="M851" i="1"/>
  <c r="N851" i="1"/>
  <c r="F852" i="1"/>
  <c r="G852" i="1"/>
  <c r="H852" i="1"/>
  <c r="I852" i="1"/>
  <c r="J852" i="1"/>
  <c r="K852" i="1"/>
  <c r="L852" i="1"/>
  <c r="M852" i="1"/>
  <c r="N852" i="1"/>
  <c r="F853" i="1"/>
  <c r="G853" i="1"/>
  <c r="H853" i="1"/>
  <c r="I853" i="1"/>
  <c r="J853" i="1"/>
  <c r="K853" i="1"/>
  <c r="L853" i="1"/>
  <c r="M853" i="1"/>
  <c r="N853" i="1"/>
  <c r="F854" i="1"/>
  <c r="G854" i="1"/>
  <c r="H854" i="1"/>
  <c r="I854" i="1"/>
  <c r="J854" i="1"/>
  <c r="K854" i="1"/>
  <c r="L854" i="1"/>
  <c r="M854" i="1"/>
  <c r="N854" i="1"/>
  <c r="F855" i="1"/>
  <c r="G855" i="1"/>
  <c r="H855" i="1"/>
  <c r="I855" i="1"/>
  <c r="J855" i="1"/>
  <c r="K855" i="1"/>
  <c r="L855" i="1"/>
  <c r="M855" i="1"/>
  <c r="N855" i="1"/>
  <c r="F856" i="1"/>
  <c r="G856" i="1"/>
  <c r="H856" i="1"/>
  <c r="I856" i="1"/>
  <c r="J856" i="1"/>
  <c r="K856" i="1"/>
  <c r="L856" i="1"/>
  <c r="M856" i="1"/>
  <c r="N856" i="1"/>
  <c r="F857" i="1"/>
  <c r="G857" i="1"/>
  <c r="H857" i="1"/>
  <c r="I857" i="1"/>
  <c r="J857" i="1"/>
  <c r="K857" i="1"/>
  <c r="L857" i="1"/>
  <c r="M857" i="1"/>
  <c r="N857" i="1"/>
  <c r="F858" i="1"/>
  <c r="G858" i="1"/>
  <c r="H858" i="1"/>
  <c r="I858" i="1"/>
  <c r="J858" i="1"/>
  <c r="K858" i="1"/>
  <c r="L858" i="1"/>
  <c r="M858" i="1"/>
  <c r="N858" i="1"/>
  <c r="F859" i="1"/>
  <c r="G859" i="1"/>
  <c r="H859" i="1"/>
  <c r="I859" i="1"/>
  <c r="J859" i="1"/>
  <c r="K859" i="1"/>
  <c r="L859" i="1"/>
  <c r="M859" i="1"/>
  <c r="N859" i="1"/>
  <c r="F860" i="1"/>
  <c r="G860" i="1"/>
  <c r="H860" i="1"/>
  <c r="I860" i="1"/>
  <c r="J860" i="1"/>
  <c r="K860" i="1"/>
  <c r="L860" i="1"/>
  <c r="M860" i="1"/>
  <c r="N860" i="1"/>
  <c r="F861" i="1"/>
  <c r="G861" i="1"/>
  <c r="H861" i="1"/>
  <c r="I861" i="1"/>
  <c r="J861" i="1"/>
  <c r="K861" i="1"/>
  <c r="L861" i="1"/>
  <c r="M861" i="1"/>
  <c r="N861" i="1"/>
  <c r="F862" i="1"/>
  <c r="G862" i="1"/>
  <c r="H862" i="1"/>
  <c r="I862" i="1"/>
  <c r="J862" i="1"/>
  <c r="K862" i="1"/>
  <c r="L862" i="1"/>
  <c r="M862" i="1"/>
  <c r="N862" i="1"/>
  <c r="F863" i="1"/>
  <c r="G863" i="1"/>
  <c r="H863" i="1"/>
  <c r="I863" i="1"/>
  <c r="J863" i="1"/>
  <c r="K863" i="1"/>
  <c r="L863" i="1"/>
  <c r="M863" i="1"/>
  <c r="N863" i="1"/>
  <c r="F864" i="1"/>
  <c r="G864" i="1"/>
  <c r="H864" i="1"/>
  <c r="I864" i="1"/>
  <c r="J864" i="1"/>
  <c r="K864" i="1"/>
  <c r="L864" i="1"/>
  <c r="M864" i="1"/>
  <c r="N864" i="1"/>
  <c r="F865" i="1"/>
  <c r="G865" i="1"/>
  <c r="H865" i="1"/>
  <c r="I865" i="1"/>
  <c r="J865" i="1"/>
  <c r="K865" i="1"/>
  <c r="L865" i="1"/>
  <c r="M865" i="1"/>
  <c r="N865" i="1"/>
  <c r="F866" i="1"/>
  <c r="G866" i="1"/>
  <c r="H866" i="1"/>
  <c r="I866" i="1"/>
  <c r="J866" i="1"/>
  <c r="K866" i="1"/>
  <c r="L866" i="1"/>
  <c r="M866" i="1"/>
  <c r="N866" i="1"/>
  <c r="F867" i="1"/>
  <c r="G867" i="1"/>
  <c r="H867" i="1"/>
  <c r="I867" i="1"/>
  <c r="J867" i="1"/>
  <c r="K867" i="1"/>
  <c r="L867" i="1"/>
  <c r="M867" i="1"/>
  <c r="N867" i="1"/>
  <c r="F868" i="1"/>
  <c r="G868" i="1"/>
  <c r="H868" i="1"/>
  <c r="I868" i="1"/>
  <c r="J868" i="1"/>
  <c r="K868" i="1"/>
  <c r="L868" i="1"/>
  <c r="M868" i="1"/>
  <c r="N868" i="1"/>
  <c r="F869" i="1"/>
  <c r="G869" i="1"/>
  <c r="H869" i="1"/>
  <c r="I869" i="1"/>
  <c r="J869" i="1"/>
  <c r="K869" i="1"/>
  <c r="L869" i="1"/>
  <c r="M869" i="1"/>
  <c r="N869" i="1"/>
  <c r="F870" i="1"/>
  <c r="G870" i="1"/>
  <c r="H870" i="1"/>
  <c r="I870" i="1"/>
  <c r="J870" i="1"/>
  <c r="K870" i="1"/>
  <c r="L870" i="1"/>
  <c r="M870" i="1"/>
  <c r="N870" i="1"/>
  <c r="F871" i="1"/>
  <c r="G871" i="1"/>
  <c r="H871" i="1"/>
  <c r="I871" i="1"/>
  <c r="J871" i="1"/>
  <c r="K871" i="1"/>
  <c r="L871" i="1"/>
  <c r="M871" i="1"/>
  <c r="N871" i="1"/>
  <c r="F872" i="1"/>
  <c r="G872" i="1"/>
  <c r="H872" i="1"/>
  <c r="I872" i="1"/>
  <c r="J872" i="1"/>
  <c r="K872" i="1"/>
  <c r="L872" i="1"/>
  <c r="M872" i="1"/>
  <c r="N872" i="1"/>
  <c r="F873" i="1"/>
  <c r="G873" i="1"/>
  <c r="H873" i="1"/>
  <c r="I873" i="1"/>
  <c r="J873" i="1"/>
  <c r="K873" i="1"/>
  <c r="L873" i="1"/>
  <c r="M873" i="1"/>
  <c r="N873" i="1"/>
  <c r="F874" i="1"/>
  <c r="G874" i="1"/>
  <c r="H874" i="1"/>
  <c r="I874" i="1"/>
  <c r="J874" i="1"/>
  <c r="K874" i="1"/>
  <c r="L874" i="1"/>
  <c r="M874" i="1"/>
  <c r="N874" i="1"/>
  <c r="F875" i="1"/>
  <c r="G875" i="1"/>
  <c r="H875" i="1"/>
  <c r="I875" i="1"/>
  <c r="J875" i="1"/>
  <c r="K875" i="1"/>
  <c r="L875" i="1"/>
  <c r="M875" i="1"/>
  <c r="N875" i="1"/>
  <c r="F876" i="1"/>
  <c r="G876" i="1"/>
  <c r="H876" i="1"/>
  <c r="I876" i="1"/>
  <c r="J876" i="1"/>
  <c r="K876" i="1"/>
  <c r="L876" i="1"/>
  <c r="M876" i="1"/>
  <c r="N876" i="1"/>
  <c r="F877" i="1"/>
  <c r="G877" i="1"/>
  <c r="H877" i="1"/>
  <c r="I877" i="1"/>
  <c r="J877" i="1"/>
  <c r="K877" i="1"/>
  <c r="L877" i="1"/>
  <c r="M877" i="1"/>
  <c r="N877" i="1"/>
  <c r="F878" i="1"/>
  <c r="G878" i="1"/>
  <c r="H878" i="1"/>
  <c r="I878" i="1"/>
  <c r="J878" i="1"/>
  <c r="K878" i="1"/>
  <c r="L878" i="1"/>
  <c r="M878" i="1"/>
  <c r="N878" i="1"/>
  <c r="F879" i="1"/>
  <c r="G879" i="1"/>
  <c r="H879" i="1"/>
  <c r="I879" i="1"/>
  <c r="J879" i="1"/>
  <c r="K879" i="1"/>
  <c r="L879" i="1"/>
  <c r="M879" i="1"/>
  <c r="N879" i="1"/>
  <c r="F880" i="1"/>
  <c r="G880" i="1"/>
  <c r="H880" i="1"/>
  <c r="I880" i="1"/>
  <c r="J880" i="1"/>
  <c r="K880" i="1"/>
  <c r="L880" i="1"/>
  <c r="M880" i="1"/>
  <c r="N880" i="1"/>
  <c r="F881" i="1"/>
  <c r="G881" i="1"/>
  <c r="H881" i="1"/>
  <c r="I881" i="1"/>
  <c r="J881" i="1"/>
  <c r="K881" i="1"/>
  <c r="L881" i="1"/>
  <c r="M881" i="1"/>
  <c r="N881" i="1"/>
  <c r="F882" i="1"/>
  <c r="G882" i="1"/>
  <c r="H882" i="1"/>
  <c r="I882" i="1"/>
  <c r="J882" i="1"/>
  <c r="K882" i="1"/>
  <c r="L882" i="1"/>
  <c r="M882" i="1"/>
  <c r="N882" i="1"/>
  <c r="F883" i="1"/>
  <c r="G883" i="1"/>
  <c r="H883" i="1"/>
  <c r="I883" i="1"/>
  <c r="J883" i="1"/>
  <c r="K883" i="1"/>
  <c r="L883" i="1"/>
  <c r="M883" i="1"/>
  <c r="N883" i="1"/>
  <c r="F884" i="1"/>
  <c r="G884" i="1"/>
  <c r="H884" i="1"/>
  <c r="I884" i="1"/>
  <c r="J884" i="1"/>
  <c r="K884" i="1"/>
  <c r="L884" i="1"/>
  <c r="M884" i="1"/>
  <c r="N884" i="1"/>
  <c r="F885" i="1"/>
  <c r="G885" i="1"/>
  <c r="H885" i="1"/>
  <c r="I885" i="1"/>
  <c r="J885" i="1"/>
  <c r="K885" i="1"/>
  <c r="L885" i="1"/>
  <c r="M885" i="1"/>
  <c r="N885" i="1"/>
  <c r="F886" i="1"/>
  <c r="G886" i="1"/>
  <c r="H886" i="1"/>
  <c r="I886" i="1"/>
  <c r="J886" i="1"/>
  <c r="K886" i="1"/>
  <c r="L886" i="1"/>
  <c r="M886" i="1"/>
  <c r="N886" i="1"/>
  <c r="F887" i="1"/>
  <c r="G887" i="1"/>
  <c r="H887" i="1"/>
  <c r="I887" i="1"/>
  <c r="J887" i="1"/>
  <c r="K887" i="1"/>
  <c r="L887" i="1"/>
  <c r="M887" i="1"/>
  <c r="N887" i="1"/>
  <c r="F888" i="1"/>
  <c r="G888" i="1"/>
  <c r="H888" i="1"/>
  <c r="I888" i="1"/>
  <c r="J888" i="1"/>
  <c r="K888" i="1"/>
  <c r="L888" i="1"/>
  <c r="M888" i="1"/>
  <c r="N888" i="1"/>
  <c r="F889" i="1"/>
  <c r="G889" i="1"/>
  <c r="H889" i="1"/>
  <c r="I889" i="1"/>
  <c r="J889" i="1"/>
  <c r="K889" i="1"/>
  <c r="L889" i="1"/>
  <c r="M889" i="1"/>
  <c r="N889" i="1"/>
  <c r="F890" i="1"/>
  <c r="G890" i="1"/>
  <c r="H890" i="1"/>
  <c r="I890" i="1"/>
  <c r="J890" i="1"/>
  <c r="K890" i="1"/>
  <c r="L890" i="1"/>
  <c r="M890" i="1"/>
  <c r="N890" i="1"/>
  <c r="F891" i="1"/>
  <c r="G891" i="1"/>
  <c r="H891" i="1"/>
  <c r="I891" i="1"/>
  <c r="J891" i="1"/>
  <c r="K891" i="1"/>
  <c r="L891" i="1"/>
  <c r="M891" i="1"/>
  <c r="N891" i="1"/>
  <c r="F892" i="1"/>
  <c r="G892" i="1"/>
  <c r="H892" i="1"/>
  <c r="I892" i="1"/>
  <c r="J892" i="1"/>
  <c r="K892" i="1"/>
  <c r="L892" i="1"/>
  <c r="M892" i="1"/>
  <c r="N892" i="1"/>
  <c r="F894" i="1"/>
  <c r="G894" i="1"/>
  <c r="H894" i="1"/>
  <c r="I894" i="1"/>
  <c r="J894" i="1"/>
  <c r="K894" i="1"/>
  <c r="L894" i="1"/>
  <c r="M894" i="1"/>
  <c r="N894" i="1"/>
  <c r="F895" i="1"/>
  <c r="G895" i="1"/>
  <c r="H895" i="1"/>
  <c r="I895" i="1"/>
  <c r="J895" i="1"/>
  <c r="K895" i="1"/>
  <c r="L895" i="1"/>
  <c r="M895" i="1"/>
  <c r="N895" i="1"/>
  <c r="F896" i="1"/>
  <c r="G896" i="1"/>
  <c r="H896" i="1"/>
  <c r="I896" i="1"/>
  <c r="J896" i="1"/>
  <c r="K896" i="1"/>
  <c r="L896" i="1"/>
  <c r="M896" i="1"/>
  <c r="N896" i="1"/>
  <c r="F897" i="1"/>
  <c r="G897" i="1"/>
  <c r="H897" i="1"/>
  <c r="I897" i="1"/>
  <c r="J897" i="1"/>
  <c r="K897" i="1"/>
  <c r="L897" i="1"/>
  <c r="M897" i="1"/>
  <c r="N897" i="1"/>
  <c r="F898" i="1"/>
  <c r="G898" i="1"/>
  <c r="H898" i="1"/>
  <c r="I898" i="1"/>
  <c r="J898" i="1"/>
  <c r="K898" i="1"/>
  <c r="L898" i="1"/>
  <c r="M898" i="1"/>
  <c r="N898" i="1"/>
  <c r="F899" i="1"/>
  <c r="G899" i="1"/>
  <c r="H899" i="1"/>
  <c r="I899" i="1"/>
  <c r="J899" i="1"/>
  <c r="K899" i="1"/>
  <c r="L899" i="1"/>
  <c r="M899" i="1"/>
  <c r="N899" i="1"/>
  <c r="F900" i="1"/>
  <c r="G900" i="1"/>
  <c r="H900" i="1"/>
  <c r="I900" i="1"/>
  <c r="J900" i="1"/>
  <c r="K900" i="1"/>
  <c r="L900" i="1"/>
  <c r="M900" i="1"/>
  <c r="N900" i="1"/>
  <c r="F901" i="1"/>
  <c r="G901" i="1"/>
  <c r="H901" i="1"/>
  <c r="I901" i="1"/>
  <c r="J901" i="1"/>
  <c r="K901" i="1"/>
  <c r="L901" i="1"/>
  <c r="M901" i="1"/>
  <c r="N901" i="1"/>
  <c r="F902" i="1"/>
  <c r="G902" i="1"/>
  <c r="H902" i="1"/>
  <c r="I902" i="1"/>
  <c r="J902" i="1"/>
  <c r="K902" i="1"/>
  <c r="L902" i="1"/>
  <c r="M902" i="1"/>
  <c r="N902" i="1"/>
  <c r="F903" i="1"/>
  <c r="G903" i="1"/>
  <c r="H903" i="1"/>
  <c r="I903" i="1"/>
  <c r="J903" i="1"/>
  <c r="K903" i="1"/>
  <c r="L903" i="1"/>
  <c r="M903" i="1"/>
  <c r="N903" i="1"/>
  <c r="F904" i="1"/>
  <c r="G904" i="1"/>
  <c r="H904" i="1"/>
  <c r="I904" i="1"/>
  <c r="J904" i="1"/>
  <c r="K904" i="1"/>
  <c r="L904" i="1"/>
  <c r="M904" i="1"/>
  <c r="N904" i="1"/>
  <c r="F905" i="1"/>
  <c r="G905" i="1"/>
  <c r="H905" i="1"/>
  <c r="I905" i="1"/>
  <c r="J905" i="1"/>
  <c r="K905" i="1"/>
  <c r="L905" i="1"/>
  <c r="M905" i="1"/>
  <c r="N905" i="1"/>
  <c r="F906" i="1"/>
  <c r="G906" i="1"/>
  <c r="H906" i="1"/>
  <c r="I906" i="1"/>
  <c r="J906" i="1"/>
  <c r="K906" i="1"/>
  <c r="L906" i="1"/>
  <c r="M906" i="1"/>
  <c r="N906" i="1"/>
  <c r="M909" i="1"/>
  <c r="N909" i="1"/>
  <c r="F910" i="1"/>
  <c r="G910" i="1"/>
  <c r="H910" i="1"/>
  <c r="I910" i="1"/>
  <c r="J910" i="1"/>
  <c r="K910" i="1"/>
  <c r="L910" i="1"/>
  <c r="M910" i="1"/>
  <c r="N910" i="1"/>
  <c r="F911" i="1"/>
  <c r="G911" i="1"/>
  <c r="H911" i="1"/>
  <c r="I911" i="1"/>
  <c r="J911" i="1"/>
  <c r="K911" i="1"/>
  <c r="L911" i="1"/>
  <c r="M911" i="1"/>
  <c r="N911" i="1"/>
  <c r="F912" i="1"/>
  <c r="G912" i="1"/>
  <c r="H912" i="1"/>
  <c r="I912" i="1"/>
  <c r="J912" i="1"/>
  <c r="K912" i="1"/>
  <c r="L912" i="1"/>
  <c r="M912" i="1"/>
  <c r="N912" i="1"/>
  <c r="F913" i="1"/>
  <c r="G913" i="1"/>
  <c r="H913" i="1"/>
  <c r="I913" i="1"/>
  <c r="J913" i="1"/>
  <c r="K913" i="1"/>
  <c r="L913" i="1"/>
  <c r="M913" i="1"/>
  <c r="N913" i="1"/>
  <c r="F914" i="1"/>
  <c r="G914" i="1"/>
  <c r="H914" i="1"/>
  <c r="I914" i="1"/>
  <c r="J914" i="1"/>
  <c r="K914" i="1"/>
  <c r="L914" i="1"/>
  <c r="M914" i="1"/>
  <c r="N914" i="1"/>
  <c r="F915" i="1"/>
  <c r="G915" i="1"/>
  <c r="H915" i="1"/>
  <c r="I915" i="1"/>
  <c r="J915" i="1"/>
  <c r="K915" i="1"/>
  <c r="L915" i="1"/>
  <c r="M915" i="1"/>
  <c r="N915" i="1"/>
  <c r="F916" i="1"/>
  <c r="G916" i="1"/>
  <c r="H916" i="1"/>
  <c r="I916" i="1"/>
  <c r="J916" i="1"/>
  <c r="K916" i="1"/>
  <c r="L916" i="1"/>
  <c r="M916" i="1"/>
  <c r="N916" i="1"/>
  <c r="F917" i="1"/>
  <c r="G917" i="1"/>
  <c r="H917" i="1"/>
  <c r="I917" i="1"/>
  <c r="J917" i="1"/>
  <c r="K917" i="1"/>
  <c r="L917" i="1"/>
  <c r="M917" i="1"/>
  <c r="N917" i="1"/>
  <c r="F918" i="1"/>
  <c r="G918" i="1"/>
  <c r="H918" i="1"/>
  <c r="I918" i="1"/>
  <c r="J918" i="1"/>
  <c r="K918" i="1"/>
  <c r="L918" i="1"/>
  <c r="M918" i="1"/>
  <c r="N918" i="1"/>
  <c r="F919" i="1"/>
  <c r="G919" i="1"/>
  <c r="H919" i="1"/>
  <c r="I919" i="1"/>
  <c r="J919" i="1"/>
  <c r="K919" i="1"/>
  <c r="L919" i="1"/>
  <c r="M919" i="1"/>
  <c r="N919" i="1"/>
  <c r="F920" i="1"/>
  <c r="G920" i="1"/>
  <c r="H920" i="1"/>
  <c r="I920" i="1"/>
  <c r="J920" i="1"/>
  <c r="K920" i="1"/>
  <c r="L920" i="1"/>
  <c r="M920" i="1"/>
  <c r="N920" i="1"/>
  <c r="F921" i="1"/>
  <c r="G921" i="1"/>
  <c r="H921" i="1"/>
  <c r="I921" i="1"/>
  <c r="J921" i="1"/>
  <c r="K921" i="1"/>
  <c r="L921" i="1"/>
  <c r="M921" i="1"/>
  <c r="N921" i="1"/>
  <c r="F922" i="1"/>
  <c r="G922" i="1"/>
  <c r="H922" i="1"/>
  <c r="I922" i="1"/>
  <c r="J922" i="1"/>
  <c r="K922" i="1"/>
  <c r="L922" i="1"/>
  <c r="M922" i="1"/>
  <c r="N922" i="1"/>
  <c r="F923" i="1"/>
  <c r="G923" i="1"/>
  <c r="H923" i="1"/>
  <c r="I923" i="1"/>
  <c r="J923" i="1"/>
  <c r="K923" i="1"/>
  <c r="L923" i="1"/>
  <c r="M923" i="1"/>
  <c r="N923" i="1"/>
  <c r="F924" i="1"/>
  <c r="G924" i="1"/>
  <c r="H924" i="1"/>
  <c r="I924" i="1"/>
  <c r="J924" i="1"/>
  <c r="K924" i="1"/>
  <c r="L924" i="1"/>
  <c r="M924" i="1"/>
  <c r="N924" i="1"/>
  <c r="F925" i="1"/>
  <c r="G925" i="1"/>
  <c r="H925" i="1"/>
  <c r="I925" i="1"/>
  <c r="J925" i="1"/>
  <c r="K925" i="1"/>
  <c r="L925" i="1"/>
  <c r="M925" i="1"/>
  <c r="N925" i="1"/>
  <c r="F926" i="1"/>
  <c r="G926" i="1"/>
  <c r="H926" i="1"/>
  <c r="I926" i="1"/>
  <c r="J926" i="1"/>
  <c r="K926" i="1"/>
  <c r="L926" i="1"/>
  <c r="M926" i="1"/>
  <c r="N926" i="1"/>
  <c r="F927" i="1"/>
  <c r="G927" i="1"/>
  <c r="H927" i="1"/>
  <c r="I927" i="1"/>
  <c r="J927" i="1"/>
  <c r="K927" i="1"/>
  <c r="L927" i="1"/>
  <c r="M927" i="1"/>
  <c r="N927" i="1"/>
  <c r="F928" i="1"/>
  <c r="G928" i="1"/>
  <c r="H928" i="1"/>
  <c r="I928" i="1"/>
  <c r="J928" i="1"/>
  <c r="K928" i="1"/>
  <c r="L928" i="1"/>
  <c r="M928" i="1"/>
  <c r="N928" i="1"/>
  <c r="F929" i="1"/>
  <c r="G929" i="1"/>
  <c r="H929" i="1"/>
  <c r="I929" i="1"/>
  <c r="J929" i="1"/>
  <c r="K929" i="1"/>
  <c r="L929" i="1"/>
  <c r="M929" i="1"/>
  <c r="N929" i="1"/>
  <c r="F930" i="1"/>
  <c r="G930" i="1"/>
  <c r="H930" i="1"/>
  <c r="I930" i="1"/>
  <c r="J930" i="1"/>
  <c r="K930" i="1"/>
  <c r="L930" i="1"/>
  <c r="M930" i="1"/>
  <c r="N930" i="1"/>
  <c r="F931" i="1"/>
  <c r="G931" i="1"/>
  <c r="H931" i="1"/>
  <c r="I931" i="1"/>
  <c r="J931" i="1"/>
  <c r="K931" i="1"/>
  <c r="L931" i="1"/>
  <c r="M931" i="1"/>
  <c r="N931" i="1"/>
  <c r="F932" i="1"/>
  <c r="G932" i="1"/>
  <c r="H932" i="1"/>
  <c r="I932" i="1"/>
  <c r="J932" i="1"/>
  <c r="K932" i="1"/>
  <c r="L932" i="1"/>
  <c r="M932" i="1"/>
  <c r="N932" i="1"/>
  <c r="F933" i="1"/>
  <c r="G933" i="1"/>
  <c r="H933" i="1"/>
  <c r="I933" i="1"/>
  <c r="J933" i="1"/>
  <c r="K933" i="1"/>
  <c r="L933" i="1"/>
  <c r="M933" i="1"/>
  <c r="N933" i="1"/>
  <c r="F934" i="1"/>
  <c r="G934" i="1"/>
  <c r="H934" i="1"/>
  <c r="I934" i="1"/>
  <c r="J934" i="1"/>
  <c r="K934" i="1"/>
  <c r="L934" i="1"/>
  <c r="M934" i="1"/>
  <c r="N934" i="1"/>
  <c r="F935" i="1"/>
  <c r="G935" i="1"/>
  <c r="H935" i="1"/>
  <c r="I935" i="1"/>
  <c r="J935" i="1"/>
  <c r="K935" i="1"/>
  <c r="L935" i="1"/>
  <c r="M935" i="1"/>
  <c r="N935" i="1"/>
  <c r="F936" i="1"/>
  <c r="G936" i="1"/>
  <c r="H936" i="1"/>
  <c r="I936" i="1"/>
  <c r="J936" i="1"/>
  <c r="K936" i="1"/>
  <c r="L936" i="1"/>
  <c r="M936" i="1"/>
  <c r="N936" i="1"/>
  <c r="F937" i="1"/>
  <c r="G937" i="1"/>
  <c r="H937" i="1"/>
  <c r="I937" i="1"/>
  <c r="J937" i="1"/>
  <c r="K937" i="1"/>
  <c r="L937" i="1"/>
  <c r="M937" i="1"/>
  <c r="N937" i="1"/>
  <c r="F938" i="1"/>
  <c r="G938" i="1"/>
  <c r="H938" i="1"/>
  <c r="I938" i="1"/>
  <c r="J938" i="1"/>
  <c r="K938" i="1"/>
  <c r="L938" i="1"/>
  <c r="M938" i="1"/>
  <c r="N938" i="1"/>
  <c r="F939" i="1"/>
  <c r="G939" i="1"/>
  <c r="H939" i="1"/>
  <c r="I939" i="1"/>
  <c r="J939" i="1"/>
  <c r="K939" i="1"/>
  <c r="L939" i="1"/>
  <c r="M939" i="1"/>
  <c r="N939" i="1"/>
  <c r="F941" i="1"/>
  <c r="G941" i="1"/>
  <c r="H941" i="1"/>
  <c r="I941" i="1"/>
  <c r="J941" i="1"/>
  <c r="K941" i="1"/>
  <c r="L941" i="1"/>
  <c r="M941" i="1"/>
  <c r="N941" i="1"/>
  <c r="F942" i="1"/>
  <c r="G942" i="1"/>
  <c r="H942" i="1"/>
  <c r="I942" i="1"/>
  <c r="J942" i="1"/>
  <c r="K942" i="1"/>
  <c r="L942" i="1"/>
  <c r="M942" i="1"/>
  <c r="N942" i="1"/>
  <c r="F943" i="1"/>
  <c r="G943" i="1"/>
  <c r="H943" i="1"/>
  <c r="I943" i="1"/>
  <c r="J943" i="1"/>
  <c r="K943" i="1"/>
  <c r="L943" i="1"/>
  <c r="M943" i="1"/>
  <c r="N943" i="1"/>
  <c r="F944" i="1"/>
  <c r="G944" i="1"/>
  <c r="H944" i="1"/>
  <c r="I944" i="1"/>
  <c r="J944" i="1"/>
  <c r="K944" i="1"/>
  <c r="L944" i="1"/>
  <c r="M944" i="1"/>
  <c r="N944" i="1"/>
  <c r="F945" i="1"/>
  <c r="G945" i="1"/>
  <c r="H945" i="1"/>
  <c r="I945" i="1"/>
  <c r="J945" i="1"/>
  <c r="K945" i="1"/>
  <c r="L945" i="1"/>
  <c r="M945" i="1"/>
  <c r="N945" i="1"/>
  <c r="F946" i="1"/>
  <c r="G946" i="1"/>
  <c r="H946" i="1"/>
  <c r="I946" i="1"/>
  <c r="J946" i="1"/>
  <c r="K946" i="1"/>
  <c r="L946" i="1"/>
  <c r="M946" i="1"/>
  <c r="N946" i="1"/>
  <c r="F947" i="1"/>
  <c r="G947" i="1"/>
  <c r="H947" i="1"/>
  <c r="I947" i="1"/>
  <c r="J947" i="1"/>
  <c r="K947" i="1"/>
  <c r="L947" i="1"/>
  <c r="M947" i="1"/>
  <c r="N947" i="1"/>
  <c r="F948" i="1"/>
  <c r="G948" i="1"/>
  <c r="H948" i="1"/>
  <c r="I948" i="1"/>
  <c r="J948" i="1"/>
  <c r="K948" i="1"/>
  <c r="L948" i="1"/>
  <c r="M948" i="1"/>
  <c r="N948" i="1"/>
  <c r="F949" i="1"/>
  <c r="G949" i="1"/>
  <c r="H949" i="1"/>
  <c r="I949" i="1"/>
  <c r="J949" i="1"/>
  <c r="K949" i="1"/>
  <c r="L949" i="1"/>
  <c r="M949" i="1"/>
  <c r="N949" i="1"/>
  <c r="F950" i="1"/>
  <c r="G950" i="1"/>
  <c r="H950" i="1"/>
  <c r="I950" i="1"/>
  <c r="J950" i="1"/>
  <c r="K950" i="1"/>
  <c r="L950" i="1"/>
  <c r="M950" i="1"/>
  <c r="N950" i="1"/>
  <c r="F951" i="1"/>
  <c r="G951" i="1"/>
  <c r="H951" i="1"/>
  <c r="I951" i="1"/>
  <c r="J951" i="1"/>
  <c r="K951" i="1"/>
  <c r="L951" i="1"/>
  <c r="M951" i="1"/>
  <c r="N951" i="1"/>
  <c r="F952" i="1"/>
  <c r="G952" i="1"/>
  <c r="H952" i="1"/>
  <c r="I952" i="1"/>
  <c r="J952" i="1"/>
  <c r="K952" i="1"/>
  <c r="L952" i="1"/>
  <c r="M952" i="1"/>
  <c r="N952" i="1"/>
  <c r="F953" i="1"/>
  <c r="G953" i="1"/>
  <c r="H953" i="1"/>
  <c r="I953" i="1"/>
  <c r="J953" i="1"/>
  <c r="K953" i="1"/>
  <c r="L953" i="1"/>
  <c r="M953" i="1"/>
  <c r="N953" i="1"/>
  <c r="F954" i="1"/>
  <c r="G954" i="1"/>
  <c r="H954" i="1"/>
  <c r="I954" i="1"/>
  <c r="J954" i="1"/>
  <c r="K954" i="1"/>
  <c r="L954" i="1"/>
  <c r="M954" i="1"/>
  <c r="N954" i="1"/>
  <c r="F955" i="1"/>
  <c r="G955" i="1"/>
  <c r="H955" i="1"/>
  <c r="I955" i="1"/>
  <c r="J955" i="1"/>
  <c r="K955" i="1"/>
  <c r="L955" i="1"/>
  <c r="M955" i="1"/>
  <c r="N955" i="1"/>
  <c r="F956" i="1"/>
  <c r="G956" i="1"/>
  <c r="H956" i="1"/>
  <c r="I956" i="1"/>
  <c r="J956" i="1"/>
  <c r="K956" i="1"/>
  <c r="L956" i="1"/>
  <c r="M956" i="1"/>
  <c r="N956" i="1"/>
  <c r="F957" i="1"/>
  <c r="G957" i="1"/>
  <c r="H957" i="1"/>
  <c r="I957" i="1"/>
  <c r="J957" i="1"/>
  <c r="K957" i="1"/>
  <c r="L957" i="1"/>
  <c r="M957" i="1"/>
  <c r="N957" i="1"/>
  <c r="F958" i="1"/>
  <c r="G958" i="1"/>
  <c r="H958" i="1"/>
  <c r="I958" i="1"/>
  <c r="J958" i="1"/>
  <c r="K958" i="1"/>
  <c r="L958" i="1"/>
  <c r="M958" i="1"/>
  <c r="N958" i="1"/>
  <c r="F959" i="1"/>
  <c r="G959" i="1"/>
  <c r="H959" i="1"/>
  <c r="I959" i="1"/>
  <c r="J959" i="1"/>
  <c r="K959" i="1"/>
  <c r="L959" i="1"/>
  <c r="M959" i="1"/>
  <c r="N959" i="1"/>
  <c r="F960" i="1"/>
  <c r="G960" i="1"/>
  <c r="H960" i="1"/>
  <c r="I960" i="1"/>
  <c r="J960" i="1"/>
  <c r="K960" i="1"/>
  <c r="L960" i="1"/>
  <c r="M960" i="1"/>
  <c r="N960" i="1"/>
  <c r="F961" i="1"/>
  <c r="G961" i="1"/>
  <c r="H961" i="1"/>
  <c r="I961" i="1"/>
  <c r="J961" i="1"/>
  <c r="K961" i="1"/>
  <c r="L961" i="1"/>
  <c r="M961" i="1"/>
  <c r="N961" i="1"/>
  <c r="F962" i="1"/>
  <c r="G962" i="1"/>
  <c r="H962" i="1"/>
  <c r="I962" i="1"/>
  <c r="J962" i="1"/>
  <c r="K962" i="1"/>
  <c r="L962" i="1"/>
  <c r="M962" i="1"/>
  <c r="N962" i="1"/>
  <c r="F963" i="1"/>
  <c r="G963" i="1"/>
  <c r="H963" i="1"/>
  <c r="I963" i="1"/>
  <c r="J963" i="1"/>
  <c r="K963" i="1"/>
  <c r="L963" i="1"/>
  <c r="M963" i="1"/>
  <c r="N963" i="1"/>
  <c r="F964" i="1"/>
  <c r="G964" i="1"/>
  <c r="H964" i="1"/>
  <c r="I964" i="1"/>
  <c r="J964" i="1"/>
  <c r="K964" i="1"/>
  <c r="L964" i="1"/>
  <c r="M964" i="1"/>
  <c r="N964" i="1"/>
  <c r="F965" i="1"/>
  <c r="G965" i="1"/>
  <c r="H965" i="1"/>
  <c r="I965" i="1"/>
  <c r="J965" i="1"/>
  <c r="K965" i="1"/>
  <c r="L965" i="1"/>
  <c r="M965" i="1"/>
  <c r="N965" i="1"/>
  <c r="F966" i="1"/>
  <c r="G966" i="1"/>
  <c r="H966" i="1"/>
  <c r="I966" i="1"/>
  <c r="J966" i="1"/>
  <c r="K966" i="1"/>
  <c r="L966" i="1"/>
  <c r="M966" i="1"/>
  <c r="N966" i="1"/>
  <c r="F967" i="1"/>
  <c r="G967" i="1"/>
  <c r="H967" i="1"/>
  <c r="I967" i="1"/>
  <c r="J967" i="1"/>
  <c r="K967" i="1"/>
  <c r="L967" i="1"/>
  <c r="M967" i="1"/>
  <c r="N967" i="1"/>
  <c r="F968" i="1"/>
  <c r="G968" i="1"/>
  <c r="H968" i="1"/>
  <c r="I968" i="1"/>
  <c r="J968" i="1"/>
  <c r="K968" i="1"/>
  <c r="L968" i="1"/>
  <c r="M968" i="1"/>
  <c r="N968" i="1"/>
  <c r="F969" i="1"/>
  <c r="G969" i="1"/>
  <c r="H969" i="1"/>
  <c r="I969" i="1"/>
  <c r="J969" i="1"/>
  <c r="K969" i="1"/>
  <c r="L969" i="1"/>
  <c r="M969" i="1"/>
  <c r="N969" i="1"/>
  <c r="F970" i="1"/>
  <c r="G970" i="1"/>
  <c r="H970" i="1"/>
  <c r="I970" i="1"/>
  <c r="J970" i="1"/>
  <c r="K970" i="1"/>
  <c r="L970" i="1"/>
  <c r="M970" i="1"/>
  <c r="N970" i="1"/>
  <c r="F971" i="1"/>
  <c r="G971" i="1"/>
  <c r="H971" i="1"/>
  <c r="I971" i="1"/>
  <c r="J971" i="1"/>
  <c r="K971" i="1"/>
  <c r="L971" i="1"/>
  <c r="M971" i="1"/>
  <c r="N971" i="1"/>
  <c r="F972" i="1"/>
  <c r="G972" i="1"/>
  <c r="H972" i="1"/>
  <c r="I972" i="1"/>
  <c r="J972" i="1"/>
  <c r="K972" i="1"/>
  <c r="L972" i="1"/>
  <c r="M972" i="1"/>
  <c r="N972" i="1"/>
  <c r="F975" i="1"/>
  <c r="G975" i="1"/>
  <c r="H975" i="1"/>
  <c r="I975" i="1"/>
  <c r="J975" i="1"/>
  <c r="K975" i="1"/>
  <c r="L975" i="1"/>
  <c r="M975" i="1"/>
  <c r="N975" i="1"/>
  <c r="F976" i="1"/>
  <c r="G976" i="1"/>
  <c r="H976" i="1"/>
  <c r="I976" i="1"/>
  <c r="J976" i="1"/>
  <c r="K976" i="1"/>
  <c r="L976" i="1"/>
  <c r="M976" i="1"/>
  <c r="N976" i="1"/>
  <c r="F977" i="1"/>
  <c r="G977" i="1"/>
  <c r="H977" i="1"/>
  <c r="I977" i="1"/>
  <c r="J977" i="1"/>
  <c r="K977" i="1"/>
  <c r="L977" i="1"/>
  <c r="M977" i="1"/>
  <c r="N977" i="1"/>
  <c r="F978" i="1"/>
  <c r="G978" i="1"/>
  <c r="H978" i="1"/>
  <c r="I978" i="1"/>
  <c r="J978" i="1"/>
  <c r="K978" i="1"/>
  <c r="L978" i="1"/>
  <c r="M978" i="1"/>
  <c r="N978" i="1"/>
  <c r="F979" i="1"/>
  <c r="G979" i="1"/>
  <c r="H979" i="1"/>
  <c r="I979" i="1"/>
  <c r="J979" i="1"/>
  <c r="K979" i="1"/>
  <c r="L979" i="1"/>
  <c r="M979" i="1"/>
  <c r="N979" i="1"/>
  <c r="F980" i="1"/>
  <c r="G980" i="1"/>
  <c r="H980" i="1"/>
  <c r="I980" i="1"/>
  <c r="J980" i="1"/>
  <c r="K980" i="1"/>
  <c r="L980" i="1"/>
  <c r="M980" i="1"/>
  <c r="N980" i="1"/>
  <c r="F981" i="1"/>
  <c r="G981" i="1"/>
  <c r="H981" i="1"/>
  <c r="I981" i="1"/>
  <c r="J981" i="1"/>
  <c r="K981" i="1"/>
  <c r="L981" i="1"/>
  <c r="M981" i="1"/>
  <c r="N981" i="1"/>
  <c r="F982" i="1"/>
  <c r="G982" i="1"/>
  <c r="H982" i="1"/>
  <c r="I982" i="1"/>
  <c r="J982" i="1"/>
  <c r="K982" i="1"/>
  <c r="L982" i="1"/>
  <c r="M982" i="1"/>
  <c r="N982" i="1"/>
  <c r="F983" i="1"/>
  <c r="G983" i="1"/>
  <c r="H983" i="1"/>
  <c r="I983" i="1"/>
  <c r="J983" i="1"/>
  <c r="K983" i="1"/>
  <c r="L983" i="1"/>
  <c r="M983" i="1"/>
  <c r="N983" i="1"/>
  <c r="F984" i="1"/>
  <c r="G984" i="1"/>
  <c r="H984" i="1"/>
  <c r="I984" i="1"/>
  <c r="J984" i="1"/>
  <c r="K984" i="1"/>
  <c r="L984" i="1"/>
  <c r="M984" i="1"/>
  <c r="N984" i="1"/>
  <c r="F985" i="1"/>
  <c r="G985" i="1"/>
  <c r="H985" i="1"/>
  <c r="I985" i="1"/>
  <c r="J985" i="1"/>
  <c r="K985" i="1"/>
  <c r="L985" i="1"/>
  <c r="M985" i="1"/>
  <c r="N985" i="1"/>
  <c r="F986" i="1"/>
  <c r="G986" i="1"/>
  <c r="H986" i="1"/>
  <c r="I986" i="1"/>
  <c r="J986" i="1"/>
  <c r="K986" i="1"/>
  <c r="L986" i="1"/>
  <c r="M986" i="1"/>
  <c r="N986" i="1"/>
  <c r="F987" i="1"/>
  <c r="G987" i="1"/>
  <c r="H987" i="1"/>
  <c r="I987" i="1"/>
  <c r="J987" i="1"/>
  <c r="K987" i="1"/>
  <c r="L987" i="1"/>
  <c r="M987" i="1"/>
  <c r="N987" i="1"/>
  <c r="F988" i="1"/>
  <c r="G988" i="1"/>
  <c r="H988" i="1"/>
  <c r="I988" i="1"/>
  <c r="J988" i="1"/>
  <c r="K988" i="1"/>
  <c r="L988" i="1"/>
  <c r="M988" i="1"/>
  <c r="N988" i="1"/>
  <c r="F989" i="1"/>
  <c r="G989" i="1"/>
  <c r="H989" i="1"/>
  <c r="I989" i="1"/>
  <c r="J989" i="1"/>
  <c r="K989" i="1"/>
  <c r="L989" i="1"/>
  <c r="M989" i="1"/>
  <c r="N989" i="1"/>
  <c r="F990" i="1"/>
  <c r="G990" i="1"/>
  <c r="H990" i="1"/>
  <c r="I990" i="1"/>
  <c r="J990" i="1"/>
  <c r="K990" i="1"/>
  <c r="L990" i="1"/>
  <c r="M990" i="1"/>
  <c r="N990" i="1"/>
  <c r="F991" i="1"/>
  <c r="G991" i="1"/>
  <c r="H991" i="1"/>
  <c r="I991" i="1"/>
  <c r="J991" i="1"/>
  <c r="K991" i="1"/>
  <c r="L991" i="1"/>
  <c r="M991" i="1"/>
  <c r="N991" i="1"/>
  <c r="F992" i="1"/>
  <c r="G992" i="1"/>
  <c r="H992" i="1"/>
  <c r="I992" i="1"/>
  <c r="J992" i="1"/>
  <c r="K992" i="1"/>
  <c r="L992" i="1"/>
  <c r="M992" i="1"/>
  <c r="N992" i="1"/>
  <c r="F993" i="1"/>
  <c r="G993" i="1"/>
  <c r="H993" i="1"/>
  <c r="I993" i="1"/>
  <c r="J993" i="1"/>
  <c r="K993" i="1"/>
  <c r="L993" i="1"/>
  <c r="M993" i="1"/>
  <c r="N993" i="1"/>
  <c r="F994" i="1"/>
  <c r="G994" i="1"/>
  <c r="H994" i="1"/>
  <c r="I994" i="1"/>
  <c r="J994" i="1"/>
  <c r="K994" i="1"/>
  <c r="L994" i="1"/>
  <c r="M994" i="1"/>
  <c r="N994" i="1"/>
  <c r="F995" i="1"/>
  <c r="G995" i="1"/>
  <c r="H995" i="1"/>
  <c r="I995" i="1"/>
  <c r="J995" i="1"/>
  <c r="K995" i="1"/>
  <c r="L995" i="1"/>
  <c r="M995" i="1"/>
  <c r="N995" i="1"/>
  <c r="F996" i="1"/>
  <c r="G996" i="1"/>
  <c r="H996" i="1"/>
  <c r="I996" i="1"/>
  <c r="J996" i="1"/>
  <c r="K996" i="1"/>
  <c r="L996" i="1"/>
  <c r="M996" i="1"/>
  <c r="N996" i="1"/>
  <c r="F997" i="1"/>
  <c r="G997" i="1"/>
  <c r="H997" i="1"/>
  <c r="I997" i="1"/>
  <c r="J997" i="1"/>
  <c r="K997" i="1"/>
  <c r="L997" i="1"/>
  <c r="M997" i="1"/>
  <c r="N997" i="1"/>
  <c r="F998" i="1"/>
  <c r="G998" i="1"/>
  <c r="H998" i="1"/>
  <c r="I998" i="1"/>
  <c r="J998" i="1"/>
  <c r="K998" i="1"/>
  <c r="L998" i="1"/>
  <c r="M998" i="1"/>
  <c r="N998" i="1"/>
  <c r="F999" i="1"/>
  <c r="G999" i="1"/>
  <c r="H999" i="1"/>
  <c r="I999" i="1"/>
  <c r="J999" i="1"/>
  <c r="K999" i="1"/>
  <c r="L999" i="1"/>
  <c r="M999" i="1"/>
  <c r="N999" i="1"/>
  <c r="F1000" i="1"/>
  <c r="G1000" i="1"/>
  <c r="H1000" i="1"/>
  <c r="I1000" i="1"/>
  <c r="J1000" i="1"/>
  <c r="K1000" i="1"/>
  <c r="L1000" i="1"/>
  <c r="M1000" i="1"/>
  <c r="N1000" i="1"/>
  <c r="F1001" i="1"/>
  <c r="G1001" i="1"/>
  <c r="H1001" i="1"/>
  <c r="I1001" i="1"/>
  <c r="J1001" i="1"/>
  <c r="K1001" i="1"/>
  <c r="L1001" i="1"/>
  <c r="M1001" i="1"/>
  <c r="N1001" i="1"/>
  <c r="F1002" i="1"/>
  <c r="G1002" i="1"/>
  <c r="H1002" i="1"/>
  <c r="I1002" i="1"/>
  <c r="J1002" i="1"/>
  <c r="K1002" i="1"/>
  <c r="L1002" i="1"/>
  <c r="M1002" i="1"/>
  <c r="N1002" i="1"/>
  <c r="F1003" i="1"/>
  <c r="G1003" i="1"/>
  <c r="H1003" i="1"/>
  <c r="I1003" i="1"/>
  <c r="J1003" i="1"/>
  <c r="K1003" i="1"/>
  <c r="L1003" i="1"/>
  <c r="M1003" i="1"/>
  <c r="N1003" i="1"/>
  <c r="F1004" i="1"/>
  <c r="G1004" i="1"/>
  <c r="H1004" i="1"/>
  <c r="I1004" i="1"/>
  <c r="J1004" i="1"/>
  <c r="K1004" i="1"/>
  <c r="L1004" i="1"/>
  <c r="M1004" i="1"/>
  <c r="N1004" i="1"/>
  <c r="F1007" i="1"/>
  <c r="G1007" i="1"/>
  <c r="H1007" i="1"/>
  <c r="I1007" i="1"/>
  <c r="J1007" i="1"/>
  <c r="K1007" i="1"/>
  <c r="L1007" i="1"/>
  <c r="M1007" i="1"/>
  <c r="N1007" i="1"/>
  <c r="F1005" i="1"/>
  <c r="G1005" i="1"/>
  <c r="H1005" i="1"/>
  <c r="I1005" i="1"/>
  <c r="J1005" i="1"/>
  <c r="K1005" i="1"/>
  <c r="L1005" i="1"/>
  <c r="M1005" i="1"/>
  <c r="N1005" i="1"/>
  <c r="F1006" i="1"/>
  <c r="G1006" i="1"/>
  <c r="H1006" i="1"/>
  <c r="I1006" i="1"/>
  <c r="J1006" i="1"/>
  <c r="K1006" i="1"/>
  <c r="L1006" i="1"/>
  <c r="M1006" i="1"/>
  <c r="N1006" i="1"/>
  <c r="F1008" i="1"/>
  <c r="G1008" i="1"/>
  <c r="H1008" i="1"/>
  <c r="I1008" i="1"/>
  <c r="J1008" i="1"/>
  <c r="K1008" i="1"/>
  <c r="L1008" i="1"/>
  <c r="M1008" i="1"/>
  <c r="N1008" i="1"/>
  <c r="F1009" i="1"/>
  <c r="G1009" i="1"/>
  <c r="H1009" i="1"/>
  <c r="I1009" i="1"/>
  <c r="J1009" i="1"/>
  <c r="K1009" i="1"/>
  <c r="L1009" i="1"/>
  <c r="M1009" i="1"/>
  <c r="N1009" i="1"/>
  <c r="F1010" i="1"/>
  <c r="G1010" i="1"/>
  <c r="H1010" i="1"/>
  <c r="I1010" i="1"/>
  <c r="J1010" i="1"/>
  <c r="K1010" i="1"/>
  <c r="L1010" i="1"/>
  <c r="M1010" i="1"/>
  <c r="N1010" i="1"/>
  <c r="F1011" i="1"/>
  <c r="G1011" i="1"/>
  <c r="H1011" i="1"/>
  <c r="I1011" i="1"/>
  <c r="J1011" i="1"/>
  <c r="K1011" i="1"/>
  <c r="L1011" i="1"/>
  <c r="M1011" i="1"/>
  <c r="N1011" i="1"/>
  <c r="F1012" i="1"/>
  <c r="G1012" i="1"/>
  <c r="H1012" i="1"/>
  <c r="I1012" i="1"/>
  <c r="J1012" i="1"/>
  <c r="K1012" i="1"/>
  <c r="L1012" i="1"/>
  <c r="M1012" i="1"/>
  <c r="N1012" i="1"/>
  <c r="F1013" i="1"/>
  <c r="G1013" i="1"/>
  <c r="H1013" i="1"/>
  <c r="I1013" i="1"/>
  <c r="J1013" i="1"/>
  <c r="K1013" i="1"/>
  <c r="L1013" i="1"/>
  <c r="M1013" i="1"/>
  <c r="N1013" i="1"/>
  <c r="F1014" i="1"/>
  <c r="G1014" i="1"/>
  <c r="H1014" i="1"/>
  <c r="I1014" i="1"/>
  <c r="J1014" i="1"/>
  <c r="K1014" i="1"/>
  <c r="L1014" i="1"/>
  <c r="M1014" i="1"/>
  <c r="N1014" i="1"/>
  <c r="F1021" i="1"/>
  <c r="G1021" i="1"/>
  <c r="H1021" i="1"/>
  <c r="I1021" i="1"/>
  <c r="J1021" i="1"/>
  <c r="K1021" i="1"/>
  <c r="L1021" i="1"/>
  <c r="M1021" i="1"/>
  <c r="N1021" i="1"/>
  <c r="F1022" i="1"/>
  <c r="G1022" i="1"/>
  <c r="H1022" i="1"/>
  <c r="I1022" i="1"/>
  <c r="J1022" i="1"/>
  <c r="K1022" i="1"/>
  <c r="L1022" i="1"/>
  <c r="M1022" i="1"/>
  <c r="N1022" i="1"/>
  <c r="F1023" i="1"/>
  <c r="G1023" i="1"/>
  <c r="H1023" i="1"/>
  <c r="I1023" i="1"/>
  <c r="J1023" i="1"/>
  <c r="K1023" i="1"/>
  <c r="L1023" i="1"/>
  <c r="M1023" i="1"/>
  <c r="N1023" i="1"/>
  <c r="F1024" i="1"/>
  <c r="G1024" i="1"/>
  <c r="H1024" i="1"/>
  <c r="I1024" i="1"/>
  <c r="J1024" i="1"/>
  <c r="K1024" i="1"/>
  <c r="L1024" i="1"/>
  <c r="M1024" i="1"/>
  <c r="N1024" i="1"/>
  <c r="F1025" i="1"/>
  <c r="G1025" i="1"/>
  <c r="H1025" i="1"/>
  <c r="I1025" i="1"/>
  <c r="J1025" i="1"/>
  <c r="K1025" i="1"/>
  <c r="L1025" i="1"/>
  <c r="M1025" i="1"/>
  <c r="N1025" i="1"/>
  <c r="F1026" i="1"/>
  <c r="G1026" i="1"/>
  <c r="H1026" i="1"/>
  <c r="I1026" i="1"/>
  <c r="J1026" i="1"/>
  <c r="K1026" i="1"/>
  <c r="L1026" i="1"/>
  <c r="M1026" i="1"/>
  <c r="N1026" i="1"/>
  <c r="F1027" i="1"/>
  <c r="G1027" i="1"/>
  <c r="H1027" i="1"/>
  <c r="I1027" i="1"/>
  <c r="J1027" i="1"/>
  <c r="K1027" i="1"/>
  <c r="L1027" i="1"/>
  <c r="M1027" i="1"/>
  <c r="N1027" i="1"/>
  <c r="F1028" i="1"/>
  <c r="G1028" i="1"/>
  <c r="H1028" i="1"/>
  <c r="I1028" i="1"/>
  <c r="J1028" i="1"/>
  <c r="K1028" i="1"/>
  <c r="L1028" i="1"/>
  <c r="M1028" i="1"/>
  <c r="N1028" i="1"/>
  <c r="F1029" i="1"/>
  <c r="G1029" i="1"/>
  <c r="H1029" i="1"/>
  <c r="I1029" i="1"/>
  <c r="J1029" i="1"/>
  <c r="K1029" i="1"/>
  <c r="L1029" i="1"/>
  <c r="M1029" i="1"/>
  <c r="N1029" i="1"/>
  <c r="F1030" i="1"/>
  <c r="G1030" i="1"/>
  <c r="H1030" i="1"/>
  <c r="I1030" i="1"/>
  <c r="J1030" i="1"/>
  <c r="K1030" i="1"/>
  <c r="L1030" i="1"/>
  <c r="M1030" i="1"/>
  <c r="N1030" i="1"/>
  <c r="F1031" i="1"/>
  <c r="G1031" i="1"/>
  <c r="H1031" i="1"/>
  <c r="I1031" i="1"/>
  <c r="J1031" i="1"/>
  <c r="K1031" i="1"/>
  <c r="L1031" i="1"/>
  <c r="M1031" i="1"/>
  <c r="N1031" i="1"/>
  <c r="F1032" i="1"/>
  <c r="G1032" i="1"/>
  <c r="H1032" i="1"/>
  <c r="I1032" i="1"/>
  <c r="J1032" i="1"/>
  <c r="K1032" i="1"/>
  <c r="L1032" i="1"/>
  <c r="M1032" i="1"/>
  <c r="N1032" i="1"/>
  <c r="F1033" i="1"/>
  <c r="G1033" i="1"/>
  <c r="H1033" i="1"/>
  <c r="I1033" i="1"/>
  <c r="J1033" i="1"/>
  <c r="K1033" i="1"/>
  <c r="L1033" i="1"/>
  <c r="M1033" i="1"/>
  <c r="N1033" i="1"/>
  <c r="F1034" i="1"/>
  <c r="G1034" i="1"/>
  <c r="H1034" i="1"/>
  <c r="I1034" i="1"/>
  <c r="J1034" i="1"/>
  <c r="K1034" i="1"/>
  <c r="L1034" i="1"/>
  <c r="M1034" i="1"/>
  <c r="N1034" i="1"/>
  <c r="F1035" i="1"/>
  <c r="G1035" i="1"/>
  <c r="H1035" i="1"/>
  <c r="I1035" i="1"/>
  <c r="J1035" i="1"/>
  <c r="K1035" i="1"/>
  <c r="L1035" i="1"/>
  <c r="M1035" i="1"/>
  <c r="N1035" i="1"/>
  <c r="F1036" i="1"/>
  <c r="G1036" i="1"/>
  <c r="H1036" i="1"/>
  <c r="I1036" i="1"/>
  <c r="J1036" i="1"/>
  <c r="K1036" i="1"/>
  <c r="L1036" i="1"/>
  <c r="M1036" i="1"/>
  <c r="N1036" i="1"/>
  <c r="F1037" i="1"/>
  <c r="G1037" i="1"/>
  <c r="H1037" i="1"/>
  <c r="I1037" i="1"/>
  <c r="J1037" i="1"/>
  <c r="K1037" i="1"/>
  <c r="L1037" i="1"/>
  <c r="M1037" i="1"/>
  <c r="N1037" i="1"/>
  <c r="F1038" i="1"/>
  <c r="G1038" i="1"/>
  <c r="H1038" i="1"/>
  <c r="I1038" i="1"/>
  <c r="J1038" i="1"/>
  <c r="K1038" i="1"/>
  <c r="L1038" i="1"/>
  <c r="M1038" i="1"/>
  <c r="N1038" i="1"/>
  <c r="F1039" i="1"/>
  <c r="G1039" i="1"/>
  <c r="H1039" i="1"/>
  <c r="I1039" i="1"/>
  <c r="J1039" i="1"/>
  <c r="K1039" i="1"/>
  <c r="L1039" i="1"/>
  <c r="M1039" i="1"/>
  <c r="N1039" i="1"/>
  <c r="F1040" i="1"/>
  <c r="G1040" i="1"/>
  <c r="H1040" i="1"/>
  <c r="I1040" i="1"/>
  <c r="J1040" i="1"/>
  <c r="K1040" i="1"/>
  <c r="L1040" i="1"/>
  <c r="M1040" i="1"/>
  <c r="N1040" i="1"/>
  <c r="F1041" i="1"/>
  <c r="G1041" i="1"/>
  <c r="H1041" i="1"/>
  <c r="I1041" i="1"/>
  <c r="J1041" i="1"/>
  <c r="K1041" i="1"/>
  <c r="L1041" i="1"/>
  <c r="M1041" i="1"/>
  <c r="N1041" i="1"/>
  <c r="F1042" i="1"/>
  <c r="G1042" i="1"/>
  <c r="H1042" i="1"/>
  <c r="I1042" i="1"/>
  <c r="J1042" i="1"/>
  <c r="K1042" i="1"/>
  <c r="L1042" i="1"/>
  <c r="M1042" i="1"/>
  <c r="N1042" i="1"/>
  <c r="F1043" i="1"/>
  <c r="G1043" i="1"/>
  <c r="H1043" i="1"/>
  <c r="I1043" i="1"/>
  <c r="J1043" i="1"/>
  <c r="K1043" i="1"/>
  <c r="L1043" i="1"/>
  <c r="M1043" i="1"/>
  <c r="N1043" i="1"/>
  <c r="F1044" i="1"/>
  <c r="G1044" i="1"/>
  <c r="H1044" i="1"/>
  <c r="I1044" i="1"/>
  <c r="J1044" i="1"/>
  <c r="K1044" i="1"/>
  <c r="L1044" i="1"/>
  <c r="M1044" i="1"/>
  <c r="N1044" i="1"/>
  <c r="F1045" i="1"/>
  <c r="G1045" i="1"/>
  <c r="H1045" i="1"/>
  <c r="I1045" i="1"/>
  <c r="J1045" i="1"/>
  <c r="K1045" i="1"/>
  <c r="L1045" i="1"/>
  <c r="M1045" i="1"/>
  <c r="N1045" i="1"/>
  <c r="F1046" i="1"/>
  <c r="G1046" i="1"/>
  <c r="H1046" i="1"/>
  <c r="I1046" i="1"/>
  <c r="J1046" i="1"/>
  <c r="K1046" i="1"/>
  <c r="L1046" i="1"/>
  <c r="M1046" i="1"/>
  <c r="N1046" i="1"/>
  <c r="F1047" i="1"/>
  <c r="G1047" i="1"/>
  <c r="H1047" i="1"/>
  <c r="I1047" i="1"/>
  <c r="J1047" i="1"/>
  <c r="K1047" i="1"/>
  <c r="L1047" i="1"/>
  <c r="M1047" i="1"/>
  <c r="N1047" i="1"/>
  <c r="F1048" i="1"/>
  <c r="G1048" i="1"/>
  <c r="H1048" i="1"/>
  <c r="I1048" i="1"/>
  <c r="J1048" i="1"/>
  <c r="K1048" i="1"/>
  <c r="L1048" i="1"/>
  <c r="M1048" i="1"/>
  <c r="N1048" i="1"/>
  <c r="F1049" i="1"/>
  <c r="G1049" i="1"/>
  <c r="H1049" i="1"/>
  <c r="I1049" i="1"/>
  <c r="J1049" i="1"/>
  <c r="K1049" i="1"/>
  <c r="L1049" i="1"/>
  <c r="M1049" i="1"/>
  <c r="N1049" i="1"/>
  <c r="F1050" i="1"/>
  <c r="G1050" i="1"/>
  <c r="H1050" i="1"/>
  <c r="I1050" i="1"/>
  <c r="J1050" i="1"/>
  <c r="K1050" i="1"/>
  <c r="L1050" i="1"/>
  <c r="M1050" i="1"/>
  <c r="N1050" i="1"/>
  <c r="F1051" i="1"/>
  <c r="G1051" i="1"/>
  <c r="H1051" i="1"/>
  <c r="I1051" i="1"/>
  <c r="J1051" i="1"/>
  <c r="K1051" i="1"/>
  <c r="L1051" i="1"/>
  <c r="M1051" i="1"/>
  <c r="N1051" i="1"/>
  <c r="F1052" i="1"/>
  <c r="G1052" i="1"/>
  <c r="H1052" i="1"/>
  <c r="I1052" i="1"/>
  <c r="J1052" i="1"/>
  <c r="K1052" i="1"/>
  <c r="L1052" i="1"/>
  <c r="M1052" i="1"/>
  <c r="N1052" i="1"/>
  <c r="F1053" i="1"/>
  <c r="G1053" i="1"/>
  <c r="H1053" i="1"/>
  <c r="I1053" i="1"/>
  <c r="J1053" i="1"/>
  <c r="K1053" i="1"/>
  <c r="L1053" i="1"/>
  <c r="M1053" i="1"/>
  <c r="N1053" i="1"/>
  <c r="F1054" i="1"/>
  <c r="G1054" i="1"/>
  <c r="H1054" i="1"/>
  <c r="I1054" i="1"/>
  <c r="J1054" i="1"/>
  <c r="K1054" i="1"/>
  <c r="L1054" i="1"/>
  <c r="M1054" i="1"/>
  <c r="N1054" i="1"/>
  <c r="F1055" i="1"/>
  <c r="G1055" i="1"/>
  <c r="H1055" i="1"/>
  <c r="I1055" i="1"/>
  <c r="J1055" i="1"/>
  <c r="K1055" i="1"/>
  <c r="L1055" i="1"/>
  <c r="M1055" i="1"/>
  <c r="N1055" i="1"/>
  <c r="F1056" i="1"/>
  <c r="G1056" i="1"/>
  <c r="H1056" i="1"/>
  <c r="I1056" i="1"/>
  <c r="J1056" i="1"/>
  <c r="K1056" i="1"/>
  <c r="L1056" i="1"/>
  <c r="M1056" i="1"/>
  <c r="N1056" i="1"/>
  <c r="F1057" i="1"/>
  <c r="G1057" i="1"/>
  <c r="H1057" i="1"/>
  <c r="I1057" i="1"/>
  <c r="J1057" i="1"/>
  <c r="K1057" i="1"/>
  <c r="L1057" i="1"/>
  <c r="M1057" i="1"/>
  <c r="N1057" i="1"/>
  <c r="F1058" i="1"/>
  <c r="G1058" i="1"/>
  <c r="H1058" i="1"/>
  <c r="I1058" i="1"/>
  <c r="J1058" i="1"/>
  <c r="K1058" i="1"/>
  <c r="L1058" i="1"/>
  <c r="M1058" i="1"/>
  <c r="N1058" i="1"/>
  <c r="F1059" i="1"/>
  <c r="G1059" i="1"/>
  <c r="H1059" i="1"/>
  <c r="I1059" i="1"/>
  <c r="J1059" i="1"/>
  <c r="K1059" i="1"/>
  <c r="L1059" i="1"/>
  <c r="M1059" i="1"/>
  <c r="N1059" i="1"/>
  <c r="F1060" i="1"/>
  <c r="G1060" i="1"/>
  <c r="H1060" i="1"/>
  <c r="I1060" i="1"/>
  <c r="J1060" i="1"/>
  <c r="K1060" i="1"/>
  <c r="L1060" i="1"/>
  <c r="M1060" i="1"/>
  <c r="N1060" i="1"/>
  <c r="F1061" i="1"/>
  <c r="G1061" i="1"/>
  <c r="H1061" i="1"/>
  <c r="I1061" i="1"/>
  <c r="J1061" i="1"/>
  <c r="K1061" i="1"/>
  <c r="L1061" i="1"/>
  <c r="M1061" i="1"/>
  <c r="N1061" i="1"/>
  <c r="F1062" i="1"/>
  <c r="G1062" i="1"/>
  <c r="H1062" i="1"/>
  <c r="I1062" i="1"/>
  <c r="J1062" i="1"/>
  <c r="K1062" i="1"/>
  <c r="L1062" i="1"/>
  <c r="M1062" i="1"/>
  <c r="N1062" i="1"/>
  <c r="F1063" i="1"/>
  <c r="G1063" i="1"/>
  <c r="H1063" i="1"/>
  <c r="I1063" i="1"/>
  <c r="J1063" i="1"/>
  <c r="K1063" i="1"/>
  <c r="L1063" i="1"/>
  <c r="M1063" i="1"/>
  <c r="N1063" i="1"/>
  <c r="F1064" i="1"/>
  <c r="G1064" i="1"/>
  <c r="H1064" i="1"/>
  <c r="I1064" i="1"/>
  <c r="J1064" i="1"/>
  <c r="K1064" i="1"/>
  <c r="L1064" i="1"/>
  <c r="M1064" i="1"/>
  <c r="N1064" i="1"/>
  <c r="F1066" i="1"/>
  <c r="G1066" i="1"/>
  <c r="H1066" i="1"/>
  <c r="I1066" i="1"/>
  <c r="J1066" i="1"/>
  <c r="K1066" i="1"/>
  <c r="L1066" i="1"/>
  <c r="M1066" i="1"/>
  <c r="N1066" i="1"/>
  <c r="F1067" i="1"/>
  <c r="G1067" i="1"/>
  <c r="H1067" i="1"/>
  <c r="I1067" i="1"/>
  <c r="J1067" i="1"/>
  <c r="K1067" i="1"/>
  <c r="L1067" i="1"/>
  <c r="M1067" i="1"/>
  <c r="N1067" i="1"/>
  <c r="F1068" i="1"/>
  <c r="G1068" i="1"/>
  <c r="H1068" i="1"/>
  <c r="I1068" i="1"/>
  <c r="J1068" i="1"/>
  <c r="K1068" i="1"/>
  <c r="L1068" i="1"/>
  <c r="M1068" i="1"/>
  <c r="N1068" i="1"/>
  <c r="F1069" i="1"/>
  <c r="G1069" i="1"/>
  <c r="H1069" i="1"/>
  <c r="I1069" i="1"/>
  <c r="J1069" i="1"/>
  <c r="K1069" i="1"/>
  <c r="L1069" i="1"/>
  <c r="M1069" i="1"/>
  <c r="N1069" i="1"/>
  <c r="F1070" i="1"/>
  <c r="G1070" i="1"/>
  <c r="H1070" i="1"/>
  <c r="I1070" i="1"/>
  <c r="J1070" i="1"/>
  <c r="K1070" i="1"/>
  <c r="L1070" i="1"/>
  <c r="M1070" i="1"/>
  <c r="N1070" i="1"/>
  <c r="F1071" i="1"/>
  <c r="G1071" i="1"/>
  <c r="H1071" i="1"/>
  <c r="I1071" i="1"/>
  <c r="J1071" i="1"/>
  <c r="K1071" i="1"/>
  <c r="L1071" i="1"/>
  <c r="M1071" i="1"/>
  <c r="N1071" i="1"/>
  <c r="F1072" i="1"/>
  <c r="G1072" i="1"/>
  <c r="H1072" i="1"/>
  <c r="I1072" i="1"/>
  <c r="J1072" i="1"/>
  <c r="K1072" i="1"/>
  <c r="L1072" i="1"/>
  <c r="M1072" i="1"/>
  <c r="N1072" i="1"/>
  <c r="F1073" i="1"/>
  <c r="G1073" i="1"/>
  <c r="H1073" i="1"/>
  <c r="I1073" i="1"/>
  <c r="J1073" i="1"/>
  <c r="K1073" i="1"/>
  <c r="L1073" i="1"/>
  <c r="M1073" i="1"/>
  <c r="N1073" i="1"/>
  <c r="F1074" i="1"/>
  <c r="G1074" i="1"/>
  <c r="H1074" i="1"/>
  <c r="I1074" i="1"/>
  <c r="J1074" i="1"/>
  <c r="K1074" i="1"/>
  <c r="L1074" i="1"/>
  <c r="M1074" i="1"/>
  <c r="N1074" i="1"/>
  <c r="F1075" i="1"/>
  <c r="G1075" i="1"/>
  <c r="H1075" i="1"/>
  <c r="I1075" i="1"/>
  <c r="J1075" i="1"/>
  <c r="K1075" i="1"/>
  <c r="L1075" i="1"/>
  <c r="M1075" i="1"/>
  <c r="N1075" i="1"/>
  <c r="F1076" i="1"/>
  <c r="G1076" i="1"/>
  <c r="H1076" i="1"/>
  <c r="I1076" i="1"/>
  <c r="J1076" i="1"/>
  <c r="K1076" i="1"/>
  <c r="L1076" i="1"/>
  <c r="M1076" i="1"/>
  <c r="N1076" i="1"/>
  <c r="F1077" i="1"/>
  <c r="G1077" i="1"/>
  <c r="H1077" i="1"/>
  <c r="I1077" i="1"/>
  <c r="J1077" i="1"/>
  <c r="K1077" i="1"/>
  <c r="L1077" i="1"/>
  <c r="M1077" i="1"/>
  <c r="N1077" i="1"/>
  <c r="F1078" i="1"/>
  <c r="G1078" i="1"/>
  <c r="H1078" i="1"/>
  <c r="I1078" i="1"/>
  <c r="J1078" i="1"/>
  <c r="K1078" i="1"/>
  <c r="L1078" i="1"/>
  <c r="M1078" i="1"/>
  <c r="N1078" i="1"/>
  <c r="F1079" i="1"/>
  <c r="G1079" i="1"/>
  <c r="H1079" i="1"/>
  <c r="I1079" i="1"/>
  <c r="J1079" i="1"/>
  <c r="K1079" i="1"/>
  <c r="L1079" i="1"/>
  <c r="M1079" i="1"/>
  <c r="N1079" i="1"/>
  <c r="F1080" i="1"/>
  <c r="G1080" i="1"/>
  <c r="H1080" i="1"/>
  <c r="I1080" i="1"/>
  <c r="J1080" i="1"/>
  <c r="K1080" i="1"/>
  <c r="L1080" i="1"/>
  <c r="M1080" i="1"/>
  <c r="N1080" i="1"/>
  <c r="F1081" i="1"/>
  <c r="G1081" i="1"/>
  <c r="H1081" i="1"/>
  <c r="I1081" i="1"/>
  <c r="J1081" i="1"/>
  <c r="K1081" i="1"/>
  <c r="L1081" i="1"/>
  <c r="M1081" i="1"/>
  <c r="N1081" i="1"/>
  <c r="F1082" i="1"/>
  <c r="G1082" i="1"/>
  <c r="H1082" i="1"/>
  <c r="I1082" i="1"/>
  <c r="J1082" i="1"/>
  <c r="K1082" i="1"/>
  <c r="L1082" i="1"/>
  <c r="M1082" i="1"/>
  <c r="N1082" i="1"/>
  <c r="F1083" i="1"/>
  <c r="G1083" i="1"/>
  <c r="H1083" i="1"/>
  <c r="I1083" i="1"/>
  <c r="J1083" i="1"/>
  <c r="K1083" i="1"/>
  <c r="L1083" i="1"/>
  <c r="M1083" i="1"/>
  <c r="N1083" i="1"/>
  <c r="F1084" i="1"/>
  <c r="G1084" i="1"/>
  <c r="H1084" i="1"/>
  <c r="I1084" i="1"/>
  <c r="J1084" i="1"/>
  <c r="K1084" i="1"/>
  <c r="L1084" i="1"/>
  <c r="M1084" i="1"/>
  <c r="N1084" i="1"/>
  <c r="F1085" i="1"/>
  <c r="G1085" i="1"/>
  <c r="H1085" i="1"/>
  <c r="I1085" i="1"/>
  <c r="J1085" i="1"/>
  <c r="K1085" i="1"/>
  <c r="L1085" i="1"/>
  <c r="M1085" i="1"/>
  <c r="N1085" i="1"/>
  <c r="F1086" i="1"/>
  <c r="G1086" i="1"/>
  <c r="H1086" i="1"/>
  <c r="I1086" i="1"/>
  <c r="J1086" i="1"/>
  <c r="K1086" i="1"/>
  <c r="L1086" i="1"/>
  <c r="M1086" i="1"/>
  <c r="N1086" i="1"/>
  <c r="F1087" i="1"/>
  <c r="G1087" i="1"/>
  <c r="H1087" i="1"/>
  <c r="I1087" i="1"/>
  <c r="J1087" i="1"/>
  <c r="K1087" i="1"/>
  <c r="L1087" i="1"/>
  <c r="M1087" i="1"/>
  <c r="N1087" i="1"/>
  <c r="F1088" i="1"/>
  <c r="G1088" i="1"/>
  <c r="H1088" i="1"/>
  <c r="I1088" i="1"/>
  <c r="J1088" i="1"/>
  <c r="K1088" i="1"/>
  <c r="L1088" i="1"/>
  <c r="M1088" i="1"/>
  <c r="N1088" i="1"/>
  <c r="F1089" i="1"/>
  <c r="G1089" i="1"/>
  <c r="H1089" i="1"/>
  <c r="I1089" i="1"/>
  <c r="J1089" i="1"/>
  <c r="K1089" i="1"/>
  <c r="L1089" i="1"/>
  <c r="M1089" i="1"/>
  <c r="N1089" i="1"/>
  <c r="F1090" i="1"/>
  <c r="G1090" i="1"/>
  <c r="H1090" i="1"/>
  <c r="I1090" i="1"/>
  <c r="J1090" i="1"/>
  <c r="K1090" i="1"/>
  <c r="L1090" i="1"/>
  <c r="M1090" i="1"/>
  <c r="N1090" i="1"/>
  <c r="F1091" i="1"/>
  <c r="G1091" i="1"/>
  <c r="H1091" i="1"/>
  <c r="I1091" i="1"/>
  <c r="J1091" i="1"/>
  <c r="K1091" i="1"/>
  <c r="L1091" i="1"/>
  <c r="M1091" i="1"/>
  <c r="N1091" i="1"/>
  <c r="F1092" i="1"/>
  <c r="G1092" i="1"/>
  <c r="H1092" i="1"/>
  <c r="I1092" i="1"/>
  <c r="J1092" i="1"/>
  <c r="K1092" i="1"/>
  <c r="L1092" i="1"/>
  <c r="M1092" i="1"/>
  <c r="N1092" i="1"/>
  <c r="F1093" i="1"/>
  <c r="G1093" i="1"/>
  <c r="H1093" i="1"/>
  <c r="I1093" i="1"/>
  <c r="J1093" i="1"/>
  <c r="K1093" i="1"/>
  <c r="L1093" i="1"/>
  <c r="M1093" i="1"/>
  <c r="N1093" i="1"/>
  <c r="F1094" i="1"/>
  <c r="G1094" i="1"/>
  <c r="H1094" i="1"/>
  <c r="I1094" i="1"/>
  <c r="J1094" i="1"/>
  <c r="K1094" i="1"/>
  <c r="L1094" i="1"/>
  <c r="M1094" i="1"/>
  <c r="N1094" i="1"/>
  <c r="F1095" i="1"/>
  <c r="G1095" i="1"/>
  <c r="H1095" i="1"/>
  <c r="I1095" i="1"/>
  <c r="J1095" i="1"/>
  <c r="K1095" i="1"/>
  <c r="L1095" i="1"/>
  <c r="M1095" i="1"/>
  <c r="N1095" i="1"/>
  <c r="F1096" i="1"/>
  <c r="G1096" i="1"/>
  <c r="H1096" i="1"/>
  <c r="I1096" i="1"/>
  <c r="J1096" i="1"/>
  <c r="K1096" i="1"/>
  <c r="L1096" i="1"/>
  <c r="M1096" i="1"/>
  <c r="N1096" i="1"/>
  <c r="F1097" i="1"/>
  <c r="G1097" i="1"/>
  <c r="H1097" i="1"/>
  <c r="I1097" i="1"/>
  <c r="J1097" i="1"/>
  <c r="K1097" i="1"/>
  <c r="L1097" i="1"/>
  <c r="M1097" i="1"/>
  <c r="N1097" i="1"/>
  <c r="F1098" i="1"/>
  <c r="G1098" i="1"/>
  <c r="H1098" i="1"/>
  <c r="I1098" i="1"/>
  <c r="J1098" i="1"/>
  <c r="K1098" i="1"/>
  <c r="L1098" i="1"/>
  <c r="M1098" i="1"/>
  <c r="N1098" i="1"/>
  <c r="F1099" i="1"/>
  <c r="G1099" i="1"/>
  <c r="H1099" i="1"/>
  <c r="I1099" i="1"/>
  <c r="J1099" i="1"/>
  <c r="K1099" i="1"/>
  <c r="L1099" i="1"/>
  <c r="M1099" i="1"/>
  <c r="N1099" i="1"/>
  <c r="F1100" i="1"/>
  <c r="G1100" i="1"/>
  <c r="H1100" i="1"/>
  <c r="I1100" i="1"/>
  <c r="J1100" i="1"/>
  <c r="K1100" i="1"/>
  <c r="L1100" i="1"/>
  <c r="M1100" i="1"/>
  <c r="N1100" i="1"/>
  <c r="F1101" i="1"/>
  <c r="G1101" i="1"/>
  <c r="H1101" i="1"/>
  <c r="I1101" i="1"/>
  <c r="J1101" i="1"/>
  <c r="K1101" i="1"/>
  <c r="L1101" i="1"/>
  <c r="M1101" i="1"/>
  <c r="N1101" i="1"/>
  <c r="F1102" i="1"/>
  <c r="G1102" i="1"/>
  <c r="H1102" i="1"/>
  <c r="I1102" i="1"/>
  <c r="J1102" i="1"/>
  <c r="K1102" i="1"/>
  <c r="L1102" i="1"/>
  <c r="M1102" i="1"/>
  <c r="N1102" i="1"/>
  <c r="F1103" i="1"/>
  <c r="G1103" i="1"/>
  <c r="H1103" i="1"/>
  <c r="I1103" i="1"/>
  <c r="J1103" i="1"/>
  <c r="K1103" i="1"/>
  <c r="L1103" i="1"/>
  <c r="M1103" i="1"/>
  <c r="N1103" i="1"/>
  <c r="F1104" i="1"/>
  <c r="G1104" i="1"/>
  <c r="H1104" i="1"/>
  <c r="I1104" i="1"/>
  <c r="J1104" i="1"/>
  <c r="K1104" i="1"/>
  <c r="L1104" i="1"/>
  <c r="M1104" i="1"/>
  <c r="N1104" i="1"/>
  <c r="F1105" i="1"/>
  <c r="G1105" i="1"/>
  <c r="H1105" i="1"/>
  <c r="I1105" i="1"/>
  <c r="J1105" i="1"/>
  <c r="K1105" i="1"/>
  <c r="L1105" i="1"/>
  <c r="M1105" i="1"/>
  <c r="N1105" i="1"/>
  <c r="F1106" i="1"/>
  <c r="G1106" i="1"/>
  <c r="H1106" i="1"/>
  <c r="I1106" i="1"/>
  <c r="J1106" i="1"/>
  <c r="K1106" i="1"/>
  <c r="L1106" i="1"/>
  <c r="M1106" i="1"/>
  <c r="N1106" i="1"/>
  <c r="F1107" i="1"/>
  <c r="G1107" i="1"/>
  <c r="H1107" i="1"/>
  <c r="I1107" i="1"/>
  <c r="J1107" i="1"/>
  <c r="K1107" i="1"/>
  <c r="L1107" i="1"/>
  <c r="M1107" i="1"/>
  <c r="N1107" i="1"/>
  <c r="F1108" i="1"/>
  <c r="G1108" i="1"/>
  <c r="H1108" i="1"/>
  <c r="I1108" i="1"/>
  <c r="J1108" i="1"/>
  <c r="K1108" i="1"/>
  <c r="L1108" i="1"/>
  <c r="M1108" i="1"/>
  <c r="N1108" i="1"/>
  <c r="F1109" i="1"/>
  <c r="G1109" i="1"/>
  <c r="H1109" i="1"/>
  <c r="I1109" i="1"/>
  <c r="J1109" i="1"/>
  <c r="K1109" i="1"/>
  <c r="L1109" i="1"/>
  <c r="M1109" i="1"/>
  <c r="N1109" i="1"/>
  <c r="F1110" i="1"/>
  <c r="G1110" i="1"/>
  <c r="H1110" i="1"/>
  <c r="I1110" i="1"/>
  <c r="J1110" i="1"/>
  <c r="K1110" i="1"/>
  <c r="L1110" i="1"/>
  <c r="M1110" i="1"/>
  <c r="N1110" i="1"/>
  <c r="F1111" i="1"/>
  <c r="G1111" i="1"/>
  <c r="H1111" i="1"/>
  <c r="I1111" i="1"/>
  <c r="J1111" i="1"/>
  <c r="K1111" i="1"/>
  <c r="L1111" i="1"/>
  <c r="M1111" i="1"/>
  <c r="N1111" i="1"/>
  <c r="F1112" i="1"/>
  <c r="G1112" i="1"/>
  <c r="H1112" i="1"/>
  <c r="I1112" i="1"/>
  <c r="J1112" i="1"/>
  <c r="K1112" i="1"/>
  <c r="L1112" i="1"/>
  <c r="M1112" i="1"/>
  <c r="N1112" i="1"/>
  <c r="F1113" i="1"/>
  <c r="G1113" i="1"/>
  <c r="H1113" i="1"/>
  <c r="I1113" i="1"/>
  <c r="J1113" i="1"/>
  <c r="K1113" i="1"/>
  <c r="L1113" i="1"/>
  <c r="M1113" i="1"/>
  <c r="N1113" i="1"/>
  <c r="F1114" i="1"/>
  <c r="G1114" i="1"/>
  <c r="H1114" i="1"/>
  <c r="I1114" i="1"/>
  <c r="J1114" i="1"/>
  <c r="K1114" i="1"/>
  <c r="L1114" i="1"/>
  <c r="M1114" i="1"/>
  <c r="N1114" i="1"/>
  <c r="F1115" i="1"/>
  <c r="G1115" i="1"/>
  <c r="H1115" i="1"/>
  <c r="I1115" i="1"/>
  <c r="J1115" i="1"/>
  <c r="K1115" i="1"/>
  <c r="L1115" i="1"/>
  <c r="M1115" i="1"/>
  <c r="N1115" i="1"/>
  <c r="F1116" i="1"/>
  <c r="G1116" i="1"/>
  <c r="H1116" i="1"/>
  <c r="I1116" i="1"/>
  <c r="J1116" i="1"/>
  <c r="K1116" i="1"/>
  <c r="L1116" i="1"/>
  <c r="M1116" i="1"/>
  <c r="N1116" i="1"/>
  <c r="F1117" i="1"/>
  <c r="G1117" i="1"/>
  <c r="H1117" i="1"/>
  <c r="I1117" i="1"/>
  <c r="J1117" i="1"/>
  <c r="K1117" i="1"/>
  <c r="L1117" i="1"/>
  <c r="M1117" i="1"/>
  <c r="N1117" i="1"/>
  <c r="F1118" i="1"/>
  <c r="G1118" i="1"/>
  <c r="H1118" i="1"/>
  <c r="I1118" i="1"/>
  <c r="J1118" i="1"/>
  <c r="K1118" i="1"/>
  <c r="L1118" i="1"/>
  <c r="M1118" i="1"/>
  <c r="N1118" i="1"/>
  <c r="F1119" i="1"/>
  <c r="G1119" i="1"/>
  <c r="H1119" i="1"/>
  <c r="I1119" i="1"/>
  <c r="J1119" i="1"/>
  <c r="K1119" i="1"/>
  <c r="L1119" i="1"/>
  <c r="M1119" i="1"/>
  <c r="N1119" i="1"/>
  <c r="F1120" i="1"/>
  <c r="G1120" i="1"/>
  <c r="H1120" i="1"/>
  <c r="I1120" i="1"/>
  <c r="J1120" i="1"/>
  <c r="K1120" i="1"/>
  <c r="L1120" i="1"/>
  <c r="M1120" i="1"/>
  <c r="N1120" i="1"/>
  <c r="F1121" i="1"/>
  <c r="G1121" i="1"/>
  <c r="H1121" i="1"/>
  <c r="I1121" i="1"/>
  <c r="J1121" i="1"/>
  <c r="K1121" i="1"/>
  <c r="L1121" i="1"/>
  <c r="M1121" i="1"/>
  <c r="N1121" i="1"/>
  <c r="F1122" i="1"/>
  <c r="G1122" i="1"/>
  <c r="H1122" i="1"/>
  <c r="I1122" i="1"/>
  <c r="J1122" i="1"/>
  <c r="K1122" i="1"/>
  <c r="L1122" i="1"/>
  <c r="M1122" i="1"/>
  <c r="N1122" i="1"/>
  <c r="F1123" i="1"/>
  <c r="G1123" i="1"/>
  <c r="H1123" i="1"/>
  <c r="I1123" i="1"/>
  <c r="J1123" i="1"/>
  <c r="K1123" i="1"/>
  <c r="L1123" i="1"/>
  <c r="M1123" i="1"/>
  <c r="N1123" i="1"/>
  <c r="F1124" i="1"/>
  <c r="G1124" i="1"/>
  <c r="H1124" i="1"/>
  <c r="I1124" i="1"/>
  <c r="J1124" i="1"/>
  <c r="K1124" i="1"/>
  <c r="L1124" i="1"/>
  <c r="M1124" i="1"/>
  <c r="N1124" i="1"/>
  <c r="F1125" i="1"/>
  <c r="G1125" i="1"/>
  <c r="H1125" i="1"/>
  <c r="I1125" i="1"/>
  <c r="J1125" i="1"/>
  <c r="K1125" i="1"/>
  <c r="L1125" i="1"/>
  <c r="M1125" i="1"/>
  <c r="N1125" i="1"/>
  <c r="F1126" i="1"/>
  <c r="G1126" i="1"/>
  <c r="H1126" i="1"/>
  <c r="I1126" i="1"/>
  <c r="J1126" i="1"/>
  <c r="K1126" i="1"/>
  <c r="L1126" i="1"/>
  <c r="M1126" i="1"/>
  <c r="N1126" i="1"/>
  <c r="F1127" i="1"/>
  <c r="G1127" i="1"/>
  <c r="H1127" i="1"/>
  <c r="I1127" i="1"/>
  <c r="J1127" i="1"/>
  <c r="K1127" i="1"/>
  <c r="L1127" i="1"/>
  <c r="M1127" i="1"/>
  <c r="N1127" i="1"/>
  <c r="F1128" i="1"/>
  <c r="G1128" i="1"/>
  <c r="H1128" i="1"/>
  <c r="I1128" i="1"/>
  <c r="J1128" i="1"/>
  <c r="K1128" i="1"/>
  <c r="L1128" i="1"/>
  <c r="M1128" i="1"/>
  <c r="N1128" i="1"/>
  <c r="F1129" i="1"/>
  <c r="G1129" i="1"/>
  <c r="H1129" i="1"/>
  <c r="I1129" i="1"/>
  <c r="J1129" i="1"/>
  <c r="K1129" i="1"/>
  <c r="L1129" i="1"/>
  <c r="M1129" i="1"/>
  <c r="N1129" i="1"/>
  <c r="F1130" i="1"/>
  <c r="G1130" i="1"/>
  <c r="H1130" i="1"/>
  <c r="I1130" i="1"/>
  <c r="J1130" i="1"/>
  <c r="K1130" i="1"/>
  <c r="L1130" i="1"/>
  <c r="M1130" i="1"/>
  <c r="N1130" i="1"/>
  <c r="F1131" i="1"/>
  <c r="G1131" i="1"/>
  <c r="H1131" i="1"/>
  <c r="I1131" i="1"/>
  <c r="J1131" i="1"/>
  <c r="K1131" i="1"/>
  <c r="L1131" i="1"/>
  <c r="M1131" i="1"/>
  <c r="N1131" i="1"/>
  <c r="G1133" i="1"/>
  <c r="H1133" i="1"/>
  <c r="I1133" i="1"/>
  <c r="J1133" i="1"/>
  <c r="K1133" i="1"/>
  <c r="L1133" i="1"/>
  <c r="M1133" i="1"/>
  <c r="N1133" i="1"/>
  <c r="G1134" i="1"/>
  <c r="H1134" i="1"/>
  <c r="I1134" i="1"/>
  <c r="J1134" i="1"/>
  <c r="K1134" i="1"/>
  <c r="L1134" i="1"/>
  <c r="M1134" i="1"/>
  <c r="N1134" i="1"/>
  <c r="G1135" i="1"/>
  <c r="H1135" i="1"/>
  <c r="I1135" i="1"/>
  <c r="J1135" i="1"/>
  <c r="K1135" i="1"/>
  <c r="L1135" i="1"/>
  <c r="M1135" i="1"/>
  <c r="N1135" i="1"/>
  <c r="G1136" i="1"/>
  <c r="H1136" i="1"/>
  <c r="I1136" i="1"/>
  <c r="J1136" i="1"/>
  <c r="K1136" i="1"/>
  <c r="L1136" i="1"/>
  <c r="M1136" i="1"/>
  <c r="N1136" i="1"/>
  <c r="G1137" i="1"/>
  <c r="H1137" i="1"/>
  <c r="I1137" i="1"/>
  <c r="J1137" i="1"/>
  <c r="K1137" i="1"/>
  <c r="L1137" i="1"/>
  <c r="M1137" i="1"/>
  <c r="N1137" i="1"/>
  <c r="G1138" i="1"/>
  <c r="H1138" i="1"/>
  <c r="I1138" i="1"/>
  <c r="J1138" i="1"/>
  <c r="K1138" i="1"/>
  <c r="L1138" i="1"/>
  <c r="M1138" i="1"/>
  <c r="N1138" i="1"/>
  <c r="G1139" i="1"/>
  <c r="H1139" i="1"/>
  <c r="I1139" i="1"/>
  <c r="J1139" i="1"/>
  <c r="K1139" i="1"/>
  <c r="L1139" i="1"/>
  <c r="M1139" i="1"/>
  <c r="N1139" i="1"/>
  <c r="G1140" i="1"/>
  <c r="H1140" i="1"/>
  <c r="I1140" i="1"/>
  <c r="J1140" i="1"/>
  <c r="K1140" i="1"/>
  <c r="L1140" i="1"/>
  <c r="M1140" i="1"/>
  <c r="N1140" i="1"/>
  <c r="F1141" i="1"/>
  <c r="G1141" i="1"/>
  <c r="H1141" i="1"/>
  <c r="I1141" i="1"/>
  <c r="J1141" i="1"/>
  <c r="K1141" i="1"/>
  <c r="L1141" i="1"/>
  <c r="M1141" i="1"/>
  <c r="N1141" i="1"/>
  <c r="F1142" i="1"/>
  <c r="G1142" i="1"/>
  <c r="H1142" i="1"/>
  <c r="I1142" i="1"/>
  <c r="J1142" i="1"/>
  <c r="K1142" i="1"/>
  <c r="L1142" i="1"/>
  <c r="M1142" i="1"/>
  <c r="N1142" i="1"/>
  <c r="F1143" i="1"/>
  <c r="G1143" i="1"/>
  <c r="H1143" i="1"/>
  <c r="I1143" i="1"/>
  <c r="J1143" i="1"/>
  <c r="K1143" i="1"/>
  <c r="L1143" i="1"/>
  <c r="M1143" i="1"/>
  <c r="N1143" i="1"/>
  <c r="F1144" i="1"/>
  <c r="G1144" i="1"/>
  <c r="H1144" i="1"/>
  <c r="I1144" i="1"/>
  <c r="J1144" i="1"/>
  <c r="K1144" i="1"/>
  <c r="L1144" i="1"/>
  <c r="M1144" i="1"/>
  <c r="N1144" i="1"/>
  <c r="F1145" i="1"/>
  <c r="G1145" i="1"/>
  <c r="H1145" i="1"/>
  <c r="I1145" i="1"/>
  <c r="J1145" i="1"/>
  <c r="K1145" i="1"/>
  <c r="L1145" i="1"/>
  <c r="M1145" i="1"/>
  <c r="N1145" i="1"/>
  <c r="F1146" i="1"/>
  <c r="G1146" i="1"/>
  <c r="H1146" i="1"/>
  <c r="I1146" i="1"/>
  <c r="J1146" i="1"/>
  <c r="K1146" i="1"/>
  <c r="L1146" i="1"/>
  <c r="M1146" i="1"/>
  <c r="N1146" i="1"/>
  <c r="F1147" i="1"/>
  <c r="G1147" i="1"/>
  <c r="H1147" i="1"/>
  <c r="I1147" i="1"/>
  <c r="J1147" i="1"/>
  <c r="K1147" i="1"/>
  <c r="L1147" i="1"/>
  <c r="M1147" i="1"/>
  <c r="N1147" i="1"/>
  <c r="F1148" i="1"/>
  <c r="G1148" i="1"/>
  <c r="H1148" i="1"/>
  <c r="I1148" i="1"/>
  <c r="J1148" i="1"/>
  <c r="K1148" i="1"/>
  <c r="L1148" i="1"/>
  <c r="M1148" i="1"/>
  <c r="N1148" i="1"/>
  <c r="F1149" i="1"/>
  <c r="G1149" i="1"/>
  <c r="H1149" i="1"/>
  <c r="I1149" i="1"/>
  <c r="J1149" i="1"/>
  <c r="K1149" i="1"/>
  <c r="L1149" i="1"/>
  <c r="M1149" i="1"/>
  <c r="N1149" i="1"/>
  <c r="F1150" i="1"/>
  <c r="G1150" i="1"/>
  <c r="H1150" i="1"/>
  <c r="I1150" i="1"/>
  <c r="J1150" i="1"/>
  <c r="K1150" i="1"/>
  <c r="L1150" i="1"/>
  <c r="M1150" i="1"/>
  <c r="N1150" i="1"/>
  <c r="F1151" i="1"/>
  <c r="G1151" i="1"/>
  <c r="H1151" i="1"/>
  <c r="I1151" i="1"/>
  <c r="J1151" i="1"/>
  <c r="K1151" i="1"/>
  <c r="L1151" i="1"/>
  <c r="M1151" i="1"/>
  <c r="N1151" i="1"/>
  <c r="F1152" i="1"/>
  <c r="H1152" i="1"/>
  <c r="I1152" i="1"/>
  <c r="J1152" i="1"/>
  <c r="K1152" i="1"/>
  <c r="L1152" i="1"/>
  <c r="M1152" i="1"/>
  <c r="N1152" i="1"/>
  <c r="F1153" i="1"/>
  <c r="G1153" i="1"/>
  <c r="H1153" i="1"/>
  <c r="I1153" i="1"/>
  <c r="J1153" i="1"/>
  <c r="K1153" i="1"/>
  <c r="L1153" i="1"/>
  <c r="M1153" i="1"/>
  <c r="N1153" i="1"/>
  <c r="F1154" i="1"/>
  <c r="G1154" i="1"/>
  <c r="H1154" i="1"/>
  <c r="I1154" i="1"/>
  <c r="J1154" i="1"/>
  <c r="K1154" i="1"/>
  <c r="L1154" i="1"/>
  <c r="M1154" i="1"/>
  <c r="N1154" i="1"/>
  <c r="F1155" i="1"/>
  <c r="G1155" i="1"/>
  <c r="H1155" i="1"/>
  <c r="I1155" i="1"/>
  <c r="J1155" i="1"/>
  <c r="K1155" i="1"/>
  <c r="M1155" i="1"/>
  <c r="N1155" i="1"/>
  <c r="F1157" i="1"/>
  <c r="G1157" i="1"/>
  <c r="H1157" i="1"/>
  <c r="I1157" i="1"/>
  <c r="J1157" i="1"/>
  <c r="K1157" i="1"/>
  <c r="L1157" i="1"/>
  <c r="M1157" i="1"/>
  <c r="N1157" i="1"/>
  <c r="F1158" i="1"/>
  <c r="G1158" i="1"/>
  <c r="H1158" i="1"/>
  <c r="I1158" i="1"/>
  <c r="J1158" i="1"/>
  <c r="K1158" i="1"/>
  <c r="L1158" i="1"/>
  <c r="M1158" i="1"/>
  <c r="N1158" i="1"/>
  <c r="F1159" i="1"/>
  <c r="G1159" i="1"/>
  <c r="H1159" i="1"/>
  <c r="I1159" i="1"/>
  <c r="J1159" i="1"/>
  <c r="K1159" i="1"/>
  <c r="L1159" i="1"/>
  <c r="M1159" i="1"/>
  <c r="N1159" i="1"/>
  <c r="F1160" i="1"/>
  <c r="G1160" i="1"/>
  <c r="H1160" i="1"/>
  <c r="I1160" i="1"/>
  <c r="J1160" i="1"/>
  <c r="K1160" i="1"/>
  <c r="L1160" i="1"/>
  <c r="M1160" i="1"/>
  <c r="N1160" i="1"/>
  <c r="F1161" i="1"/>
  <c r="G1161" i="1"/>
  <c r="H1161" i="1"/>
  <c r="I1161" i="1"/>
  <c r="J1161" i="1"/>
  <c r="K1161" i="1"/>
  <c r="L1161" i="1"/>
  <c r="M1161" i="1"/>
  <c r="N1161" i="1"/>
  <c r="F1162" i="1"/>
  <c r="G1162" i="1"/>
  <c r="H1162" i="1"/>
  <c r="I1162" i="1"/>
  <c r="J1162" i="1"/>
  <c r="K1162" i="1"/>
  <c r="L1162" i="1"/>
  <c r="M1162" i="1"/>
  <c r="N1162" i="1"/>
  <c r="F1163" i="1"/>
  <c r="G1163" i="1"/>
  <c r="H1163" i="1"/>
  <c r="I1163" i="1"/>
  <c r="J1163" i="1"/>
  <c r="K1163" i="1"/>
  <c r="L1163" i="1"/>
  <c r="M1163" i="1"/>
  <c r="N1163" i="1"/>
  <c r="F1164" i="1"/>
  <c r="G1164" i="1"/>
  <c r="H1164" i="1"/>
  <c r="I1164" i="1"/>
  <c r="J1164" i="1"/>
  <c r="K1164" i="1"/>
  <c r="L1164" i="1"/>
  <c r="M1164" i="1"/>
  <c r="N1164" i="1"/>
  <c r="F1165" i="1"/>
  <c r="G1165" i="1"/>
  <c r="H1165" i="1"/>
  <c r="I1165" i="1"/>
  <c r="J1165" i="1"/>
  <c r="K1165" i="1"/>
  <c r="L1165" i="1"/>
  <c r="M1165" i="1"/>
  <c r="N1165" i="1"/>
  <c r="F1166" i="1"/>
  <c r="G1166" i="1"/>
  <c r="H1166" i="1"/>
  <c r="I1166" i="1"/>
  <c r="J1166" i="1"/>
  <c r="K1166" i="1"/>
  <c r="L1166" i="1"/>
  <c r="M1166" i="1"/>
  <c r="N1166" i="1"/>
  <c r="F1167" i="1"/>
  <c r="G1167" i="1"/>
  <c r="H1167" i="1"/>
  <c r="I1167" i="1"/>
  <c r="J1167" i="1"/>
  <c r="K1167" i="1"/>
  <c r="L1167" i="1"/>
  <c r="M1167" i="1"/>
  <c r="N1167" i="1"/>
  <c r="F1168" i="1"/>
  <c r="G1168" i="1"/>
  <c r="H1168" i="1"/>
  <c r="I1168" i="1"/>
  <c r="J1168" i="1"/>
  <c r="K1168" i="1"/>
  <c r="L1168" i="1"/>
  <c r="M1168" i="1"/>
  <c r="N1168" i="1"/>
  <c r="F1169" i="1"/>
  <c r="G1169" i="1"/>
  <c r="H1169" i="1"/>
  <c r="I1169" i="1"/>
  <c r="J1169" i="1"/>
  <c r="K1169" i="1"/>
  <c r="L1169" i="1"/>
  <c r="M1169" i="1"/>
  <c r="N1169" i="1"/>
  <c r="F1170" i="1"/>
  <c r="G1170" i="1"/>
  <c r="H1170" i="1"/>
  <c r="I1170" i="1"/>
  <c r="J1170" i="1"/>
  <c r="K1170" i="1"/>
  <c r="L1170" i="1"/>
  <c r="M1170" i="1"/>
  <c r="N1170" i="1"/>
  <c r="F1171" i="1"/>
  <c r="G1171" i="1"/>
  <c r="H1171" i="1"/>
  <c r="I1171" i="1"/>
  <c r="J1171" i="1"/>
  <c r="K1171" i="1"/>
  <c r="L1171" i="1"/>
  <c r="M1171" i="1"/>
  <c r="N1171" i="1"/>
  <c r="F1172" i="1"/>
  <c r="G1172" i="1"/>
  <c r="H1172" i="1"/>
  <c r="I1172" i="1"/>
  <c r="J1172" i="1"/>
  <c r="K1172" i="1"/>
  <c r="L1172" i="1"/>
  <c r="M1172" i="1"/>
  <c r="N1172" i="1"/>
  <c r="F1173" i="1"/>
  <c r="G1173" i="1"/>
  <c r="H1173" i="1"/>
  <c r="I1173" i="1"/>
  <c r="J1173" i="1"/>
  <c r="K1173" i="1"/>
  <c r="L1173" i="1"/>
  <c r="M1173" i="1"/>
  <c r="N1173" i="1"/>
  <c r="F1174" i="1"/>
  <c r="G1174" i="1"/>
  <c r="H1174" i="1"/>
  <c r="I1174" i="1"/>
  <c r="J1174" i="1"/>
  <c r="K1174" i="1"/>
  <c r="L1174" i="1"/>
  <c r="M1174" i="1"/>
  <c r="N1174" i="1"/>
  <c r="F1175" i="1"/>
  <c r="G1175" i="1"/>
  <c r="H1175" i="1"/>
  <c r="I1175" i="1"/>
  <c r="J1175" i="1"/>
  <c r="K1175" i="1"/>
  <c r="L1175" i="1"/>
  <c r="M1175" i="1"/>
  <c r="N1175" i="1"/>
  <c r="F1176" i="1"/>
  <c r="G1176" i="1"/>
  <c r="H1176" i="1"/>
  <c r="I1176" i="1"/>
  <c r="J1176" i="1"/>
  <c r="K1176" i="1"/>
  <c r="L1176" i="1"/>
  <c r="M1176" i="1"/>
  <c r="N1176" i="1"/>
  <c r="F1177" i="1"/>
  <c r="G1177" i="1"/>
  <c r="H1177" i="1"/>
  <c r="I1177" i="1"/>
  <c r="J1177" i="1"/>
  <c r="K1177" i="1"/>
  <c r="L1177" i="1"/>
  <c r="M1177" i="1"/>
  <c r="N1177" i="1"/>
  <c r="F1178" i="1"/>
  <c r="G1178" i="1"/>
  <c r="H1178" i="1"/>
  <c r="I1178" i="1"/>
  <c r="J1178" i="1"/>
  <c r="K1178" i="1"/>
  <c r="L1178" i="1"/>
  <c r="M1178" i="1"/>
  <c r="N1178" i="1"/>
  <c r="F1179" i="1"/>
  <c r="G1179" i="1"/>
  <c r="H1179" i="1"/>
  <c r="I1179" i="1"/>
  <c r="J1179" i="1"/>
  <c r="K1179" i="1"/>
  <c r="L1179" i="1"/>
  <c r="M1179" i="1"/>
  <c r="N1179" i="1"/>
  <c r="F1180" i="1"/>
  <c r="G1180" i="1"/>
  <c r="H1180" i="1"/>
  <c r="I1180" i="1"/>
  <c r="J1180" i="1"/>
  <c r="K1180" i="1"/>
  <c r="L1180" i="1"/>
  <c r="M1180" i="1"/>
  <c r="N1180" i="1"/>
  <c r="F1181" i="1"/>
  <c r="G1181" i="1"/>
  <c r="H1181" i="1"/>
  <c r="I1181" i="1"/>
  <c r="J1181" i="1"/>
  <c r="K1181" i="1"/>
  <c r="L1181" i="1"/>
  <c r="M1181" i="1"/>
  <c r="N1181" i="1"/>
  <c r="F1182" i="1"/>
  <c r="G1182" i="1"/>
  <c r="H1182" i="1"/>
  <c r="I1182" i="1"/>
  <c r="J1182" i="1"/>
  <c r="K1182" i="1"/>
  <c r="L1182" i="1"/>
  <c r="M1182" i="1"/>
  <c r="N1182" i="1"/>
  <c r="F1183" i="1"/>
  <c r="G1183" i="1"/>
  <c r="H1183" i="1"/>
  <c r="I1183" i="1"/>
  <c r="J1183" i="1"/>
  <c r="K1183" i="1"/>
  <c r="L1183" i="1"/>
  <c r="M1183" i="1"/>
  <c r="N1183" i="1"/>
  <c r="F1184" i="1"/>
  <c r="G1184" i="1"/>
  <c r="H1184" i="1"/>
  <c r="I1184" i="1"/>
  <c r="J1184" i="1"/>
  <c r="K1184" i="1"/>
  <c r="L1184" i="1"/>
  <c r="M1184" i="1"/>
  <c r="N1184" i="1"/>
  <c r="F1185" i="1"/>
  <c r="G1185" i="1"/>
  <c r="H1185" i="1"/>
  <c r="I1185" i="1"/>
  <c r="J1185" i="1"/>
  <c r="K1185" i="1"/>
  <c r="L1185" i="1"/>
  <c r="M1185" i="1"/>
  <c r="N1185" i="1"/>
  <c r="F1186" i="1"/>
  <c r="G1186" i="1"/>
  <c r="H1186" i="1"/>
  <c r="I1186" i="1"/>
  <c r="J1186" i="1"/>
  <c r="K1186" i="1"/>
  <c r="L1186" i="1"/>
  <c r="M1186" i="1"/>
  <c r="N1186" i="1"/>
  <c r="F1187" i="1"/>
  <c r="G1187" i="1"/>
  <c r="H1187" i="1"/>
  <c r="I1187" i="1"/>
  <c r="J1187" i="1"/>
  <c r="K1187" i="1"/>
  <c r="L1187" i="1"/>
  <c r="M1187" i="1"/>
  <c r="N1187" i="1"/>
  <c r="F1188" i="1"/>
  <c r="G1188" i="1"/>
  <c r="H1188" i="1"/>
  <c r="I1188" i="1"/>
  <c r="J1188" i="1"/>
  <c r="K1188" i="1"/>
  <c r="L1188" i="1"/>
  <c r="M1188" i="1"/>
  <c r="N1188" i="1"/>
  <c r="F1189" i="1"/>
  <c r="G1189" i="1"/>
  <c r="H1189" i="1"/>
  <c r="I1189" i="1"/>
  <c r="J1189" i="1"/>
  <c r="K1189" i="1"/>
  <c r="L1189" i="1"/>
  <c r="M1189" i="1"/>
  <c r="N1189" i="1"/>
  <c r="F1190" i="1"/>
  <c r="G1190" i="1"/>
  <c r="H1190" i="1"/>
  <c r="I1190" i="1"/>
  <c r="J1190" i="1"/>
  <c r="K1190" i="1"/>
  <c r="L1190" i="1"/>
  <c r="M1190" i="1"/>
  <c r="N1190" i="1"/>
  <c r="F1191" i="1"/>
  <c r="G1191" i="1"/>
  <c r="H1191" i="1"/>
  <c r="I1191" i="1"/>
  <c r="J1191" i="1"/>
  <c r="K1191" i="1"/>
  <c r="L1191" i="1"/>
  <c r="M1191" i="1"/>
  <c r="N1191" i="1"/>
  <c r="F1192" i="1"/>
  <c r="G1192" i="1"/>
  <c r="H1192" i="1"/>
  <c r="I1192" i="1"/>
  <c r="J1192" i="1"/>
  <c r="K1192" i="1"/>
  <c r="L1192" i="1"/>
  <c r="M1192" i="1"/>
  <c r="N1192" i="1"/>
  <c r="F1193" i="1"/>
  <c r="G1193" i="1"/>
  <c r="H1193" i="1"/>
  <c r="I1193" i="1"/>
  <c r="J1193" i="1"/>
  <c r="K1193" i="1"/>
  <c r="L1193" i="1"/>
  <c r="M1193" i="1"/>
  <c r="N1193" i="1"/>
  <c r="F1195" i="1"/>
  <c r="G1195" i="1"/>
  <c r="H1195" i="1"/>
  <c r="I1195" i="1"/>
  <c r="J1195" i="1"/>
  <c r="K1195" i="1"/>
  <c r="L1195" i="1"/>
  <c r="M1195" i="1"/>
  <c r="N1195" i="1"/>
  <c r="F1200" i="1"/>
  <c r="G1200" i="1"/>
  <c r="H1200" i="1"/>
  <c r="I1200" i="1"/>
  <c r="J1200" i="1"/>
  <c r="K1200" i="1"/>
  <c r="L1200" i="1"/>
  <c r="F1201" i="1"/>
  <c r="G1201" i="1"/>
  <c r="H1201" i="1"/>
  <c r="I1201" i="1"/>
  <c r="J1201" i="1"/>
  <c r="K1201" i="1"/>
  <c r="L1201" i="1"/>
  <c r="F1202" i="1"/>
  <c r="G1202" i="1"/>
  <c r="H1202" i="1"/>
  <c r="I1202" i="1"/>
  <c r="J1202" i="1"/>
  <c r="K1202" i="1"/>
  <c r="L1202" i="1"/>
  <c r="M1202" i="1"/>
  <c r="N1202" i="1"/>
  <c r="F1203" i="1"/>
  <c r="G1203" i="1"/>
  <c r="H1203" i="1"/>
  <c r="I1203" i="1"/>
  <c r="J1203" i="1"/>
  <c r="K1203" i="1"/>
  <c r="L1203" i="1"/>
  <c r="M1203" i="1"/>
  <c r="N1203" i="1"/>
  <c r="F1204" i="1"/>
  <c r="G1204" i="1"/>
  <c r="H1204" i="1"/>
  <c r="I1204" i="1"/>
  <c r="J1204" i="1"/>
  <c r="K1204" i="1"/>
  <c r="L1204" i="1"/>
  <c r="M1204" i="1"/>
  <c r="N1204" i="1"/>
  <c r="F1205" i="1"/>
  <c r="G1205" i="1"/>
  <c r="H1205" i="1"/>
  <c r="I1205" i="1"/>
  <c r="J1205" i="1"/>
  <c r="K1205" i="1"/>
  <c r="L1205" i="1"/>
  <c r="M1205" i="1"/>
  <c r="N1205" i="1"/>
  <c r="F1206" i="1"/>
  <c r="G1206" i="1"/>
  <c r="H1206" i="1"/>
  <c r="I1206" i="1"/>
  <c r="J1206" i="1"/>
  <c r="K1206" i="1"/>
  <c r="L1206" i="1"/>
  <c r="M1206" i="1"/>
  <c r="N1206" i="1"/>
  <c r="F1207" i="1"/>
  <c r="G1207" i="1"/>
  <c r="H1207" i="1"/>
  <c r="I1207" i="1"/>
  <c r="J1207" i="1"/>
  <c r="K1207" i="1"/>
  <c r="L1207" i="1"/>
  <c r="M1207" i="1"/>
  <c r="N1207" i="1"/>
  <c r="F1208" i="1"/>
  <c r="G1208" i="1"/>
  <c r="H1208" i="1"/>
  <c r="I1208" i="1"/>
  <c r="J1208" i="1"/>
  <c r="K1208" i="1"/>
  <c r="L1208" i="1"/>
  <c r="M1208" i="1"/>
  <c r="N1208" i="1"/>
  <c r="F1209" i="1"/>
  <c r="G1209" i="1"/>
  <c r="H1209" i="1"/>
  <c r="I1209" i="1"/>
  <c r="J1209" i="1"/>
  <c r="K1209" i="1"/>
  <c r="L1209" i="1"/>
  <c r="M1209" i="1"/>
  <c r="N1209" i="1"/>
  <c r="F1210" i="1"/>
  <c r="G1210" i="1"/>
  <c r="H1210" i="1"/>
  <c r="I1210" i="1"/>
  <c r="J1210" i="1"/>
  <c r="K1210" i="1"/>
  <c r="L1210" i="1"/>
  <c r="M1210" i="1"/>
  <c r="N1210" i="1"/>
  <c r="F1211" i="1"/>
  <c r="G1211" i="1"/>
  <c r="H1211" i="1"/>
  <c r="I1211" i="1"/>
  <c r="J1211" i="1"/>
  <c r="K1211" i="1"/>
  <c r="L1211" i="1"/>
  <c r="M1211" i="1"/>
  <c r="N1211" i="1"/>
  <c r="F1212" i="1"/>
  <c r="G1212" i="1"/>
  <c r="H1212" i="1"/>
  <c r="I1212" i="1"/>
  <c r="J1212" i="1"/>
  <c r="K1212" i="1"/>
  <c r="L1212" i="1"/>
  <c r="M1212" i="1"/>
  <c r="N1212" i="1"/>
  <c r="F1213" i="1"/>
  <c r="G1213" i="1"/>
  <c r="H1213" i="1"/>
  <c r="I1213" i="1"/>
  <c r="J1213" i="1"/>
  <c r="K1213" i="1"/>
  <c r="L1213" i="1"/>
  <c r="M1213" i="1"/>
  <c r="N1213" i="1"/>
  <c r="F1214" i="1"/>
  <c r="G1214" i="1"/>
  <c r="H1214" i="1"/>
  <c r="I1214" i="1"/>
  <c r="J1214" i="1"/>
  <c r="K1214" i="1"/>
  <c r="L1214" i="1"/>
  <c r="M1214" i="1"/>
  <c r="N1214" i="1"/>
  <c r="F1215" i="1"/>
  <c r="G1215" i="1"/>
  <c r="H1215" i="1"/>
  <c r="I1215" i="1"/>
  <c r="J1215" i="1"/>
  <c r="K1215" i="1"/>
  <c r="L1215" i="1"/>
  <c r="M1215" i="1"/>
  <c r="N1215" i="1"/>
  <c r="F1216" i="1"/>
  <c r="G1216" i="1"/>
  <c r="H1216" i="1"/>
  <c r="I1216" i="1"/>
  <c r="J1216" i="1"/>
  <c r="K1216" i="1"/>
  <c r="L1216" i="1"/>
  <c r="M1216" i="1"/>
  <c r="N1216" i="1"/>
  <c r="F1217" i="1"/>
  <c r="G1217" i="1"/>
  <c r="H1217" i="1"/>
  <c r="I1217" i="1"/>
  <c r="J1217" i="1"/>
  <c r="K1217" i="1"/>
  <c r="L1217" i="1"/>
  <c r="M1217" i="1"/>
  <c r="N1217" i="1"/>
  <c r="F1218" i="1"/>
  <c r="G1218" i="1"/>
  <c r="H1218" i="1"/>
  <c r="I1218" i="1"/>
  <c r="J1218" i="1"/>
  <c r="K1218" i="1"/>
  <c r="L1218" i="1"/>
  <c r="M1218" i="1"/>
  <c r="N1218" i="1"/>
  <c r="F1219" i="1"/>
  <c r="G1219" i="1"/>
  <c r="H1219" i="1"/>
  <c r="I1219" i="1"/>
  <c r="J1219" i="1"/>
  <c r="K1219" i="1"/>
  <c r="L1219" i="1"/>
  <c r="M1219" i="1"/>
  <c r="N1219" i="1"/>
  <c r="F1220" i="1"/>
  <c r="G1220" i="1"/>
  <c r="H1220" i="1"/>
  <c r="I1220" i="1"/>
  <c r="J1220" i="1"/>
  <c r="K1220" i="1"/>
  <c r="L1220" i="1"/>
  <c r="M1220" i="1"/>
  <c r="N1220" i="1"/>
  <c r="F1221" i="1"/>
  <c r="G1221" i="1"/>
  <c r="H1221" i="1"/>
  <c r="I1221" i="1"/>
  <c r="J1221" i="1"/>
  <c r="K1221" i="1"/>
  <c r="L1221" i="1"/>
  <c r="M1221" i="1"/>
  <c r="N1221" i="1"/>
  <c r="F1222" i="1"/>
  <c r="G1222" i="1"/>
  <c r="H1222" i="1"/>
  <c r="I1222" i="1"/>
  <c r="J1222" i="1"/>
  <c r="K1222" i="1"/>
  <c r="L1222" i="1"/>
  <c r="M1222" i="1"/>
  <c r="N1222" i="1"/>
  <c r="F1223" i="1"/>
  <c r="G1223" i="1"/>
  <c r="H1223" i="1"/>
  <c r="I1223" i="1"/>
  <c r="J1223" i="1"/>
  <c r="K1223" i="1"/>
  <c r="L1223" i="1"/>
  <c r="M1223" i="1"/>
  <c r="N1223" i="1"/>
  <c r="F1224" i="1"/>
  <c r="G1224" i="1"/>
  <c r="H1224" i="1"/>
  <c r="I1224" i="1"/>
  <c r="J1224" i="1"/>
  <c r="K1224" i="1"/>
  <c r="L1224" i="1"/>
  <c r="M1224" i="1"/>
  <c r="N1224" i="1"/>
  <c r="F1225" i="1"/>
  <c r="G1225" i="1"/>
  <c r="H1225" i="1"/>
  <c r="I1225" i="1"/>
  <c r="J1225" i="1"/>
  <c r="K1225" i="1"/>
  <c r="L1225" i="1"/>
  <c r="M1225" i="1"/>
  <c r="N1225" i="1"/>
  <c r="F1226" i="1"/>
  <c r="G1226" i="1"/>
  <c r="H1226" i="1"/>
  <c r="I1226" i="1"/>
  <c r="J1226" i="1"/>
  <c r="K1226" i="1"/>
  <c r="L1226" i="1"/>
  <c r="M1226" i="1"/>
  <c r="N1226" i="1"/>
  <c r="F1227" i="1"/>
  <c r="G1227" i="1"/>
  <c r="H1227" i="1"/>
  <c r="I1227" i="1"/>
  <c r="J1227" i="1"/>
  <c r="K1227" i="1"/>
  <c r="L1227" i="1"/>
  <c r="M1227" i="1"/>
  <c r="N1227" i="1"/>
  <c r="F1228" i="1"/>
  <c r="G1228" i="1"/>
  <c r="H1228" i="1"/>
  <c r="I1228" i="1"/>
  <c r="J1228" i="1"/>
  <c r="K1228" i="1"/>
  <c r="L1228" i="1"/>
  <c r="M1228" i="1"/>
  <c r="N1228" i="1"/>
  <c r="F1229" i="1"/>
  <c r="G1229" i="1"/>
  <c r="H1229" i="1"/>
  <c r="I1229" i="1"/>
  <c r="J1229" i="1"/>
  <c r="K1229" i="1"/>
  <c r="L1229" i="1"/>
  <c r="M1229" i="1"/>
  <c r="N1229" i="1"/>
  <c r="F1230" i="1"/>
  <c r="G1230" i="1"/>
  <c r="H1230" i="1"/>
  <c r="I1230" i="1"/>
  <c r="J1230" i="1"/>
  <c r="K1230" i="1"/>
  <c r="L1230" i="1"/>
  <c r="M1230" i="1"/>
  <c r="N1230" i="1"/>
  <c r="F1231" i="1"/>
  <c r="G1231" i="1"/>
  <c r="H1231" i="1"/>
  <c r="I1231" i="1"/>
  <c r="J1231" i="1"/>
  <c r="K1231" i="1"/>
  <c r="L1231" i="1"/>
  <c r="M1231" i="1"/>
  <c r="N1231" i="1"/>
  <c r="F1232" i="1"/>
  <c r="G1232" i="1"/>
  <c r="H1232" i="1"/>
  <c r="I1232" i="1"/>
  <c r="J1232" i="1"/>
  <c r="K1232" i="1"/>
  <c r="L1232" i="1"/>
  <c r="M1232" i="1"/>
  <c r="N1232" i="1"/>
  <c r="F1233" i="1"/>
  <c r="G1233" i="1"/>
  <c r="H1233" i="1"/>
  <c r="I1233" i="1"/>
  <c r="J1233" i="1"/>
  <c r="K1233" i="1"/>
  <c r="L1233" i="1"/>
  <c r="M1233" i="1"/>
  <c r="N1233" i="1"/>
  <c r="F1234" i="1"/>
  <c r="G1234" i="1"/>
  <c r="H1234" i="1"/>
  <c r="I1234" i="1"/>
  <c r="J1234" i="1"/>
  <c r="K1234" i="1"/>
  <c r="L1234" i="1"/>
  <c r="M1234" i="1"/>
  <c r="N1234" i="1"/>
  <c r="F1235" i="1"/>
  <c r="G1235" i="1"/>
  <c r="H1235" i="1"/>
  <c r="I1235" i="1"/>
  <c r="J1235" i="1"/>
  <c r="K1235" i="1"/>
  <c r="L1235" i="1"/>
  <c r="M1235" i="1"/>
  <c r="N1235" i="1"/>
  <c r="F1236" i="1"/>
  <c r="G1236" i="1"/>
  <c r="H1236" i="1"/>
  <c r="I1236" i="1"/>
  <c r="J1236" i="1"/>
  <c r="K1236" i="1"/>
  <c r="L1236" i="1"/>
  <c r="M1236" i="1"/>
  <c r="N1236" i="1"/>
  <c r="F1237" i="1"/>
  <c r="G1237" i="1"/>
  <c r="H1237" i="1"/>
  <c r="I1237" i="1"/>
  <c r="J1237" i="1"/>
  <c r="K1237" i="1"/>
  <c r="L1237" i="1"/>
  <c r="M1237" i="1"/>
  <c r="N1237" i="1"/>
  <c r="F1238" i="1"/>
  <c r="G1238" i="1"/>
  <c r="H1238" i="1"/>
  <c r="I1238" i="1"/>
  <c r="J1238" i="1"/>
  <c r="K1238" i="1"/>
  <c r="L1238" i="1"/>
  <c r="M1238" i="1"/>
  <c r="N1238" i="1"/>
  <c r="F1239" i="1"/>
  <c r="G1239" i="1"/>
  <c r="H1239" i="1"/>
  <c r="I1239" i="1"/>
  <c r="J1239" i="1"/>
  <c r="K1239" i="1"/>
  <c r="L1239" i="1"/>
  <c r="M1239" i="1"/>
  <c r="N1239" i="1"/>
  <c r="F1240" i="1"/>
  <c r="G1240" i="1"/>
  <c r="H1240" i="1"/>
  <c r="I1240" i="1"/>
  <c r="J1240" i="1"/>
  <c r="K1240" i="1"/>
  <c r="L1240" i="1"/>
  <c r="M1240" i="1"/>
  <c r="N1240" i="1"/>
  <c r="F1241" i="1"/>
  <c r="G1241" i="1"/>
  <c r="H1241" i="1"/>
  <c r="I1241" i="1"/>
  <c r="J1241" i="1"/>
  <c r="K1241" i="1"/>
  <c r="L1241" i="1"/>
  <c r="M1241" i="1"/>
  <c r="N1241" i="1"/>
  <c r="F1242" i="1"/>
  <c r="G1242" i="1"/>
  <c r="H1242" i="1"/>
  <c r="I1242" i="1"/>
  <c r="J1242" i="1"/>
  <c r="K1242" i="1"/>
  <c r="L1242" i="1"/>
  <c r="M1242" i="1"/>
  <c r="N1242" i="1"/>
  <c r="F1243" i="1"/>
  <c r="G1243" i="1"/>
  <c r="H1243" i="1"/>
  <c r="I1243" i="1"/>
  <c r="J1243" i="1"/>
  <c r="K1243" i="1"/>
  <c r="L1243" i="1"/>
  <c r="M1243" i="1"/>
  <c r="N1243" i="1"/>
  <c r="F1244" i="1"/>
  <c r="G1244" i="1"/>
  <c r="H1244" i="1"/>
  <c r="I1244" i="1"/>
  <c r="J1244" i="1"/>
  <c r="K1244" i="1"/>
  <c r="L1244" i="1"/>
  <c r="M1244" i="1"/>
  <c r="N1244" i="1"/>
  <c r="F1245" i="1"/>
  <c r="G1245" i="1"/>
  <c r="H1245" i="1"/>
  <c r="I1245" i="1"/>
  <c r="J1245" i="1"/>
  <c r="K1245" i="1"/>
  <c r="L1245" i="1"/>
  <c r="M1245" i="1"/>
  <c r="N1245" i="1"/>
  <c r="F1246" i="1"/>
  <c r="G1246" i="1"/>
  <c r="H1246" i="1"/>
  <c r="I1246" i="1"/>
  <c r="J1246" i="1"/>
  <c r="K1246" i="1"/>
  <c r="L1246" i="1"/>
  <c r="M1246" i="1"/>
  <c r="N1246" i="1"/>
  <c r="F1247" i="1"/>
  <c r="G1247" i="1"/>
  <c r="H1247" i="1"/>
  <c r="I1247" i="1"/>
  <c r="J1247" i="1"/>
  <c r="K1247" i="1"/>
  <c r="L1247" i="1"/>
  <c r="M1247" i="1"/>
  <c r="N1247" i="1"/>
  <c r="F1248" i="1"/>
  <c r="G1248" i="1"/>
  <c r="H1248" i="1"/>
  <c r="I1248" i="1"/>
  <c r="J1248" i="1"/>
  <c r="K1248" i="1"/>
  <c r="L1248" i="1"/>
  <c r="M1248" i="1"/>
  <c r="N1248" i="1"/>
  <c r="F1249" i="1"/>
  <c r="G1249" i="1"/>
  <c r="H1249" i="1"/>
  <c r="I1249" i="1"/>
  <c r="J1249" i="1"/>
  <c r="K1249" i="1"/>
  <c r="L1249" i="1"/>
  <c r="M1249" i="1"/>
  <c r="N1249" i="1"/>
  <c r="F1250" i="1"/>
  <c r="G1250" i="1"/>
  <c r="H1250" i="1"/>
  <c r="I1250" i="1"/>
  <c r="J1250" i="1"/>
  <c r="K1250" i="1"/>
  <c r="L1250" i="1"/>
  <c r="M1250" i="1"/>
  <c r="N1250" i="1"/>
  <c r="F1251" i="1"/>
  <c r="G1251" i="1"/>
  <c r="H1251" i="1"/>
  <c r="I1251" i="1"/>
  <c r="J1251" i="1"/>
  <c r="K1251" i="1"/>
  <c r="L1251" i="1"/>
  <c r="M1251" i="1"/>
  <c r="N1251" i="1"/>
  <c r="F1252" i="1"/>
  <c r="G1252" i="1"/>
  <c r="H1252" i="1"/>
  <c r="I1252" i="1"/>
  <c r="J1252" i="1"/>
  <c r="K1252" i="1"/>
  <c r="L1252" i="1"/>
  <c r="M1252" i="1"/>
  <c r="N1252" i="1"/>
  <c r="F1253" i="1"/>
  <c r="G1253" i="1"/>
  <c r="H1253" i="1"/>
  <c r="I1253" i="1"/>
  <c r="J1253" i="1"/>
  <c r="K1253" i="1"/>
  <c r="L1253" i="1"/>
  <c r="M1253" i="1"/>
  <c r="N1253" i="1"/>
  <c r="F1254" i="1"/>
  <c r="G1254" i="1"/>
  <c r="H1254" i="1"/>
  <c r="I1254" i="1"/>
  <c r="J1254" i="1"/>
  <c r="K1254" i="1"/>
  <c r="L1254" i="1"/>
  <c r="M1254" i="1"/>
  <c r="N1254" i="1"/>
  <c r="F1255" i="1"/>
  <c r="G1255" i="1"/>
  <c r="H1255" i="1"/>
  <c r="I1255" i="1"/>
  <c r="J1255" i="1"/>
  <c r="K1255" i="1"/>
  <c r="L1255" i="1"/>
  <c r="M1255" i="1"/>
  <c r="N1255" i="1"/>
  <c r="F1256" i="1"/>
  <c r="G1256" i="1"/>
  <c r="H1256" i="1"/>
  <c r="I1256" i="1"/>
  <c r="J1256" i="1"/>
  <c r="K1256" i="1"/>
  <c r="L1256" i="1"/>
  <c r="M1256" i="1"/>
  <c r="N1256" i="1"/>
  <c r="F1257" i="1"/>
  <c r="G1257" i="1"/>
  <c r="H1257" i="1"/>
  <c r="I1257" i="1"/>
  <c r="J1257" i="1"/>
  <c r="K1257" i="1"/>
  <c r="L1257" i="1"/>
  <c r="M1257" i="1"/>
  <c r="N1257" i="1"/>
  <c r="F1258" i="1"/>
  <c r="G1258" i="1"/>
  <c r="H1258" i="1"/>
  <c r="I1258" i="1"/>
  <c r="J1258" i="1"/>
  <c r="K1258" i="1"/>
  <c r="L1258" i="1"/>
  <c r="M1258" i="1"/>
  <c r="N1258" i="1"/>
  <c r="F1259" i="1"/>
  <c r="G1259" i="1"/>
  <c r="H1259" i="1"/>
  <c r="I1259" i="1"/>
  <c r="J1259" i="1"/>
  <c r="K1259" i="1"/>
  <c r="L1259" i="1"/>
  <c r="M1259" i="1"/>
  <c r="N1259" i="1"/>
  <c r="F1260" i="1"/>
  <c r="G1260" i="1"/>
  <c r="H1260" i="1"/>
  <c r="I1260" i="1"/>
  <c r="J1260" i="1"/>
  <c r="K1260" i="1"/>
  <c r="L1260" i="1"/>
  <c r="M1260" i="1"/>
  <c r="N1260" i="1"/>
  <c r="F1261" i="1"/>
  <c r="G1261" i="1"/>
  <c r="H1261" i="1"/>
  <c r="I1261" i="1"/>
  <c r="J1261" i="1"/>
  <c r="K1261" i="1"/>
  <c r="L1261" i="1"/>
  <c r="M1261" i="1"/>
  <c r="N1261" i="1"/>
  <c r="F1262" i="1"/>
  <c r="G1262" i="1"/>
  <c r="H1262" i="1"/>
  <c r="I1262" i="1"/>
  <c r="J1262" i="1"/>
  <c r="K1262" i="1"/>
  <c r="L1262" i="1"/>
  <c r="M1262" i="1"/>
  <c r="N1262" i="1"/>
  <c r="F1263" i="1"/>
  <c r="G1263" i="1"/>
  <c r="H1263" i="1"/>
  <c r="I1263" i="1"/>
  <c r="J1263" i="1"/>
  <c r="K1263" i="1"/>
  <c r="L1263" i="1"/>
  <c r="M1263" i="1"/>
  <c r="N1263" i="1"/>
  <c r="F1264" i="1"/>
  <c r="G1264" i="1"/>
  <c r="H1264" i="1"/>
  <c r="I1264" i="1"/>
  <c r="J1264" i="1"/>
  <c r="K1264" i="1"/>
  <c r="L1264" i="1"/>
  <c r="M1264" i="1"/>
  <c r="N1264" i="1"/>
  <c r="F1265" i="1"/>
  <c r="G1265" i="1"/>
  <c r="H1265" i="1"/>
  <c r="I1265" i="1"/>
  <c r="J1265" i="1"/>
  <c r="K1265" i="1"/>
  <c r="L1265" i="1"/>
  <c r="M1265" i="1"/>
  <c r="N1265" i="1"/>
  <c r="F1266" i="1"/>
  <c r="G1266" i="1"/>
  <c r="H1266" i="1"/>
  <c r="I1266" i="1"/>
  <c r="J1266" i="1"/>
  <c r="K1266" i="1"/>
  <c r="L1266" i="1"/>
  <c r="M1266" i="1"/>
  <c r="N1266" i="1"/>
  <c r="F1267" i="1"/>
  <c r="G1267" i="1"/>
  <c r="H1267" i="1"/>
  <c r="I1267" i="1"/>
  <c r="J1267" i="1"/>
  <c r="K1267" i="1"/>
  <c r="L1267" i="1"/>
  <c r="M1267" i="1"/>
  <c r="N1267" i="1"/>
  <c r="F1268" i="1"/>
  <c r="G1268" i="1"/>
  <c r="H1268" i="1"/>
  <c r="I1268" i="1"/>
  <c r="J1268" i="1"/>
  <c r="K1268" i="1"/>
  <c r="L1268" i="1"/>
  <c r="M1268" i="1"/>
  <c r="N1268" i="1"/>
  <c r="F1269" i="1"/>
  <c r="G1269" i="1"/>
  <c r="H1269" i="1"/>
  <c r="I1269" i="1"/>
  <c r="J1269" i="1"/>
  <c r="K1269" i="1"/>
  <c r="L1269" i="1"/>
  <c r="M1269" i="1"/>
  <c r="N1269" i="1"/>
  <c r="F1270" i="1"/>
  <c r="G1270" i="1"/>
  <c r="H1270" i="1"/>
  <c r="I1270" i="1"/>
  <c r="J1270" i="1"/>
  <c r="K1270" i="1"/>
  <c r="L1270" i="1"/>
  <c r="M1270" i="1"/>
  <c r="N1270" i="1"/>
  <c r="F1271" i="1"/>
  <c r="G1271" i="1"/>
  <c r="H1271" i="1"/>
  <c r="I1271" i="1"/>
  <c r="J1271" i="1"/>
  <c r="K1271" i="1"/>
  <c r="L1271" i="1"/>
  <c r="M1271" i="1"/>
  <c r="N1271" i="1"/>
  <c r="F1272" i="1"/>
  <c r="G1272" i="1"/>
  <c r="H1272" i="1"/>
  <c r="I1272" i="1"/>
  <c r="J1272" i="1"/>
  <c r="K1272" i="1"/>
  <c r="L1272" i="1"/>
  <c r="M1272" i="1"/>
  <c r="N1272" i="1"/>
  <c r="F1273" i="1"/>
  <c r="G1273" i="1"/>
  <c r="H1273" i="1"/>
  <c r="I1273" i="1"/>
  <c r="J1273" i="1"/>
  <c r="K1273" i="1"/>
  <c r="L1273" i="1"/>
  <c r="M1273" i="1"/>
  <c r="N1273" i="1"/>
  <c r="F1274" i="1"/>
  <c r="G1274" i="1"/>
  <c r="H1274" i="1"/>
  <c r="I1274" i="1"/>
  <c r="J1274" i="1"/>
  <c r="K1274" i="1"/>
  <c r="L1274" i="1"/>
  <c r="M1274" i="1"/>
  <c r="N1274" i="1"/>
  <c r="F1275" i="1"/>
  <c r="G1275" i="1"/>
  <c r="H1275" i="1"/>
  <c r="I1275" i="1"/>
  <c r="J1275" i="1"/>
  <c r="K1275" i="1"/>
  <c r="L1275" i="1"/>
  <c r="M1275" i="1"/>
  <c r="N1275" i="1"/>
  <c r="F1276" i="1"/>
  <c r="G1276" i="1"/>
  <c r="H1276" i="1"/>
  <c r="I1276" i="1"/>
  <c r="J1276" i="1"/>
  <c r="K1276" i="1"/>
  <c r="L1276" i="1"/>
  <c r="M1276" i="1"/>
  <c r="N1276" i="1"/>
  <c r="F1277" i="1"/>
  <c r="G1277" i="1"/>
  <c r="H1277" i="1"/>
  <c r="I1277" i="1"/>
  <c r="J1277" i="1"/>
  <c r="K1277" i="1"/>
  <c r="L1277" i="1"/>
  <c r="M1277" i="1"/>
  <c r="N1277" i="1"/>
  <c r="F1278" i="1"/>
  <c r="G1278" i="1"/>
  <c r="H1278" i="1"/>
  <c r="I1278" i="1"/>
  <c r="J1278" i="1"/>
  <c r="K1278" i="1"/>
  <c r="L1278" i="1"/>
  <c r="M1278" i="1"/>
  <c r="N1278" i="1"/>
  <c r="F1279" i="1"/>
  <c r="G1279" i="1"/>
  <c r="H1279" i="1"/>
  <c r="I1279" i="1"/>
  <c r="J1279" i="1"/>
  <c r="K1279" i="1"/>
  <c r="L1279" i="1"/>
  <c r="M1279" i="1"/>
  <c r="N1279" i="1"/>
  <c r="F1280" i="1"/>
  <c r="G1280" i="1"/>
  <c r="H1280" i="1"/>
  <c r="I1280" i="1"/>
  <c r="J1280" i="1"/>
  <c r="K1280" i="1"/>
  <c r="L1280" i="1"/>
  <c r="M1280" i="1"/>
  <c r="N1280" i="1"/>
  <c r="F1281" i="1"/>
  <c r="N1281" i="1"/>
  <c r="F1294" i="1"/>
  <c r="G1294" i="1"/>
  <c r="H1294" i="1"/>
  <c r="I1294" i="1"/>
  <c r="J1294" i="1"/>
  <c r="K1294" i="1"/>
  <c r="L1294" i="1"/>
  <c r="M1294" i="1"/>
  <c r="N1294" i="1"/>
  <c r="F1295" i="1"/>
  <c r="G1295" i="1"/>
  <c r="H1295" i="1"/>
  <c r="I1295" i="1"/>
  <c r="J1295" i="1"/>
  <c r="K1295" i="1"/>
  <c r="L1295" i="1"/>
  <c r="M1295" i="1"/>
  <c r="N1295" i="1"/>
  <c r="F1296" i="1"/>
  <c r="G1296" i="1"/>
  <c r="H1296" i="1"/>
  <c r="I1296" i="1"/>
  <c r="J1296" i="1"/>
  <c r="K1296" i="1"/>
  <c r="L1296" i="1"/>
  <c r="M1296" i="1"/>
  <c r="N1296" i="1"/>
  <c r="F1297" i="1"/>
  <c r="G1297" i="1"/>
  <c r="H1297" i="1"/>
  <c r="I1297" i="1"/>
  <c r="J1297" i="1"/>
  <c r="K1297" i="1"/>
  <c r="L1297" i="1"/>
  <c r="M1297" i="1"/>
  <c r="N1297" i="1"/>
  <c r="F1298" i="1"/>
  <c r="G1298" i="1"/>
  <c r="H1298" i="1"/>
  <c r="I1298" i="1"/>
  <c r="J1298" i="1"/>
  <c r="K1298" i="1"/>
  <c r="L1298" i="1"/>
  <c r="M1298" i="1"/>
  <c r="N1298" i="1"/>
  <c r="F1299" i="1"/>
  <c r="G1299" i="1"/>
  <c r="H1299" i="1"/>
  <c r="I1299" i="1"/>
  <c r="J1299" i="1"/>
  <c r="K1299" i="1"/>
  <c r="L1299" i="1"/>
  <c r="M1299" i="1"/>
  <c r="N1299" i="1"/>
  <c r="F1300" i="1"/>
  <c r="G1300" i="1"/>
  <c r="H1300" i="1"/>
  <c r="I1300" i="1"/>
  <c r="J1300" i="1"/>
  <c r="K1300" i="1"/>
  <c r="L1300" i="1"/>
  <c r="M1300" i="1"/>
  <c r="N1300" i="1"/>
  <c r="F1301" i="1"/>
  <c r="G1301" i="1"/>
  <c r="H1301" i="1"/>
  <c r="I1301" i="1"/>
  <c r="J1301" i="1"/>
  <c r="K1301" i="1"/>
  <c r="L1301" i="1"/>
  <c r="M1301" i="1"/>
  <c r="N1301" i="1"/>
  <c r="F1302" i="1"/>
  <c r="G1302" i="1"/>
  <c r="H1302" i="1"/>
  <c r="I1302" i="1"/>
  <c r="J1302" i="1"/>
  <c r="K1302" i="1"/>
  <c r="L1302" i="1"/>
  <c r="M1302" i="1"/>
  <c r="N1302" i="1"/>
  <c r="F1303" i="1"/>
  <c r="G1303" i="1"/>
  <c r="H1303" i="1"/>
  <c r="I1303" i="1"/>
  <c r="J1303" i="1"/>
  <c r="K1303" i="1"/>
  <c r="L1303" i="1"/>
  <c r="M1303" i="1"/>
  <c r="N1303" i="1"/>
  <c r="F1304" i="1"/>
  <c r="G1304" i="1"/>
  <c r="H1304" i="1"/>
  <c r="I1304" i="1"/>
  <c r="J1304" i="1"/>
  <c r="K1304" i="1"/>
  <c r="L1304" i="1"/>
  <c r="M1304" i="1"/>
  <c r="N1304" i="1"/>
  <c r="F1309" i="1"/>
  <c r="G1309" i="1"/>
  <c r="H1309" i="1"/>
  <c r="I1309" i="1"/>
  <c r="J1309" i="1"/>
  <c r="K1309" i="1"/>
  <c r="L1309" i="1"/>
  <c r="M1309" i="1"/>
  <c r="N1309" i="1"/>
  <c r="F1310" i="1"/>
  <c r="G1310" i="1"/>
  <c r="H1310" i="1"/>
  <c r="I1310" i="1"/>
  <c r="J1310" i="1"/>
  <c r="K1310" i="1"/>
  <c r="L1310" i="1"/>
  <c r="M1310" i="1"/>
  <c r="N1310" i="1"/>
  <c r="F1311" i="1"/>
  <c r="G1311" i="1"/>
  <c r="H1311" i="1"/>
  <c r="I1311" i="1"/>
  <c r="J1311" i="1"/>
  <c r="K1311" i="1"/>
  <c r="L1311" i="1"/>
  <c r="M1311" i="1"/>
  <c r="N1311" i="1"/>
  <c r="F1312" i="1"/>
  <c r="G1312" i="1"/>
  <c r="H1312" i="1"/>
  <c r="I1312" i="1"/>
  <c r="J1312" i="1"/>
  <c r="K1312" i="1"/>
  <c r="L1312" i="1"/>
  <c r="M1312" i="1"/>
  <c r="N1312" i="1"/>
  <c r="F1313" i="1"/>
  <c r="G1313" i="1"/>
  <c r="H1313" i="1"/>
  <c r="I1313" i="1"/>
  <c r="J1313" i="1"/>
  <c r="K1313" i="1"/>
  <c r="L1313" i="1"/>
  <c r="M1313" i="1"/>
  <c r="N1313" i="1"/>
  <c r="F1315" i="1"/>
  <c r="G1315" i="1"/>
  <c r="H1315" i="1"/>
  <c r="I1315" i="1"/>
  <c r="J1315" i="1"/>
  <c r="K1315" i="1"/>
  <c r="L1315" i="1"/>
  <c r="M1315" i="1"/>
  <c r="N1315" i="1"/>
  <c r="F1316" i="1"/>
  <c r="G1316" i="1"/>
  <c r="H1316" i="1"/>
  <c r="I1316" i="1"/>
  <c r="J1316" i="1"/>
  <c r="K1316" i="1"/>
  <c r="L1316" i="1"/>
  <c r="M1316" i="1"/>
  <c r="N1316" i="1"/>
  <c r="F1317" i="1"/>
  <c r="G1317" i="1"/>
  <c r="H1317" i="1"/>
  <c r="I1317" i="1"/>
  <c r="J1317" i="1"/>
  <c r="K1317" i="1"/>
  <c r="L1317" i="1"/>
  <c r="M1317" i="1"/>
  <c r="N1317" i="1"/>
  <c r="F1318" i="1"/>
  <c r="G1318" i="1"/>
  <c r="H1318" i="1"/>
  <c r="I1318" i="1"/>
  <c r="J1318" i="1"/>
  <c r="K1318" i="1"/>
  <c r="L1318" i="1"/>
  <c r="M1318" i="1"/>
  <c r="N1318" i="1"/>
  <c r="F1319" i="1"/>
  <c r="G1319" i="1"/>
  <c r="H1319" i="1"/>
  <c r="I1319" i="1"/>
  <c r="J1319" i="1"/>
  <c r="K1319" i="1"/>
  <c r="L1319" i="1"/>
  <c r="M1319" i="1"/>
  <c r="N1319" i="1"/>
  <c r="F1320" i="1"/>
  <c r="G1320" i="1"/>
  <c r="H1320" i="1"/>
  <c r="I1320" i="1"/>
  <c r="J1320" i="1"/>
  <c r="K1320" i="1"/>
  <c r="L1320" i="1"/>
  <c r="M1320" i="1"/>
  <c r="N1320" i="1"/>
  <c r="F1321" i="1"/>
  <c r="G1321" i="1"/>
  <c r="H1321" i="1"/>
  <c r="I1321" i="1"/>
  <c r="J1321" i="1"/>
  <c r="K1321" i="1"/>
  <c r="L1321" i="1"/>
  <c r="M1321" i="1"/>
  <c r="N1321" i="1"/>
  <c r="F1322" i="1"/>
  <c r="G1322" i="1"/>
  <c r="H1322" i="1"/>
  <c r="I1322" i="1"/>
  <c r="J1322" i="1"/>
  <c r="K1322" i="1"/>
  <c r="L1322" i="1"/>
  <c r="M1322" i="1"/>
  <c r="N1322" i="1"/>
  <c r="F1323" i="1"/>
  <c r="G1323" i="1"/>
  <c r="H1323" i="1"/>
  <c r="I1323" i="1"/>
  <c r="J1323" i="1"/>
  <c r="K1323" i="1"/>
  <c r="L1323" i="1"/>
  <c r="M1323" i="1"/>
  <c r="N1323" i="1"/>
  <c r="F1324" i="1"/>
  <c r="G1324" i="1"/>
  <c r="H1324" i="1"/>
  <c r="I1324" i="1"/>
  <c r="J1324" i="1"/>
  <c r="K1324" i="1"/>
  <c r="L1324" i="1"/>
  <c r="M1324" i="1"/>
  <c r="N1324" i="1"/>
  <c r="F1325" i="1"/>
  <c r="G1325" i="1"/>
  <c r="H1325" i="1"/>
  <c r="I1325" i="1"/>
  <c r="J1325" i="1"/>
  <c r="K1325" i="1"/>
  <c r="L1325" i="1"/>
  <c r="M1325" i="1"/>
  <c r="N1325" i="1"/>
  <c r="F1326" i="1"/>
  <c r="G1326" i="1"/>
  <c r="H1326" i="1"/>
  <c r="I1326" i="1"/>
  <c r="J1326" i="1"/>
  <c r="K1326" i="1"/>
  <c r="L1326" i="1"/>
  <c r="M1326" i="1"/>
  <c r="N1326" i="1"/>
  <c r="F1327" i="1"/>
  <c r="G1327" i="1"/>
  <c r="H1327" i="1"/>
  <c r="I1327" i="1"/>
  <c r="J1327" i="1"/>
  <c r="K1327" i="1"/>
  <c r="L1327" i="1"/>
  <c r="M1327" i="1"/>
  <c r="N1327" i="1"/>
  <c r="F1330" i="1"/>
  <c r="G1330" i="1"/>
  <c r="H1330" i="1"/>
  <c r="I1330" i="1"/>
  <c r="J1330" i="1"/>
  <c r="K1330" i="1"/>
  <c r="L1330" i="1"/>
  <c r="M1330" i="1"/>
  <c r="N1330" i="1"/>
  <c r="F1331" i="1"/>
  <c r="G1331" i="1"/>
  <c r="H1331" i="1"/>
  <c r="I1331" i="1"/>
  <c r="J1331" i="1"/>
  <c r="K1331" i="1"/>
  <c r="L1331" i="1"/>
  <c r="M1331" i="1"/>
  <c r="N1331" i="1"/>
  <c r="F1332" i="1"/>
  <c r="G1332" i="1"/>
  <c r="H1332" i="1"/>
  <c r="I1332" i="1"/>
  <c r="J1332" i="1"/>
  <c r="K1332" i="1"/>
  <c r="L1332" i="1"/>
  <c r="M1332" i="1"/>
  <c r="N1332" i="1"/>
  <c r="F1333" i="1"/>
  <c r="G1333" i="1"/>
  <c r="H1333" i="1"/>
  <c r="I1333" i="1"/>
  <c r="J1333" i="1"/>
  <c r="K1333" i="1"/>
  <c r="L1333" i="1"/>
  <c r="M1333" i="1"/>
  <c r="N1333" i="1"/>
  <c r="F1334" i="1"/>
  <c r="G1334" i="1"/>
  <c r="H1334" i="1"/>
  <c r="I1334" i="1"/>
  <c r="J1334" i="1"/>
  <c r="K1334" i="1"/>
  <c r="L1334" i="1"/>
  <c r="M1334" i="1"/>
  <c r="N1334" i="1"/>
  <c r="F1335" i="1"/>
  <c r="G1335" i="1"/>
  <c r="H1335" i="1"/>
  <c r="I1335" i="1"/>
  <c r="J1335" i="1"/>
  <c r="K1335" i="1"/>
  <c r="L1335" i="1"/>
  <c r="M1335" i="1"/>
  <c r="N1335" i="1"/>
  <c r="F1336" i="1"/>
  <c r="G1336" i="1"/>
  <c r="H1336" i="1"/>
  <c r="I1336" i="1"/>
  <c r="J1336" i="1"/>
  <c r="K1336" i="1"/>
  <c r="L1336" i="1"/>
  <c r="M1336" i="1"/>
  <c r="N1336" i="1"/>
  <c r="F1337" i="1"/>
  <c r="G1337" i="1"/>
  <c r="H1337" i="1"/>
  <c r="I1337" i="1"/>
  <c r="J1337" i="1"/>
  <c r="K1337" i="1"/>
  <c r="L1337" i="1"/>
  <c r="M1337" i="1"/>
  <c r="N1337" i="1"/>
  <c r="F1338" i="1"/>
  <c r="G1338" i="1"/>
  <c r="H1338" i="1"/>
  <c r="I1338" i="1"/>
  <c r="J1338" i="1"/>
  <c r="K1338" i="1"/>
  <c r="L1338" i="1"/>
  <c r="M1338" i="1"/>
  <c r="N1338" i="1"/>
  <c r="F1339" i="1"/>
  <c r="G1339" i="1"/>
  <c r="H1339" i="1"/>
  <c r="I1339" i="1"/>
  <c r="J1339" i="1"/>
  <c r="K1339" i="1"/>
  <c r="L1339" i="1"/>
  <c r="M1339" i="1"/>
  <c r="N1339" i="1"/>
  <c r="F1340" i="1"/>
  <c r="G1340" i="1"/>
  <c r="H1340" i="1"/>
  <c r="I1340" i="1"/>
  <c r="J1340" i="1"/>
  <c r="K1340" i="1"/>
  <c r="L1340" i="1"/>
  <c r="M1340" i="1"/>
  <c r="N1340" i="1"/>
  <c r="F1342" i="1"/>
  <c r="G1342" i="1"/>
  <c r="H1342" i="1"/>
  <c r="I1342" i="1"/>
  <c r="J1342" i="1"/>
  <c r="K1342" i="1"/>
  <c r="L1342" i="1"/>
  <c r="M1342" i="1"/>
  <c r="N1342" i="1"/>
  <c r="F1343" i="1"/>
  <c r="G1343" i="1"/>
  <c r="H1343" i="1"/>
  <c r="I1343" i="1"/>
  <c r="J1343" i="1"/>
  <c r="K1343" i="1"/>
  <c r="L1343" i="1"/>
  <c r="M1343" i="1"/>
  <c r="N1343" i="1"/>
  <c r="F1344" i="1"/>
  <c r="G1344" i="1"/>
  <c r="H1344" i="1"/>
  <c r="I1344" i="1"/>
  <c r="J1344" i="1"/>
  <c r="K1344" i="1"/>
  <c r="L1344" i="1"/>
  <c r="M1344" i="1"/>
  <c r="N1344" i="1"/>
  <c r="F1345" i="1"/>
  <c r="G1345" i="1"/>
  <c r="H1345" i="1"/>
  <c r="I1345" i="1"/>
  <c r="J1345" i="1"/>
  <c r="K1345" i="1"/>
  <c r="L1345" i="1"/>
  <c r="M1345" i="1"/>
  <c r="N1345" i="1"/>
  <c r="F1346" i="1"/>
  <c r="G1346" i="1"/>
  <c r="H1346" i="1"/>
  <c r="I1346" i="1"/>
  <c r="J1346" i="1"/>
  <c r="K1346" i="1"/>
  <c r="L1346" i="1"/>
  <c r="M1346" i="1"/>
  <c r="N1346" i="1"/>
  <c r="F1347" i="1"/>
  <c r="G1347" i="1"/>
  <c r="H1347" i="1"/>
  <c r="I1347" i="1"/>
  <c r="J1347" i="1"/>
  <c r="K1347" i="1"/>
  <c r="L1347" i="1"/>
  <c r="M1347" i="1"/>
  <c r="N1347" i="1"/>
  <c r="F1348" i="1"/>
  <c r="G1348" i="1"/>
  <c r="H1348" i="1"/>
  <c r="I1348" i="1"/>
  <c r="J1348" i="1"/>
  <c r="K1348" i="1"/>
  <c r="L1348" i="1"/>
  <c r="M1348" i="1"/>
  <c r="N1348" i="1"/>
  <c r="F1350" i="1"/>
  <c r="G1350" i="1"/>
  <c r="H1350" i="1"/>
  <c r="I1350" i="1"/>
  <c r="J1350" i="1"/>
  <c r="K1350" i="1"/>
  <c r="L1350" i="1"/>
  <c r="M1350" i="1"/>
  <c r="N1350" i="1"/>
  <c r="F1351" i="1"/>
  <c r="G1351" i="1"/>
  <c r="H1351" i="1"/>
  <c r="I1351" i="1"/>
  <c r="J1351" i="1"/>
  <c r="K1351" i="1"/>
  <c r="L1351" i="1"/>
  <c r="M1351" i="1"/>
  <c r="N1351" i="1"/>
  <c r="F1352" i="1"/>
  <c r="G1352" i="1"/>
  <c r="H1352" i="1"/>
  <c r="I1352" i="1"/>
  <c r="J1352" i="1"/>
  <c r="K1352" i="1"/>
  <c r="L1352" i="1"/>
  <c r="M1352" i="1"/>
  <c r="N1352" i="1"/>
  <c r="F1353" i="1"/>
  <c r="G1353" i="1"/>
  <c r="H1353" i="1"/>
  <c r="I1353" i="1"/>
  <c r="J1353" i="1"/>
  <c r="K1353" i="1"/>
  <c r="L1353" i="1"/>
  <c r="M1353" i="1"/>
  <c r="N1353" i="1"/>
  <c r="F1365" i="1"/>
  <c r="G1365" i="1"/>
  <c r="H1365" i="1"/>
  <c r="I1365" i="1"/>
  <c r="J1365" i="1"/>
  <c r="K1365" i="1"/>
  <c r="L1365" i="1"/>
  <c r="M1365" i="1"/>
  <c r="N1365" i="1"/>
  <c r="F1366" i="1"/>
  <c r="G1366" i="1"/>
  <c r="H1366" i="1"/>
  <c r="I1366" i="1"/>
  <c r="J1366" i="1"/>
  <c r="K1366" i="1"/>
  <c r="L1366" i="1"/>
  <c r="M1366" i="1"/>
  <c r="N1366" i="1"/>
  <c r="F1367" i="1"/>
  <c r="G1367" i="1"/>
  <c r="H1367" i="1"/>
  <c r="I1367" i="1"/>
  <c r="J1367" i="1"/>
  <c r="K1367" i="1"/>
  <c r="L1367" i="1"/>
  <c r="M1367" i="1"/>
  <c r="N1367" i="1"/>
  <c r="F1368" i="1"/>
  <c r="G1368" i="1"/>
  <c r="H1368" i="1"/>
  <c r="I1368" i="1"/>
  <c r="J1368" i="1"/>
  <c r="K1368" i="1"/>
  <c r="L1368" i="1"/>
  <c r="M1368" i="1"/>
  <c r="N1368" i="1"/>
  <c r="F1369" i="1"/>
  <c r="G1369" i="1"/>
  <c r="H1369" i="1"/>
  <c r="I1369" i="1"/>
  <c r="J1369" i="1"/>
  <c r="K1369" i="1"/>
  <c r="L1369" i="1"/>
  <c r="M1369" i="1"/>
  <c r="N1369" i="1"/>
  <c r="F1370" i="1"/>
  <c r="G1370" i="1"/>
  <c r="H1370" i="1"/>
  <c r="I1370" i="1"/>
  <c r="J1370" i="1"/>
  <c r="K1370" i="1"/>
  <c r="L1370" i="1"/>
  <c r="M1370" i="1"/>
  <c r="N1370" i="1"/>
  <c r="F1371" i="1"/>
  <c r="G1371" i="1"/>
  <c r="H1371" i="1"/>
  <c r="I1371" i="1"/>
  <c r="J1371" i="1"/>
  <c r="K1371" i="1"/>
  <c r="L1371" i="1"/>
  <c r="M1371" i="1"/>
  <c r="N1371" i="1"/>
  <c r="F1372" i="1"/>
  <c r="G1372" i="1"/>
  <c r="H1372" i="1"/>
  <c r="I1372" i="1"/>
  <c r="J1372" i="1"/>
  <c r="K1372" i="1"/>
  <c r="L1372" i="1"/>
  <c r="M1372" i="1"/>
  <c r="N1372" i="1"/>
  <c r="F1373" i="1"/>
  <c r="G1373" i="1"/>
  <c r="H1373" i="1"/>
  <c r="I1373" i="1"/>
  <c r="J1373" i="1"/>
  <c r="K1373" i="1"/>
  <c r="L1373" i="1"/>
  <c r="M1373" i="1"/>
  <c r="N1373" i="1"/>
  <c r="F1374" i="1"/>
  <c r="G1374" i="1"/>
  <c r="H1374" i="1"/>
  <c r="I1374" i="1"/>
  <c r="J1374" i="1"/>
  <c r="K1374" i="1"/>
  <c r="L1374" i="1"/>
  <c r="M1374" i="1"/>
  <c r="N1374" i="1"/>
  <c r="F1375" i="1"/>
  <c r="G1375" i="1"/>
  <c r="H1375" i="1"/>
  <c r="I1375" i="1"/>
  <c r="J1375" i="1"/>
  <c r="K1375" i="1"/>
  <c r="L1375" i="1"/>
  <c r="M1375" i="1"/>
  <c r="N1375" i="1"/>
  <c r="F1378" i="1"/>
  <c r="G1378" i="1"/>
  <c r="H1378" i="1"/>
  <c r="I1378" i="1"/>
  <c r="J1378" i="1"/>
  <c r="K1378" i="1"/>
  <c r="L1378" i="1"/>
  <c r="M1378" i="1"/>
  <c r="N1378" i="1"/>
  <c r="F1379" i="1"/>
  <c r="G1379" i="1"/>
  <c r="H1379" i="1"/>
  <c r="I1379" i="1"/>
  <c r="J1379" i="1"/>
  <c r="K1379" i="1"/>
  <c r="L1379" i="1"/>
  <c r="M1379" i="1"/>
  <c r="N1379" i="1"/>
  <c r="F1380" i="1"/>
  <c r="G1380" i="1"/>
  <c r="H1380" i="1"/>
  <c r="I1380" i="1"/>
  <c r="J1380" i="1"/>
  <c r="K1380" i="1"/>
  <c r="L1380" i="1"/>
  <c r="M1380" i="1"/>
  <c r="N1380" i="1"/>
  <c r="F1381" i="1"/>
  <c r="G1381" i="1"/>
  <c r="H1381" i="1"/>
  <c r="I1381" i="1"/>
  <c r="J1381" i="1"/>
  <c r="K1381" i="1"/>
  <c r="L1381" i="1"/>
  <c r="M1381" i="1"/>
  <c r="N1381" i="1"/>
  <c r="F1382" i="1"/>
  <c r="G1382" i="1"/>
  <c r="H1382" i="1"/>
  <c r="I1382" i="1"/>
  <c r="J1382" i="1"/>
  <c r="K1382" i="1"/>
  <c r="L1382" i="1"/>
  <c r="M1382" i="1"/>
  <c r="N1382" i="1"/>
  <c r="F1383" i="1"/>
  <c r="G1383" i="1"/>
  <c r="H1383" i="1"/>
  <c r="I1383" i="1"/>
  <c r="J1383" i="1"/>
  <c r="K1383" i="1"/>
  <c r="L1383" i="1"/>
  <c r="M1383" i="1"/>
  <c r="N1383" i="1"/>
  <c r="F1384" i="1"/>
  <c r="G1384" i="1"/>
  <c r="H1384" i="1"/>
  <c r="I1384" i="1"/>
  <c r="J1384" i="1"/>
  <c r="K1384" i="1"/>
  <c r="L1384" i="1"/>
  <c r="M1384" i="1"/>
  <c r="N1384" i="1"/>
  <c r="F1385" i="1"/>
  <c r="G1385" i="1"/>
  <c r="H1385" i="1"/>
  <c r="I1385" i="1"/>
  <c r="J1385" i="1"/>
  <c r="K1385" i="1"/>
  <c r="L1385" i="1"/>
  <c r="M1385" i="1"/>
  <c r="N1385" i="1"/>
  <c r="F1386" i="1"/>
  <c r="G1386" i="1"/>
  <c r="H1386" i="1"/>
  <c r="I1386" i="1"/>
  <c r="J1386" i="1"/>
  <c r="K1386" i="1"/>
  <c r="L1386" i="1"/>
  <c r="M1386" i="1"/>
  <c r="N1386" i="1"/>
  <c r="F1387" i="1"/>
  <c r="G1387" i="1"/>
  <c r="H1387" i="1"/>
  <c r="I1387" i="1"/>
  <c r="J1387" i="1"/>
  <c r="K1387" i="1"/>
  <c r="L1387" i="1"/>
  <c r="M1387" i="1"/>
  <c r="N1387" i="1"/>
  <c r="F1388" i="1"/>
  <c r="G1388" i="1"/>
  <c r="H1388" i="1"/>
  <c r="I1388" i="1"/>
  <c r="J1388" i="1"/>
  <c r="K1388" i="1"/>
  <c r="L1388" i="1"/>
  <c r="M1388" i="1"/>
  <c r="N1388" i="1"/>
  <c r="F1389" i="1"/>
  <c r="G1389" i="1"/>
  <c r="H1389" i="1"/>
  <c r="I1389" i="1"/>
  <c r="J1389" i="1"/>
  <c r="K1389" i="1"/>
  <c r="L1389" i="1"/>
  <c r="M1389" i="1"/>
  <c r="N1389" i="1"/>
  <c r="F1391" i="1"/>
  <c r="G1391" i="1"/>
  <c r="H1391" i="1"/>
  <c r="I1391" i="1"/>
  <c r="J1391" i="1"/>
  <c r="K1391" i="1"/>
  <c r="L1391" i="1"/>
  <c r="M1391" i="1"/>
  <c r="N1391" i="1"/>
  <c r="F1392" i="1"/>
  <c r="G1392" i="1"/>
  <c r="H1392" i="1"/>
  <c r="I1392" i="1"/>
  <c r="J1392" i="1"/>
  <c r="K1392" i="1"/>
  <c r="L1392" i="1"/>
  <c r="M1392" i="1"/>
  <c r="N1392" i="1"/>
  <c r="F1393" i="1"/>
  <c r="G1393" i="1"/>
  <c r="H1393" i="1"/>
  <c r="I1393" i="1"/>
  <c r="J1393" i="1"/>
  <c r="K1393" i="1"/>
  <c r="L1393" i="1"/>
  <c r="M1393" i="1"/>
  <c r="N1393" i="1"/>
  <c r="F1394" i="1"/>
  <c r="G1394" i="1"/>
  <c r="H1394" i="1"/>
  <c r="I1394" i="1"/>
  <c r="J1394" i="1"/>
  <c r="K1394" i="1"/>
  <c r="L1394" i="1"/>
  <c r="M1394" i="1"/>
  <c r="N1394" i="1"/>
  <c r="F1395" i="1"/>
  <c r="G1395" i="1"/>
  <c r="H1395" i="1"/>
  <c r="I1395" i="1"/>
  <c r="J1395" i="1"/>
  <c r="K1395" i="1"/>
  <c r="L1395" i="1"/>
  <c r="M1395" i="1"/>
  <c r="N1395" i="1"/>
  <c r="F1396" i="1"/>
  <c r="G1396" i="1"/>
  <c r="H1396" i="1"/>
  <c r="I1396" i="1"/>
  <c r="J1396" i="1"/>
  <c r="K1396" i="1"/>
  <c r="L1396" i="1"/>
  <c r="M1396" i="1"/>
  <c r="N1396" i="1"/>
  <c r="F1397" i="1"/>
  <c r="G1397" i="1"/>
  <c r="H1397" i="1"/>
  <c r="I1397" i="1"/>
  <c r="J1397" i="1"/>
  <c r="K1397" i="1"/>
  <c r="L1397" i="1"/>
  <c r="M1397" i="1"/>
  <c r="N1397" i="1"/>
  <c r="F1398" i="1"/>
  <c r="G1398" i="1"/>
  <c r="H1398" i="1"/>
  <c r="I1398" i="1"/>
  <c r="J1398" i="1"/>
  <c r="K1398" i="1"/>
  <c r="L1398" i="1"/>
  <c r="M1398" i="1"/>
  <c r="N1398" i="1"/>
  <c r="F1399" i="1"/>
  <c r="G1399" i="1"/>
  <c r="H1399" i="1"/>
  <c r="I1399" i="1"/>
  <c r="J1399" i="1"/>
  <c r="K1399" i="1"/>
  <c r="L1399" i="1"/>
  <c r="M1399" i="1"/>
  <c r="N1399" i="1"/>
  <c r="F1400" i="1"/>
  <c r="G1400" i="1"/>
  <c r="H1400" i="1"/>
  <c r="I1400" i="1"/>
  <c r="J1400" i="1"/>
  <c r="K1400" i="1"/>
  <c r="L1400" i="1"/>
  <c r="M1400" i="1"/>
  <c r="N1400" i="1"/>
  <c r="F1401" i="1"/>
  <c r="G1401" i="1"/>
  <c r="H1401" i="1"/>
  <c r="I1401" i="1"/>
  <c r="J1401" i="1"/>
  <c r="K1401" i="1"/>
  <c r="L1401" i="1"/>
  <c r="M1401" i="1"/>
  <c r="N1401" i="1"/>
  <c r="F1402" i="1"/>
  <c r="G1402" i="1"/>
  <c r="H1402" i="1"/>
  <c r="I1402" i="1"/>
  <c r="J1402" i="1"/>
  <c r="K1402" i="1"/>
  <c r="L1402" i="1"/>
  <c r="M1402" i="1"/>
  <c r="N1402" i="1"/>
  <c r="F1403" i="1"/>
  <c r="G1403" i="1"/>
  <c r="H1403" i="1"/>
  <c r="I1403" i="1"/>
  <c r="J1403" i="1"/>
  <c r="K1403" i="1"/>
  <c r="L1403" i="1"/>
  <c r="M1403" i="1"/>
  <c r="N1403" i="1"/>
  <c r="F1404" i="1"/>
  <c r="G1404" i="1"/>
  <c r="H1404" i="1"/>
  <c r="I1404" i="1"/>
  <c r="J1404" i="1"/>
  <c r="K1404" i="1"/>
  <c r="L1404" i="1"/>
  <c r="M1404" i="1"/>
  <c r="N1404" i="1"/>
  <c r="F1405" i="1"/>
  <c r="G1405" i="1"/>
  <c r="H1405" i="1"/>
  <c r="I1405" i="1"/>
  <c r="J1405" i="1"/>
  <c r="K1405" i="1"/>
  <c r="L1405" i="1"/>
  <c r="M1405" i="1"/>
  <c r="N1405" i="1"/>
  <c r="F1406" i="1"/>
  <c r="G1406" i="1"/>
  <c r="H1406" i="1"/>
  <c r="I1406" i="1"/>
  <c r="J1406" i="1"/>
  <c r="K1406" i="1"/>
  <c r="L1406" i="1"/>
  <c r="M1406" i="1"/>
  <c r="N1406" i="1"/>
  <c r="F1407" i="1"/>
  <c r="G1407" i="1"/>
  <c r="H1407" i="1"/>
  <c r="I1407" i="1"/>
  <c r="J1407" i="1"/>
  <c r="K1407" i="1"/>
  <c r="L1407" i="1"/>
  <c r="M1407" i="1"/>
  <c r="N1407" i="1"/>
  <c r="F1408" i="1"/>
  <c r="G1408" i="1"/>
  <c r="H1408" i="1"/>
  <c r="I1408" i="1"/>
  <c r="J1408" i="1"/>
  <c r="K1408" i="1"/>
  <c r="L1408" i="1"/>
  <c r="M1408" i="1"/>
  <c r="N1408" i="1"/>
  <c r="F1409" i="1"/>
  <c r="G1409" i="1"/>
  <c r="H1409" i="1"/>
  <c r="I1409" i="1"/>
  <c r="J1409" i="1"/>
  <c r="K1409" i="1"/>
  <c r="L1409" i="1"/>
  <c r="M1409" i="1"/>
  <c r="N1409" i="1"/>
  <c r="F1410" i="1"/>
  <c r="G1410" i="1"/>
  <c r="H1410" i="1"/>
  <c r="I1410" i="1"/>
  <c r="J1410" i="1"/>
  <c r="K1410" i="1"/>
  <c r="L1410" i="1"/>
  <c r="M1410" i="1"/>
  <c r="N1410" i="1"/>
  <c r="F1411" i="1"/>
  <c r="G1411" i="1"/>
  <c r="H1411" i="1"/>
  <c r="I1411" i="1"/>
  <c r="J1411" i="1"/>
  <c r="K1411" i="1"/>
  <c r="L1411" i="1"/>
  <c r="M1411" i="1"/>
  <c r="N1411" i="1"/>
  <c r="F1412" i="1"/>
  <c r="G1412" i="1"/>
  <c r="H1412" i="1"/>
  <c r="I1412" i="1"/>
  <c r="J1412" i="1"/>
  <c r="K1412" i="1"/>
  <c r="L1412" i="1"/>
  <c r="M1412" i="1"/>
  <c r="N1412" i="1"/>
  <c r="F1413" i="1"/>
  <c r="G1413" i="1"/>
  <c r="H1413" i="1"/>
  <c r="I1413" i="1"/>
  <c r="J1413" i="1"/>
  <c r="K1413" i="1"/>
  <c r="L1413" i="1"/>
  <c r="M1413" i="1"/>
  <c r="N1413" i="1"/>
  <c r="F1414" i="1"/>
  <c r="G1414" i="1"/>
  <c r="H1414" i="1"/>
  <c r="I1414" i="1"/>
  <c r="J1414" i="1"/>
  <c r="K1414" i="1"/>
  <c r="L1414" i="1"/>
  <c r="M1414" i="1"/>
  <c r="N1414" i="1"/>
  <c r="F1415" i="1"/>
  <c r="G1415" i="1"/>
  <c r="H1415" i="1"/>
  <c r="I1415" i="1"/>
  <c r="J1415" i="1"/>
  <c r="K1415" i="1"/>
  <c r="L1415" i="1"/>
  <c r="M1415" i="1"/>
  <c r="N1415" i="1"/>
  <c r="F1416" i="1"/>
  <c r="G1416" i="1"/>
  <c r="H1416" i="1"/>
  <c r="I1416" i="1"/>
  <c r="J1416" i="1"/>
  <c r="K1416" i="1"/>
  <c r="L1416" i="1"/>
  <c r="M1416" i="1"/>
  <c r="N1416" i="1"/>
  <c r="F1417" i="1"/>
  <c r="G1417" i="1"/>
  <c r="H1417" i="1"/>
  <c r="I1417" i="1"/>
  <c r="J1417" i="1"/>
  <c r="K1417" i="1"/>
  <c r="L1417" i="1"/>
  <c r="M1417" i="1"/>
  <c r="N1417" i="1"/>
  <c r="F1418" i="1"/>
  <c r="G1418" i="1"/>
  <c r="H1418" i="1"/>
  <c r="I1418" i="1"/>
  <c r="J1418" i="1"/>
  <c r="K1418" i="1"/>
  <c r="L1418" i="1"/>
  <c r="M1418" i="1"/>
  <c r="N1418" i="1"/>
  <c r="F1419" i="1"/>
  <c r="G1419" i="1"/>
  <c r="H1419" i="1"/>
  <c r="I1419" i="1"/>
  <c r="J1419" i="1"/>
  <c r="K1419" i="1"/>
  <c r="L1419" i="1"/>
  <c r="M1419" i="1"/>
  <c r="N1419" i="1"/>
  <c r="F1420" i="1"/>
  <c r="G1420" i="1"/>
  <c r="H1420" i="1"/>
  <c r="I1420" i="1"/>
  <c r="J1420" i="1"/>
  <c r="K1420" i="1"/>
  <c r="L1420" i="1"/>
  <c r="M1420" i="1"/>
  <c r="N1420" i="1"/>
  <c r="F1421" i="1"/>
  <c r="G1421" i="1"/>
  <c r="H1421" i="1"/>
  <c r="I1421" i="1"/>
  <c r="J1421" i="1"/>
  <c r="K1421" i="1"/>
  <c r="L1421" i="1"/>
  <c r="M1421" i="1"/>
  <c r="N1421" i="1"/>
  <c r="F1422" i="1"/>
  <c r="G1422" i="1"/>
  <c r="H1422" i="1"/>
  <c r="I1422" i="1"/>
  <c r="J1422" i="1"/>
  <c r="K1422" i="1"/>
  <c r="L1422" i="1"/>
  <c r="M1422" i="1"/>
  <c r="N1422" i="1"/>
  <c r="F1423" i="1"/>
  <c r="G1423" i="1"/>
  <c r="H1423" i="1"/>
  <c r="I1423" i="1"/>
  <c r="J1423" i="1"/>
  <c r="K1423" i="1"/>
  <c r="L1423" i="1"/>
  <c r="M1423" i="1"/>
  <c r="N1423" i="1"/>
  <c r="F1424" i="1"/>
  <c r="G1424" i="1"/>
  <c r="H1424" i="1"/>
  <c r="I1424" i="1"/>
  <c r="J1424" i="1"/>
  <c r="K1424" i="1"/>
  <c r="L1424" i="1"/>
  <c r="M1424" i="1"/>
  <c r="N1424" i="1"/>
  <c r="F1425" i="1"/>
  <c r="G1425" i="1"/>
  <c r="H1425" i="1"/>
  <c r="I1425" i="1"/>
  <c r="J1425" i="1"/>
  <c r="K1425" i="1"/>
  <c r="L1425" i="1"/>
  <c r="M1425" i="1"/>
  <c r="N1425" i="1"/>
  <c r="F1426" i="1"/>
  <c r="G1426" i="1"/>
  <c r="H1426" i="1"/>
  <c r="I1426" i="1"/>
  <c r="J1426" i="1"/>
  <c r="K1426" i="1"/>
  <c r="L1426" i="1"/>
  <c r="M1426" i="1"/>
  <c r="N1426" i="1"/>
  <c r="F1427" i="1"/>
  <c r="G1427" i="1"/>
  <c r="H1427" i="1"/>
  <c r="I1427" i="1"/>
  <c r="J1427" i="1"/>
  <c r="K1427" i="1"/>
  <c r="L1427" i="1"/>
  <c r="M1427" i="1"/>
  <c r="N1427" i="1"/>
  <c r="F1428" i="1"/>
  <c r="G1428" i="1"/>
  <c r="H1428" i="1"/>
  <c r="I1428" i="1"/>
  <c r="J1428" i="1"/>
  <c r="K1428" i="1"/>
  <c r="L1428" i="1"/>
  <c r="M1428" i="1"/>
  <c r="N1428" i="1"/>
  <c r="F1429" i="1"/>
  <c r="G1429" i="1"/>
  <c r="H1429" i="1"/>
  <c r="I1429" i="1"/>
  <c r="J1429" i="1"/>
  <c r="K1429" i="1"/>
  <c r="L1429" i="1"/>
  <c r="M1429" i="1"/>
  <c r="N1429" i="1"/>
  <c r="F1430" i="1"/>
  <c r="G1430" i="1"/>
  <c r="H1430" i="1"/>
  <c r="I1430" i="1"/>
  <c r="J1430" i="1"/>
  <c r="K1430" i="1"/>
  <c r="L1430" i="1"/>
  <c r="M1430" i="1"/>
  <c r="N1430" i="1"/>
  <c r="F1431" i="1"/>
  <c r="G1431" i="1"/>
  <c r="H1431" i="1"/>
  <c r="I1431" i="1"/>
  <c r="J1431" i="1"/>
  <c r="K1431" i="1"/>
  <c r="L1431" i="1"/>
  <c r="M1431" i="1"/>
  <c r="N1431" i="1"/>
  <c r="F1432" i="1"/>
  <c r="G1432" i="1"/>
  <c r="H1432" i="1"/>
  <c r="I1432" i="1"/>
  <c r="J1432" i="1"/>
  <c r="K1432" i="1"/>
  <c r="L1432" i="1"/>
  <c r="M1432" i="1"/>
  <c r="N1432" i="1"/>
  <c r="F1434" i="1"/>
  <c r="G1434" i="1"/>
  <c r="H1434" i="1"/>
  <c r="I1434" i="1"/>
  <c r="J1434" i="1"/>
  <c r="K1434" i="1"/>
  <c r="L1434" i="1"/>
  <c r="M1434" i="1"/>
  <c r="N1434" i="1"/>
  <c r="F1435" i="1"/>
  <c r="G1435" i="1"/>
  <c r="H1435" i="1"/>
  <c r="I1435" i="1"/>
  <c r="J1435" i="1"/>
  <c r="K1435" i="1"/>
  <c r="L1435" i="1"/>
  <c r="M1435" i="1"/>
  <c r="N1435" i="1"/>
  <c r="F1436" i="1"/>
  <c r="G1436" i="1"/>
  <c r="H1436" i="1"/>
  <c r="I1436" i="1"/>
  <c r="J1436" i="1"/>
  <c r="K1436" i="1"/>
  <c r="L1436" i="1"/>
  <c r="M1436" i="1"/>
  <c r="N1436" i="1"/>
  <c r="F1437" i="1"/>
  <c r="G1437" i="1"/>
  <c r="H1437" i="1"/>
  <c r="I1437" i="1"/>
  <c r="J1437" i="1"/>
  <c r="K1437" i="1"/>
  <c r="L1437" i="1"/>
  <c r="M1437" i="1"/>
  <c r="N1437" i="1"/>
  <c r="F1438" i="1"/>
  <c r="G1438" i="1"/>
  <c r="H1438" i="1"/>
  <c r="I1438" i="1"/>
  <c r="J1438" i="1"/>
  <c r="K1438" i="1"/>
  <c r="L1438" i="1"/>
  <c r="M1438" i="1"/>
  <c r="N1438" i="1"/>
  <c r="F1439" i="1"/>
  <c r="G1439" i="1"/>
  <c r="H1439" i="1"/>
  <c r="I1439" i="1"/>
  <c r="J1439" i="1"/>
  <c r="K1439" i="1"/>
  <c r="L1439" i="1"/>
  <c r="M1439" i="1"/>
  <c r="N1439" i="1"/>
  <c r="F1440" i="1"/>
  <c r="G1440" i="1"/>
  <c r="H1440" i="1"/>
  <c r="I1440" i="1"/>
  <c r="J1440" i="1"/>
  <c r="K1440" i="1"/>
  <c r="L1440" i="1"/>
  <c r="M1440" i="1"/>
  <c r="N1440" i="1"/>
  <c r="F1441" i="1"/>
  <c r="G1441" i="1"/>
  <c r="H1441" i="1"/>
  <c r="I1441" i="1"/>
  <c r="J1441" i="1"/>
  <c r="K1441" i="1"/>
  <c r="L1441" i="1"/>
  <c r="M1441" i="1"/>
  <c r="N1441" i="1"/>
  <c r="F1442" i="1"/>
  <c r="G1442" i="1"/>
  <c r="H1442" i="1"/>
  <c r="I1442" i="1"/>
  <c r="J1442" i="1"/>
  <c r="K1442" i="1"/>
  <c r="L1442" i="1"/>
  <c r="M1442" i="1"/>
  <c r="N1442" i="1"/>
  <c r="F1443" i="1"/>
  <c r="G1443" i="1"/>
  <c r="H1443" i="1"/>
  <c r="I1443" i="1"/>
  <c r="J1443" i="1"/>
  <c r="K1443" i="1"/>
  <c r="L1443" i="1"/>
  <c r="M1443" i="1"/>
  <c r="N1443" i="1"/>
  <c r="F1444" i="1"/>
  <c r="G1444" i="1"/>
  <c r="H1444" i="1"/>
  <c r="I1444" i="1"/>
  <c r="J1444" i="1"/>
  <c r="K1444" i="1"/>
  <c r="L1444" i="1"/>
  <c r="M1444" i="1"/>
  <c r="N1444" i="1"/>
  <c r="F1445" i="1"/>
  <c r="G1445" i="1"/>
  <c r="H1445" i="1"/>
  <c r="I1445" i="1"/>
  <c r="J1445" i="1"/>
  <c r="K1445" i="1"/>
  <c r="L1445" i="1"/>
  <c r="M1445" i="1"/>
  <c r="N1445" i="1"/>
  <c r="F1446" i="1"/>
  <c r="G1446" i="1"/>
  <c r="H1446" i="1"/>
  <c r="I1446" i="1"/>
  <c r="J1446" i="1"/>
  <c r="K1446" i="1"/>
  <c r="L1446" i="1"/>
  <c r="M1446" i="1"/>
  <c r="N1446" i="1"/>
  <c r="F1447" i="1"/>
  <c r="G1447" i="1"/>
  <c r="H1447" i="1"/>
  <c r="I1447" i="1"/>
  <c r="J1447" i="1"/>
  <c r="K1447" i="1"/>
  <c r="L1447" i="1"/>
  <c r="M1447" i="1"/>
  <c r="N1447" i="1"/>
  <c r="F1448" i="1"/>
  <c r="G1448" i="1"/>
  <c r="H1448" i="1"/>
  <c r="I1448" i="1"/>
  <c r="J1448" i="1"/>
  <c r="K1448" i="1"/>
  <c r="L1448" i="1"/>
  <c r="M1448" i="1"/>
  <c r="N1448" i="1"/>
  <c r="F1449" i="1"/>
  <c r="G1449" i="1"/>
  <c r="H1449" i="1"/>
  <c r="I1449" i="1"/>
  <c r="J1449" i="1"/>
  <c r="K1449" i="1"/>
  <c r="L1449" i="1"/>
  <c r="M1449" i="1"/>
  <c r="N1449" i="1"/>
  <c r="F1450" i="1"/>
  <c r="G1450" i="1"/>
  <c r="H1450" i="1"/>
  <c r="I1450" i="1"/>
  <c r="J1450" i="1"/>
  <c r="K1450" i="1"/>
  <c r="L1450" i="1"/>
  <c r="M1450" i="1"/>
  <c r="N1450" i="1"/>
  <c r="F1451" i="1"/>
  <c r="G1451" i="1"/>
  <c r="H1451" i="1"/>
  <c r="I1451" i="1"/>
  <c r="J1451" i="1"/>
  <c r="K1451" i="1"/>
  <c r="L1451" i="1"/>
  <c r="M1451" i="1"/>
  <c r="N1451" i="1"/>
  <c r="F1452" i="1"/>
  <c r="G1452" i="1"/>
  <c r="H1452" i="1"/>
  <c r="I1452" i="1"/>
  <c r="J1452" i="1"/>
  <c r="K1452" i="1"/>
  <c r="L1452" i="1"/>
  <c r="M1452" i="1"/>
  <c r="N1452" i="1"/>
  <c r="F1453" i="1"/>
  <c r="G1453" i="1"/>
  <c r="H1453" i="1"/>
  <c r="I1453" i="1"/>
  <c r="J1453" i="1"/>
  <c r="K1453" i="1"/>
  <c r="L1453" i="1"/>
  <c r="M1453" i="1"/>
  <c r="N1453" i="1"/>
  <c r="F1454" i="1"/>
  <c r="G1454" i="1"/>
  <c r="H1454" i="1"/>
  <c r="I1454" i="1"/>
  <c r="J1454" i="1"/>
  <c r="K1454" i="1"/>
  <c r="L1454" i="1"/>
  <c r="M1454" i="1"/>
  <c r="N1454" i="1"/>
  <c r="F1455" i="1"/>
  <c r="G1455" i="1"/>
  <c r="H1455" i="1"/>
  <c r="I1455" i="1"/>
  <c r="J1455" i="1"/>
  <c r="K1455" i="1"/>
  <c r="L1455" i="1"/>
  <c r="M1455" i="1"/>
  <c r="N1455" i="1"/>
  <c r="F1456" i="1"/>
  <c r="G1456" i="1"/>
  <c r="H1456" i="1"/>
  <c r="I1456" i="1"/>
  <c r="J1456" i="1"/>
  <c r="K1456" i="1"/>
  <c r="L1456" i="1"/>
  <c r="M1456" i="1"/>
  <c r="N1456" i="1"/>
  <c r="F1457" i="1"/>
  <c r="G1457" i="1"/>
  <c r="H1457" i="1"/>
  <c r="I1457" i="1"/>
  <c r="J1457" i="1"/>
  <c r="K1457" i="1"/>
  <c r="L1457" i="1"/>
  <c r="M1457" i="1"/>
  <c r="N1457" i="1"/>
  <c r="F1458" i="1"/>
  <c r="G1458" i="1"/>
  <c r="H1458" i="1"/>
  <c r="I1458" i="1"/>
  <c r="J1458" i="1"/>
  <c r="K1458" i="1"/>
  <c r="L1458" i="1"/>
  <c r="M1458" i="1"/>
  <c r="N1458" i="1"/>
  <c r="F1459" i="1"/>
  <c r="G1459" i="1"/>
  <c r="H1459" i="1"/>
  <c r="I1459" i="1"/>
  <c r="J1459" i="1"/>
  <c r="K1459" i="1"/>
  <c r="L1459" i="1"/>
  <c r="M1459" i="1"/>
  <c r="N1459" i="1"/>
  <c r="F1460" i="1"/>
  <c r="G1460" i="1"/>
  <c r="H1460" i="1"/>
  <c r="I1460" i="1"/>
  <c r="J1460" i="1"/>
  <c r="K1460" i="1"/>
  <c r="L1460" i="1"/>
  <c r="M1460" i="1"/>
  <c r="N1460" i="1"/>
  <c r="F1462" i="1"/>
  <c r="G1462" i="1"/>
  <c r="H1462" i="1"/>
  <c r="I1462" i="1"/>
  <c r="J1462" i="1"/>
  <c r="K1462" i="1"/>
  <c r="L1462" i="1"/>
  <c r="M1462" i="1"/>
  <c r="N1462" i="1"/>
  <c r="F1463" i="1"/>
  <c r="G1463" i="1"/>
  <c r="H1463" i="1"/>
  <c r="I1463" i="1"/>
  <c r="J1463" i="1"/>
  <c r="K1463" i="1"/>
  <c r="L1463" i="1"/>
  <c r="M1463" i="1"/>
  <c r="N1463" i="1"/>
  <c r="F1464" i="1"/>
  <c r="G1464" i="1"/>
  <c r="H1464" i="1"/>
  <c r="I1464" i="1"/>
  <c r="J1464" i="1"/>
  <c r="K1464" i="1"/>
  <c r="L1464" i="1"/>
  <c r="M1464" i="1"/>
  <c r="N1464" i="1"/>
  <c r="F1465" i="1"/>
  <c r="G1465" i="1"/>
  <c r="H1465" i="1"/>
  <c r="I1465" i="1"/>
  <c r="J1465" i="1"/>
  <c r="K1465" i="1"/>
  <c r="L1465" i="1"/>
  <c r="M1465" i="1"/>
  <c r="N1465" i="1"/>
  <c r="F1466" i="1"/>
  <c r="G1466" i="1"/>
  <c r="H1466" i="1"/>
  <c r="I1466" i="1"/>
  <c r="J1466" i="1"/>
  <c r="K1466" i="1"/>
  <c r="L1466" i="1"/>
  <c r="M1466" i="1"/>
  <c r="N1466" i="1"/>
  <c r="F1467" i="1"/>
  <c r="G1467" i="1"/>
  <c r="H1467" i="1"/>
  <c r="I1467" i="1"/>
  <c r="J1467" i="1"/>
  <c r="K1467" i="1"/>
  <c r="L1467" i="1"/>
  <c r="M1467" i="1"/>
  <c r="N1467" i="1"/>
  <c r="F1468" i="1"/>
  <c r="G1468" i="1"/>
  <c r="H1468" i="1"/>
  <c r="I1468" i="1"/>
  <c r="J1468" i="1"/>
  <c r="K1468" i="1"/>
  <c r="L1468" i="1"/>
  <c r="M1468" i="1"/>
  <c r="N1468" i="1"/>
  <c r="F1469" i="1"/>
  <c r="G1469" i="1"/>
  <c r="H1469" i="1"/>
  <c r="I1469" i="1"/>
  <c r="J1469" i="1"/>
  <c r="K1469" i="1"/>
  <c r="L1469" i="1"/>
  <c r="M1469" i="1"/>
  <c r="N1469" i="1"/>
  <c r="F1470" i="1"/>
  <c r="G1470" i="1"/>
  <c r="H1470" i="1"/>
  <c r="I1470" i="1"/>
  <c r="J1470" i="1"/>
  <c r="K1470" i="1"/>
  <c r="L1470" i="1"/>
  <c r="M1470" i="1"/>
  <c r="N1470" i="1"/>
  <c r="F1471" i="1"/>
  <c r="G1471" i="1"/>
  <c r="H1471" i="1"/>
  <c r="I1471" i="1"/>
  <c r="J1471" i="1"/>
  <c r="K1471" i="1"/>
  <c r="L1471" i="1"/>
  <c r="M1471" i="1"/>
  <c r="N1471" i="1"/>
  <c r="F1472" i="1"/>
  <c r="G1472" i="1"/>
  <c r="H1472" i="1"/>
  <c r="I1472" i="1"/>
  <c r="J1472" i="1"/>
  <c r="K1472" i="1"/>
  <c r="L1472" i="1"/>
  <c r="M1472" i="1"/>
  <c r="N1472" i="1"/>
  <c r="F1473" i="1"/>
  <c r="G1473" i="1"/>
  <c r="H1473" i="1"/>
  <c r="I1473" i="1"/>
  <c r="J1473" i="1"/>
  <c r="K1473" i="1"/>
  <c r="L1473" i="1"/>
  <c r="M1473" i="1"/>
  <c r="N1473" i="1"/>
  <c r="F1474" i="1"/>
  <c r="G1474" i="1"/>
  <c r="H1474" i="1"/>
  <c r="I1474" i="1"/>
  <c r="J1474" i="1"/>
  <c r="K1474" i="1"/>
  <c r="L1474" i="1"/>
  <c r="M1474" i="1"/>
  <c r="N1474" i="1"/>
  <c r="F1475" i="1"/>
  <c r="G1475" i="1"/>
  <c r="H1475" i="1"/>
  <c r="I1475" i="1"/>
  <c r="J1475" i="1"/>
  <c r="K1475" i="1"/>
  <c r="L1475" i="1"/>
  <c r="M1475" i="1"/>
  <c r="N1475" i="1"/>
  <c r="F1476" i="1"/>
  <c r="G1476" i="1"/>
  <c r="H1476" i="1"/>
  <c r="I1476" i="1"/>
  <c r="J1476" i="1"/>
  <c r="K1476" i="1"/>
  <c r="L1476" i="1"/>
  <c r="M1476" i="1"/>
  <c r="N1476" i="1"/>
  <c r="F1477" i="1"/>
  <c r="G1477" i="1"/>
  <c r="H1477" i="1"/>
  <c r="I1477" i="1"/>
  <c r="J1477" i="1"/>
  <c r="K1477" i="1"/>
  <c r="L1477" i="1"/>
  <c r="M1477" i="1"/>
  <c r="N1477" i="1"/>
  <c r="F1478" i="1"/>
  <c r="G1478" i="1"/>
  <c r="H1478" i="1"/>
  <c r="I1478" i="1"/>
  <c r="J1478" i="1"/>
  <c r="K1478" i="1"/>
  <c r="L1478" i="1"/>
  <c r="M1478" i="1"/>
  <c r="N1478" i="1"/>
  <c r="F1479" i="1"/>
  <c r="G1479" i="1"/>
  <c r="H1479" i="1"/>
  <c r="I1479" i="1"/>
  <c r="J1479" i="1"/>
  <c r="K1479" i="1"/>
  <c r="L1479" i="1"/>
  <c r="M1479" i="1"/>
  <c r="N1479" i="1"/>
  <c r="F1480" i="1"/>
  <c r="G1480" i="1"/>
  <c r="H1480" i="1"/>
  <c r="I1480" i="1"/>
  <c r="J1480" i="1"/>
  <c r="K1480" i="1"/>
  <c r="L1480" i="1"/>
  <c r="M1480" i="1"/>
  <c r="N1480" i="1"/>
  <c r="F1481" i="1"/>
  <c r="G1481" i="1"/>
  <c r="H1481" i="1"/>
  <c r="I1481" i="1"/>
  <c r="J1481" i="1"/>
  <c r="K1481" i="1"/>
  <c r="L1481" i="1"/>
  <c r="M1481" i="1"/>
  <c r="N1481" i="1"/>
  <c r="F1482" i="1"/>
  <c r="G1482" i="1"/>
  <c r="H1482" i="1"/>
  <c r="I1482" i="1"/>
  <c r="J1482" i="1"/>
  <c r="K1482" i="1"/>
  <c r="L1482" i="1"/>
  <c r="M1482" i="1"/>
  <c r="N1482" i="1"/>
  <c r="F1483" i="1"/>
  <c r="G1483" i="1"/>
  <c r="H1483" i="1"/>
  <c r="I1483" i="1"/>
  <c r="J1483" i="1"/>
  <c r="K1483" i="1"/>
  <c r="L1483" i="1"/>
  <c r="M1483" i="1"/>
  <c r="N1483" i="1"/>
  <c r="F1484" i="1"/>
  <c r="G1484" i="1"/>
  <c r="H1484" i="1"/>
  <c r="I1484" i="1"/>
  <c r="J1484" i="1"/>
  <c r="K1484" i="1"/>
  <c r="L1484" i="1"/>
  <c r="M1484" i="1"/>
  <c r="N1484" i="1"/>
  <c r="F1485" i="1"/>
  <c r="G1485" i="1"/>
  <c r="H1485" i="1"/>
  <c r="I1485" i="1"/>
  <c r="J1485" i="1"/>
  <c r="K1485" i="1"/>
  <c r="L1485" i="1"/>
  <c r="M1485" i="1"/>
  <c r="N1485" i="1"/>
  <c r="F1486" i="1"/>
  <c r="G1486" i="1"/>
  <c r="H1486" i="1"/>
  <c r="I1486" i="1"/>
  <c r="J1486" i="1"/>
  <c r="K1486" i="1"/>
  <c r="L1486" i="1"/>
  <c r="M1486" i="1"/>
  <c r="N1486" i="1"/>
  <c r="F1487" i="1"/>
  <c r="G1487" i="1"/>
  <c r="H1487" i="1"/>
  <c r="I1487" i="1"/>
  <c r="J1487" i="1"/>
  <c r="K1487" i="1"/>
  <c r="L1487" i="1"/>
  <c r="M1487" i="1"/>
  <c r="N1487" i="1"/>
  <c r="F1488" i="1"/>
  <c r="G1488" i="1"/>
  <c r="H1488" i="1"/>
  <c r="I1488" i="1"/>
  <c r="J1488" i="1"/>
  <c r="K1488" i="1"/>
  <c r="L1488" i="1"/>
  <c r="M1488" i="1"/>
  <c r="N1488" i="1"/>
  <c r="F1489" i="1"/>
  <c r="G1489" i="1"/>
  <c r="H1489" i="1"/>
  <c r="I1489" i="1"/>
  <c r="J1489" i="1"/>
  <c r="K1489" i="1"/>
  <c r="L1489" i="1"/>
  <c r="M1489" i="1"/>
  <c r="N1489" i="1"/>
  <c r="F1490" i="1"/>
  <c r="G1490" i="1"/>
  <c r="H1490" i="1"/>
  <c r="I1490" i="1"/>
  <c r="J1490" i="1"/>
  <c r="K1490" i="1"/>
  <c r="L1490" i="1"/>
  <c r="M1490" i="1"/>
  <c r="N1490" i="1"/>
  <c r="F1491" i="1"/>
  <c r="G1491" i="1"/>
  <c r="H1491" i="1"/>
  <c r="I1491" i="1"/>
  <c r="J1491" i="1"/>
  <c r="K1491" i="1"/>
  <c r="L1491" i="1"/>
  <c r="M1491" i="1"/>
  <c r="N1491" i="1"/>
  <c r="F1492" i="1"/>
  <c r="G1492" i="1"/>
  <c r="H1492" i="1"/>
  <c r="I1492" i="1"/>
  <c r="J1492" i="1"/>
  <c r="K1492" i="1"/>
  <c r="L1492" i="1"/>
  <c r="M1492" i="1"/>
  <c r="N1492" i="1"/>
  <c r="F1493" i="1"/>
  <c r="G1493" i="1"/>
  <c r="H1493" i="1"/>
  <c r="I1493" i="1"/>
  <c r="J1493" i="1"/>
  <c r="K1493" i="1"/>
  <c r="L1493" i="1"/>
  <c r="M1493" i="1"/>
  <c r="N1493" i="1"/>
  <c r="F1494" i="1"/>
  <c r="G1494" i="1"/>
  <c r="H1494" i="1"/>
  <c r="I1494" i="1"/>
  <c r="J1494" i="1"/>
  <c r="K1494" i="1"/>
  <c r="L1494" i="1"/>
  <c r="M1494" i="1"/>
  <c r="N1494" i="1"/>
  <c r="F1495" i="1"/>
  <c r="G1495" i="1"/>
  <c r="H1495" i="1"/>
  <c r="I1495" i="1"/>
  <c r="J1495" i="1"/>
  <c r="K1495" i="1"/>
  <c r="L1495" i="1"/>
  <c r="M1495" i="1"/>
  <c r="N1495" i="1"/>
  <c r="F1496" i="1"/>
  <c r="G1496" i="1"/>
  <c r="H1496" i="1"/>
  <c r="I1496" i="1"/>
  <c r="J1496" i="1"/>
  <c r="K1496" i="1"/>
  <c r="L1496" i="1"/>
  <c r="M1496" i="1"/>
  <c r="N1496" i="1"/>
  <c r="F1497" i="1"/>
  <c r="G1497" i="1"/>
  <c r="H1497" i="1"/>
  <c r="I1497" i="1"/>
  <c r="J1497" i="1"/>
  <c r="K1497" i="1"/>
  <c r="L1497" i="1"/>
  <c r="M1497" i="1"/>
  <c r="N1497" i="1"/>
  <c r="F1498" i="1"/>
  <c r="G1498" i="1"/>
  <c r="H1498" i="1"/>
  <c r="I1498" i="1"/>
  <c r="J1498" i="1"/>
  <c r="K1498" i="1"/>
  <c r="L1498" i="1"/>
  <c r="M1498" i="1"/>
  <c r="N1498" i="1"/>
  <c r="F1499" i="1"/>
  <c r="G1499" i="1"/>
  <c r="H1499" i="1"/>
  <c r="I1499" i="1"/>
  <c r="J1499" i="1"/>
  <c r="K1499" i="1"/>
  <c r="L1499" i="1"/>
  <c r="M1499" i="1"/>
  <c r="N1499" i="1"/>
  <c r="F1500" i="1"/>
  <c r="G1500" i="1"/>
  <c r="H1500" i="1"/>
  <c r="I1500" i="1"/>
  <c r="J1500" i="1"/>
  <c r="K1500" i="1"/>
  <c r="L1500" i="1"/>
  <c r="M1500" i="1"/>
  <c r="N1500" i="1"/>
  <c r="F1501" i="1"/>
  <c r="G1501" i="1"/>
  <c r="H1501" i="1"/>
  <c r="I1501" i="1"/>
  <c r="J1501" i="1"/>
  <c r="K1501" i="1"/>
  <c r="L1501" i="1"/>
  <c r="M1501" i="1"/>
  <c r="N1501" i="1"/>
  <c r="F1502" i="1"/>
  <c r="G1502" i="1"/>
  <c r="H1502" i="1"/>
  <c r="I1502" i="1"/>
  <c r="J1502" i="1"/>
  <c r="K1502" i="1"/>
  <c r="L1502" i="1"/>
  <c r="M1502" i="1"/>
  <c r="N1502" i="1"/>
  <c r="F1503" i="1"/>
  <c r="G1503" i="1"/>
  <c r="H1503" i="1"/>
  <c r="I1503" i="1"/>
  <c r="J1503" i="1"/>
  <c r="K1503" i="1"/>
  <c r="L1503" i="1"/>
  <c r="M1503" i="1"/>
  <c r="N1503" i="1"/>
  <c r="F1504" i="1"/>
  <c r="G1504" i="1"/>
  <c r="H1504" i="1"/>
  <c r="I1504" i="1"/>
  <c r="J1504" i="1"/>
  <c r="K1504" i="1"/>
  <c r="L1504" i="1"/>
  <c r="M1504" i="1"/>
  <c r="N1504" i="1"/>
  <c r="F1505" i="1"/>
  <c r="G1505" i="1"/>
  <c r="H1505" i="1"/>
  <c r="I1505" i="1"/>
  <c r="J1505" i="1"/>
  <c r="K1505" i="1"/>
  <c r="L1505" i="1"/>
  <c r="M1505" i="1"/>
  <c r="N1505" i="1"/>
  <c r="F1506" i="1"/>
  <c r="G1506" i="1"/>
  <c r="H1506" i="1"/>
  <c r="I1506" i="1"/>
  <c r="J1506" i="1"/>
  <c r="K1506" i="1"/>
  <c r="L1506" i="1"/>
  <c r="M1506" i="1"/>
  <c r="N1506" i="1"/>
  <c r="F1507" i="1"/>
  <c r="G1507" i="1"/>
  <c r="H1507" i="1"/>
  <c r="I1507" i="1"/>
  <c r="J1507" i="1"/>
  <c r="K1507" i="1"/>
  <c r="L1507" i="1"/>
  <c r="M1507" i="1"/>
  <c r="N1507" i="1"/>
  <c r="F1508" i="1"/>
  <c r="G1508" i="1"/>
  <c r="H1508" i="1"/>
  <c r="I1508" i="1"/>
  <c r="J1508" i="1"/>
  <c r="K1508" i="1"/>
  <c r="L1508" i="1"/>
  <c r="M1508" i="1"/>
  <c r="N1508" i="1"/>
  <c r="F1509" i="1"/>
  <c r="G1509" i="1"/>
  <c r="H1509" i="1"/>
  <c r="I1509" i="1"/>
  <c r="J1509" i="1"/>
  <c r="K1509" i="1"/>
  <c r="L1509" i="1"/>
  <c r="M1509" i="1"/>
  <c r="N1509" i="1"/>
  <c r="F1510" i="1"/>
  <c r="G1510" i="1"/>
  <c r="H1510" i="1"/>
  <c r="I1510" i="1"/>
  <c r="J1510" i="1"/>
  <c r="K1510" i="1"/>
  <c r="L1510" i="1"/>
  <c r="M1510" i="1"/>
  <c r="N1510" i="1"/>
  <c r="F1511" i="1"/>
  <c r="G1511" i="1"/>
  <c r="H1511" i="1"/>
  <c r="I1511" i="1"/>
  <c r="J1511" i="1"/>
  <c r="K1511" i="1"/>
  <c r="L1511" i="1"/>
  <c r="M1511" i="1"/>
  <c r="N1511" i="1"/>
  <c r="F1512" i="1"/>
  <c r="G1512" i="1"/>
  <c r="H1512" i="1"/>
  <c r="I1512" i="1"/>
  <c r="J1512" i="1"/>
  <c r="K1512" i="1"/>
  <c r="L1512" i="1"/>
  <c r="M1512" i="1"/>
  <c r="N1512" i="1"/>
  <c r="F1513" i="1"/>
  <c r="G1513" i="1"/>
  <c r="H1513" i="1"/>
  <c r="I1513" i="1"/>
  <c r="J1513" i="1"/>
  <c r="K1513" i="1"/>
  <c r="L1513" i="1"/>
  <c r="M1513" i="1"/>
  <c r="N1513" i="1"/>
  <c r="F1514" i="1"/>
  <c r="G1514" i="1"/>
  <c r="H1514" i="1"/>
  <c r="I1514" i="1"/>
  <c r="J1514" i="1"/>
  <c r="K1514" i="1"/>
  <c r="L1514" i="1"/>
  <c r="M1514" i="1"/>
  <c r="N1514" i="1"/>
  <c r="F1515" i="1"/>
  <c r="G1515" i="1"/>
  <c r="H1515" i="1"/>
  <c r="I1515" i="1"/>
  <c r="J1515" i="1"/>
  <c r="K1515" i="1"/>
  <c r="L1515" i="1"/>
  <c r="M1515" i="1"/>
  <c r="N1515" i="1"/>
  <c r="F1516" i="1"/>
  <c r="G1516" i="1"/>
  <c r="H1516" i="1"/>
  <c r="I1516" i="1"/>
  <c r="J1516" i="1"/>
  <c r="K1516" i="1"/>
  <c r="L1516" i="1"/>
  <c r="M1516" i="1"/>
  <c r="N1516" i="1"/>
  <c r="F1517" i="1"/>
  <c r="G1517" i="1"/>
  <c r="H1517" i="1"/>
  <c r="I1517" i="1"/>
  <c r="J1517" i="1"/>
  <c r="K1517" i="1"/>
  <c r="L1517" i="1"/>
  <c r="M1517" i="1"/>
  <c r="N1517" i="1"/>
  <c r="F1518" i="1"/>
  <c r="G1518" i="1"/>
  <c r="H1518" i="1"/>
  <c r="I1518" i="1"/>
  <c r="J1518" i="1"/>
  <c r="K1518" i="1"/>
  <c r="L1518" i="1"/>
  <c r="M1518" i="1"/>
  <c r="N1518" i="1"/>
  <c r="F1519" i="1"/>
  <c r="G1519" i="1"/>
  <c r="H1519" i="1"/>
  <c r="I1519" i="1"/>
  <c r="J1519" i="1"/>
  <c r="K1519" i="1"/>
  <c r="L1519" i="1"/>
  <c r="M1519" i="1"/>
  <c r="N1519" i="1"/>
  <c r="F1520" i="1"/>
  <c r="G1520" i="1"/>
  <c r="H1520" i="1"/>
  <c r="I1520" i="1"/>
  <c r="J1520" i="1"/>
  <c r="K1520" i="1"/>
  <c r="L1520" i="1"/>
  <c r="M1520" i="1"/>
  <c r="N1520" i="1"/>
  <c r="F1521" i="1"/>
  <c r="G1521" i="1"/>
  <c r="H1521" i="1"/>
  <c r="I1521" i="1"/>
  <c r="J1521" i="1"/>
  <c r="K1521" i="1"/>
  <c r="L1521" i="1"/>
  <c r="M1521" i="1"/>
  <c r="N1521" i="1"/>
  <c r="F1522" i="1"/>
  <c r="G1522" i="1"/>
  <c r="H1522" i="1"/>
  <c r="I1522" i="1"/>
  <c r="J1522" i="1"/>
  <c r="K1522" i="1"/>
  <c r="L1522" i="1"/>
  <c r="M1522" i="1"/>
  <c r="N1522" i="1"/>
  <c r="F1523" i="1"/>
  <c r="G1523" i="1"/>
  <c r="H1523" i="1"/>
  <c r="I1523" i="1"/>
  <c r="J1523" i="1"/>
  <c r="K1523" i="1"/>
  <c r="L1523" i="1"/>
  <c r="M1523" i="1"/>
  <c r="N1523" i="1"/>
  <c r="F1524" i="1"/>
  <c r="G1524" i="1"/>
  <c r="H1524" i="1"/>
  <c r="I1524" i="1"/>
  <c r="J1524" i="1"/>
  <c r="K1524" i="1"/>
  <c r="L1524" i="1"/>
  <c r="M1524" i="1"/>
  <c r="N1524" i="1"/>
  <c r="F1525" i="1"/>
  <c r="G1525" i="1"/>
  <c r="H1525" i="1"/>
  <c r="I1525" i="1"/>
  <c r="J1525" i="1"/>
  <c r="K1525" i="1"/>
  <c r="L1525" i="1"/>
  <c r="M1525" i="1"/>
  <c r="N1525" i="1"/>
  <c r="F1526" i="1"/>
  <c r="G1526" i="1"/>
  <c r="H1526" i="1"/>
  <c r="I1526" i="1"/>
  <c r="J1526" i="1"/>
  <c r="K1526" i="1"/>
  <c r="L1526" i="1"/>
  <c r="M1526" i="1"/>
  <c r="N1526" i="1"/>
  <c r="F1527" i="1"/>
  <c r="G1527" i="1"/>
  <c r="H1527" i="1"/>
  <c r="I1527" i="1"/>
  <c r="J1527" i="1"/>
  <c r="K1527" i="1"/>
  <c r="L1527" i="1"/>
  <c r="M1527" i="1"/>
  <c r="N1527" i="1"/>
  <c r="F1528" i="1"/>
  <c r="G1528" i="1"/>
  <c r="H1528" i="1"/>
  <c r="I1528" i="1"/>
  <c r="J1528" i="1"/>
  <c r="K1528" i="1"/>
  <c r="L1528" i="1"/>
  <c r="M1528" i="1"/>
  <c r="N1528" i="1"/>
  <c r="F973" i="1"/>
  <c r="G973" i="1"/>
  <c r="H973" i="1"/>
  <c r="I973" i="1"/>
  <c r="J973" i="1"/>
  <c r="K973" i="1"/>
  <c r="L973" i="1"/>
  <c r="M973" i="1"/>
  <c r="N973" i="1"/>
  <c r="F974" i="1"/>
  <c r="G974" i="1"/>
  <c r="H974" i="1"/>
  <c r="I974" i="1"/>
  <c r="J974" i="1"/>
  <c r="K974" i="1"/>
  <c r="L974" i="1"/>
  <c r="M974" i="1"/>
  <c r="N974" i="1"/>
  <c r="F1017" i="1"/>
  <c r="G1017" i="1"/>
  <c r="H1017" i="1"/>
  <c r="I1017" i="1"/>
  <c r="J1017" i="1"/>
  <c r="K1017" i="1"/>
  <c r="L1017" i="1"/>
  <c r="M1017" i="1"/>
  <c r="N1017" i="1"/>
  <c r="F1018" i="1"/>
  <c r="G1018" i="1"/>
  <c r="H1018" i="1"/>
  <c r="I1018" i="1"/>
  <c r="J1018" i="1"/>
  <c r="K1018" i="1"/>
  <c r="L1018" i="1"/>
  <c r="M1018" i="1"/>
  <c r="N1018" i="1"/>
  <c r="F1019" i="1"/>
  <c r="G1019" i="1"/>
  <c r="H1019" i="1"/>
  <c r="I1019" i="1"/>
  <c r="J1019" i="1"/>
  <c r="K1019" i="1"/>
  <c r="L1019" i="1"/>
  <c r="M1019" i="1"/>
  <c r="N1019" i="1"/>
  <c r="N2" i="1"/>
  <c r="M2" i="1"/>
  <c r="L2" i="1"/>
  <c r="K2" i="1"/>
  <c r="J2" i="1"/>
  <c r="I2" i="1"/>
  <c r="H2" i="1"/>
  <c r="G2" i="1"/>
  <c r="F2" i="1"/>
</calcChain>
</file>

<file path=xl/sharedStrings.xml><?xml version="1.0" encoding="utf-8"?>
<sst xmlns="http://schemas.openxmlformats.org/spreadsheetml/2006/main" count="45683" uniqueCount="4014">
  <si>
    <t>Highway Patrol Electronic Technician Manager</t>
  </si>
  <si>
    <t>Customer Service Disabled Veterans Outreach Specialist</t>
  </si>
  <si>
    <t>Customer Service Veterans Employment Representative</t>
  </si>
  <si>
    <t>Fire Station Captain</t>
  </si>
  <si>
    <t>Assistant Fire Chief</t>
  </si>
  <si>
    <t>Police Officer 1</t>
  </si>
  <si>
    <t>Police Officer 2</t>
  </si>
  <si>
    <t>State Purchasing Contracts Manager</t>
  </si>
  <si>
    <t>Public Health Veterinarian</t>
  </si>
  <si>
    <t>Youth Services Unit Administrator</t>
  </si>
  <si>
    <t>Juvenile Correctional Operations Manager</t>
  </si>
  <si>
    <t>Juvenile Correctional Operations Administrator</t>
  </si>
  <si>
    <t>Youth Leader (Blind/Deaf School)</t>
  </si>
  <si>
    <t>Youth Leader Supervisor (Blind/Deaf School)</t>
  </si>
  <si>
    <t>Driver License Station Supervisor</t>
  </si>
  <si>
    <t>Driver License Examining Supervisor</t>
  </si>
  <si>
    <t>External Audit Supervisor</t>
  </si>
  <si>
    <t>External Audit Manager 1</t>
  </si>
  <si>
    <t>External Audit Manager 2</t>
  </si>
  <si>
    <t xml:space="preserve">External Audit Administrator </t>
  </si>
  <si>
    <t>Internal Audit Manager</t>
  </si>
  <si>
    <t>Internal Audit Section Chief</t>
  </si>
  <si>
    <t>State Chief Audit Executive</t>
  </si>
  <si>
    <t>Maintenance Repair Worker 3</t>
  </si>
  <si>
    <t>Building Maintenance Supervisor</t>
  </si>
  <si>
    <t>Building Maintenance Superintendent 1</t>
  </si>
  <si>
    <t>Laboratory Scientist 1</t>
  </si>
  <si>
    <t>Senior Juvenile Parole Officer</t>
  </si>
  <si>
    <t>Dairy Program Administrator</t>
  </si>
  <si>
    <t xml:space="preserve">Juvenile Parole Officer </t>
  </si>
  <si>
    <t>Adult Teacher Aide 1</t>
  </si>
  <si>
    <t>Adult Teacher Aide 2</t>
  </si>
  <si>
    <t>Adult Teacher Aide 3</t>
  </si>
  <si>
    <t xml:space="preserve">Health Financial Resource Specialist </t>
  </si>
  <si>
    <t>Health Financial Resource Specialist Supervisor</t>
  </si>
  <si>
    <t>Pharmacy Board Compliance Specialist</t>
  </si>
  <si>
    <t>BU</t>
  </si>
  <si>
    <t>Food Safety Specialist 1</t>
  </si>
  <si>
    <t>Food Safety Specialist 2</t>
  </si>
  <si>
    <t>Food Safety Supervisor</t>
  </si>
  <si>
    <t xml:space="preserve">Agriculture Enforcement Agent </t>
  </si>
  <si>
    <t>Agriculture Enforcement Administrator</t>
  </si>
  <si>
    <t>Agriculture Inspection Manager</t>
  </si>
  <si>
    <t>Agriculture Inspection Administrator</t>
  </si>
  <si>
    <t>Medical Board Compliance Officer</t>
  </si>
  <si>
    <t xml:space="preserve">Public Health Entomologist </t>
  </si>
  <si>
    <t>Photographer</t>
  </si>
  <si>
    <t>Weights and Measures Technologist</t>
  </si>
  <si>
    <t>Weights and Measures Inspection Supervisor</t>
  </si>
  <si>
    <t>Weights and Measures Inspection Administrator</t>
  </si>
  <si>
    <t>Forestry Program Administrator</t>
  </si>
  <si>
    <t>Microbiology Supervisor 1</t>
  </si>
  <si>
    <t>Microbiology Supervisor 2</t>
  </si>
  <si>
    <t>Chemical Laboratory Supervisor 1</t>
  </si>
  <si>
    <t>Chemical Laboratory Supervisor 2</t>
  </si>
  <si>
    <t>Crime Laboratory Director</t>
  </si>
  <si>
    <t>Assistant Laboratory Systems Director</t>
  </si>
  <si>
    <t>Crime Laboratory Quality Assurance Administrator</t>
  </si>
  <si>
    <t>Survey Technician 1</t>
  </si>
  <si>
    <t>Survey Technician 2</t>
  </si>
  <si>
    <t>Survey Technician 3</t>
  </si>
  <si>
    <t>Materials Controller 1</t>
  </si>
  <si>
    <t>Materials Controller 2</t>
  </si>
  <si>
    <t>Materials Controller 3</t>
  </si>
  <si>
    <t xml:space="preserve">Materials Control Supervisor </t>
  </si>
  <si>
    <t>Human Services Specialist 1</t>
  </si>
  <si>
    <t>Human Services Specialist 2</t>
  </si>
  <si>
    <t>Mail Clerk/Screener</t>
  </si>
  <si>
    <t>Vocational Rehabilitation Supervisor</t>
  </si>
  <si>
    <t xml:space="preserve">Workers’ Compensation Claims Assistant </t>
  </si>
  <si>
    <t>Workers’ Compensation Medical Claims Specialist</t>
  </si>
  <si>
    <t>Worker’s Compensation Claims Specialist</t>
  </si>
  <si>
    <t>WC Claims Specialist Supervisor</t>
  </si>
  <si>
    <t>Provider Relations Representative 1</t>
  </si>
  <si>
    <t>Provider Relations Representative 2</t>
  </si>
  <si>
    <t>Provider Relations Representative Supervisor</t>
  </si>
  <si>
    <t>CAD Specialist</t>
  </si>
  <si>
    <t xml:space="preserve">Natural Resources Administrator 4 </t>
  </si>
  <si>
    <t xml:space="preserve">Natural Resources Administrator 5 </t>
  </si>
  <si>
    <t>Natural Resources Staff Officer 2</t>
  </si>
  <si>
    <t>State Purchasing Procurement Manager</t>
  </si>
  <si>
    <t>State Purchasing Administrator</t>
  </si>
  <si>
    <t>Board/Commission Member 1</t>
  </si>
  <si>
    <t>Board/Commission Member 2</t>
  </si>
  <si>
    <t>Board/Commission Member 3</t>
  </si>
  <si>
    <t>Board/Commission Member 4</t>
  </si>
  <si>
    <t>Tax Appeals Board Member</t>
  </si>
  <si>
    <t>Correction Warden Assistant 2</t>
  </si>
  <si>
    <t>Management Analyst</t>
  </si>
  <si>
    <t>Budget/Management Analyst 1</t>
  </si>
  <si>
    <t>Budget/Management Analyst 2</t>
  </si>
  <si>
    <t>Budget/Management Analyst 3</t>
  </si>
  <si>
    <t>Budget/Management Analyst 4</t>
  </si>
  <si>
    <t>Budget/Management Analyst 5</t>
  </si>
  <si>
    <t>Budget/Management Analyst Supervisor</t>
  </si>
  <si>
    <t>Laborer</t>
  </si>
  <si>
    <t>Laborer Crew Leader</t>
  </si>
  <si>
    <t>Delivery Worker</t>
  </si>
  <si>
    <t>Mover 1</t>
  </si>
  <si>
    <t>Mover 2</t>
  </si>
  <si>
    <t>Lottery Delivery Worker</t>
  </si>
  <si>
    <t xml:space="preserve">Aircraft Attendant </t>
  </si>
  <si>
    <t>Aircraft Maintenance Technician</t>
  </si>
  <si>
    <t>Aircraft Maintenance Superintendent</t>
  </si>
  <si>
    <t>Wildlife Program Aviation Manager</t>
  </si>
  <si>
    <t>Equipment Operator 1</t>
  </si>
  <si>
    <t>Equipment Operator 2</t>
  </si>
  <si>
    <t>Equipment Operator 3</t>
  </si>
  <si>
    <t>Equipment Operator 4</t>
  </si>
  <si>
    <t>Dredge Operator 1</t>
  </si>
  <si>
    <t>Dredge Operator 2</t>
  </si>
  <si>
    <t>Vehicle Operator 1</t>
  </si>
  <si>
    <t>Vehicle Operator 2</t>
  </si>
  <si>
    <t>Research Vessel Operator</t>
  </si>
  <si>
    <t>Stationary Engineer 1</t>
  </si>
  <si>
    <t>Stationary Engineer 2</t>
  </si>
  <si>
    <t>Plant Maintenance Engineer 2</t>
  </si>
  <si>
    <t>Treatment Plant Aide</t>
  </si>
  <si>
    <t>Treatment Plant Operator In Training</t>
  </si>
  <si>
    <t>Treatment Plant Operator</t>
  </si>
  <si>
    <t>Treatment Plant Coordinator 1</t>
  </si>
  <si>
    <t>Treatment Plant Coordinator 2</t>
  </si>
  <si>
    <t>Treatment Plant Supervisor</t>
  </si>
  <si>
    <t>Treatment Plant Operations Manager</t>
  </si>
  <si>
    <t>Law Clerk</t>
  </si>
  <si>
    <t>Attorney 1</t>
  </si>
  <si>
    <t>Attorney 2</t>
  </si>
  <si>
    <t>Attorney 3</t>
  </si>
  <si>
    <t>Attorney 4</t>
  </si>
  <si>
    <t>Attorney 5</t>
  </si>
  <si>
    <t>Attorney 6</t>
  </si>
  <si>
    <t>Business Administrator 1</t>
  </si>
  <si>
    <t>Business Administrator 2</t>
  </si>
  <si>
    <t>Business Administrator 3</t>
  </si>
  <si>
    <t>External Auditor 1</t>
  </si>
  <si>
    <t>External Auditor 3</t>
  </si>
  <si>
    <t>Internal Auditor</t>
  </si>
  <si>
    <t>Employment Support Administrator 2</t>
  </si>
  <si>
    <t>Unemployment Compensation Administrator 1</t>
  </si>
  <si>
    <t>Consumer Finance Examiner 2</t>
  </si>
  <si>
    <t>Consumer Finance Examiner 3</t>
  </si>
  <si>
    <t>Consumer Finance Examiner 4</t>
  </si>
  <si>
    <t>Housing Grant Analyst 1</t>
  </si>
  <si>
    <t xml:space="preserve">Housing Grant Analyst 2 </t>
  </si>
  <si>
    <t>Housing Grant Analyst 3</t>
  </si>
  <si>
    <t>Housing Development Analyst</t>
  </si>
  <si>
    <t>Forensic Computer Specialist 1</t>
  </si>
  <si>
    <t>Internal Auditor 1</t>
  </si>
  <si>
    <t>Internal Auditor 2</t>
  </si>
  <si>
    <t>Internal Auditor 3</t>
  </si>
  <si>
    <t>Statistician 1</t>
  </si>
  <si>
    <t>Statistician 2</t>
  </si>
  <si>
    <t>Statistician Supervisor 1</t>
  </si>
  <si>
    <t>Researcher 1</t>
  </si>
  <si>
    <t>Researcher 2</t>
  </si>
  <si>
    <t>Researcher 3</t>
  </si>
  <si>
    <t>Research Administrator 1</t>
  </si>
  <si>
    <t>Research Administrator 2</t>
  </si>
  <si>
    <t>Utility Analyst 1</t>
  </si>
  <si>
    <t>Utility Analyst 2</t>
  </si>
  <si>
    <t xml:space="preserve">Utility Analyst Coordinator </t>
  </si>
  <si>
    <t>Utility Specialist 1</t>
  </si>
  <si>
    <t>Utility Specialist 2</t>
  </si>
  <si>
    <t>Utility Specialist 3</t>
  </si>
  <si>
    <t>State Registrar</t>
  </si>
  <si>
    <t>Demographer</t>
  </si>
  <si>
    <t>Telecommunications Systems Analyst 1</t>
  </si>
  <si>
    <t>Labor Market Program Administrator 2</t>
  </si>
  <si>
    <t>Energy Specialist</t>
  </si>
  <si>
    <t>Community Development Analyst</t>
  </si>
  <si>
    <t>Account Executive</t>
  </si>
  <si>
    <t>Mail Center Supervisor</t>
  </si>
  <si>
    <t>Mail Center Manager</t>
  </si>
  <si>
    <t>Disability Claims Development Analyst</t>
  </si>
  <si>
    <t>Reproduction Equipment Operator 1</t>
  </si>
  <si>
    <t>Reproduction Equipment Operator 2</t>
  </si>
  <si>
    <t>State Records Technician 1</t>
  </si>
  <si>
    <t>State Records Technician 2</t>
  </si>
  <si>
    <t>Radio Technician Manager</t>
  </si>
  <si>
    <t>Therapeutic Program Worker</t>
  </si>
  <si>
    <t>Hospital Aide Coordinator 1</t>
  </si>
  <si>
    <t>Telecommunications Technician 1</t>
  </si>
  <si>
    <t>Telecommunications Technician 2</t>
  </si>
  <si>
    <t xml:space="preserve">Telecommunications Technician Coordinator </t>
  </si>
  <si>
    <t>Correction Officer</t>
  </si>
  <si>
    <t>Correction Sergeant/Counselor</t>
  </si>
  <si>
    <t>Correction Lieutenant</t>
  </si>
  <si>
    <t>Correction Captain</t>
  </si>
  <si>
    <t>Correction Major</t>
  </si>
  <si>
    <t xml:space="preserve">Correctional Farm Coordinator </t>
  </si>
  <si>
    <t>ODNR Central Office Enforcement Officer</t>
  </si>
  <si>
    <t>Highway Patrol Trooper</t>
  </si>
  <si>
    <t>Highway Patrol Sergeant</t>
  </si>
  <si>
    <t>Highway Patrol Lieutenant</t>
  </si>
  <si>
    <t>Highway Patrol Staff Lieutenant</t>
  </si>
  <si>
    <t>Highway Patrol Captain</t>
  </si>
  <si>
    <t>Highway Patrol Major</t>
  </si>
  <si>
    <t>Highway Patrol Lieutenant Colonel</t>
  </si>
  <si>
    <t>Highway Patrol Colonel</t>
  </si>
  <si>
    <t>Data Systems Coordinator 2</t>
  </si>
  <si>
    <t>Data Systems Coordinator Supervisor</t>
  </si>
  <si>
    <t>Data Control Technician 1</t>
  </si>
  <si>
    <t>Data Control Technician 2</t>
  </si>
  <si>
    <t>Data Control Technician 3</t>
  </si>
  <si>
    <t>Data Technician 1</t>
  </si>
  <si>
    <t>Data Technician 2</t>
  </si>
  <si>
    <t>Computer Operator 1</t>
  </si>
  <si>
    <t>Computer Operator 2</t>
  </si>
  <si>
    <t>Computer Operator 3</t>
  </si>
  <si>
    <t>Computer Operator 4</t>
  </si>
  <si>
    <t>Computer Operations Analyst</t>
  </si>
  <si>
    <t>Computer Operations Supervisor 1</t>
  </si>
  <si>
    <t>Vocational Rehabilitation Manager 1</t>
  </si>
  <si>
    <t>Vocational Rehabilitation Manager 2</t>
  </si>
  <si>
    <t>Rehabilitation Program Specialist 2</t>
  </si>
  <si>
    <t xml:space="preserve">Vocational Appraisal Specialist </t>
  </si>
  <si>
    <t>Guidance Counselor 1</t>
  </si>
  <si>
    <t>Data Systems Scheduler 4</t>
  </si>
  <si>
    <t>Data Systems Scheduler Supervisor</t>
  </si>
  <si>
    <t>Commissary Manager</t>
  </si>
  <si>
    <t>Assistant Correctional Commissary Manager</t>
  </si>
  <si>
    <t>Correctional Commissary Manager</t>
  </si>
  <si>
    <t>Commissary Worker 1</t>
  </si>
  <si>
    <t>Commissary Worker 2</t>
  </si>
  <si>
    <t>Disaster Services Consultant 2</t>
  </si>
  <si>
    <t xml:space="preserve">Disaster Services Administrator </t>
  </si>
  <si>
    <t>Dentist</t>
  </si>
  <si>
    <t>Dental Director</t>
  </si>
  <si>
    <t xml:space="preserve">Health Services Policy Analyst </t>
  </si>
  <si>
    <t>Health Services Policy Specialist</t>
  </si>
  <si>
    <t>Health Services Policy Supervisor</t>
  </si>
  <si>
    <t>Health Services Policy Program Administrator</t>
  </si>
  <si>
    <t>Mental Health Administrator 1</t>
  </si>
  <si>
    <t>Mental Health Administrator 2</t>
  </si>
  <si>
    <t>Mental Health Administrator 3</t>
  </si>
  <si>
    <t>Mental Health Administrator 4</t>
  </si>
  <si>
    <t>Mental Health Administrator 5</t>
  </si>
  <si>
    <t>Health Planning Administrator 1</t>
  </si>
  <si>
    <t>Health Planning Administrator 2</t>
  </si>
  <si>
    <t>Health Planning Administrator 3</t>
  </si>
  <si>
    <t>Health Planning Administrator 4</t>
  </si>
  <si>
    <t>Benefits Management Representative</t>
  </si>
  <si>
    <t xml:space="preserve">Benefits Management Analyst </t>
  </si>
  <si>
    <t>Benefits Manager 1</t>
  </si>
  <si>
    <t>Social Sciences Research Analyst</t>
  </si>
  <si>
    <t>Social Sciences Research Specialist</t>
  </si>
  <si>
    <t>Social Sciences Research Supervisor</t>
  </si>
  <si>
    <t>Social Sciences Research Program Administrator</t>
  </si>
  <si>
    <t>Medicaid Health Systems Analyst</t>
  </si>
  <si>
    <t>Epidemiology Investigation Project Manager</t>
  </si>
  <si>
    <t>EEO Technician</t>
  </si>
  <si>
    <t>Contract Evaluator/Negotiator</t>
  </si>
  <si>
    <t>Securities Specialist 1</t>
  </si>
  <si>
    <t>Epidemiology Investigator 1</t>
  </si>
  <si>
    <t>Epidemiology Investigator 2</t>
  </si>
  <si>
    <t>Epidemiology Investigator 3</t>
  </si>
  <si>
    <t>Epidemiology Investigation Supervisor</t>
  </si>
  <si>
    <t>Insurance Examination Data Specialist</t>
  </si>
  <si>
    <t>Insurance Examination Data Specialist Supervisor</t>
  </si>
  <si>
    <t>Insurance Complaint Analyst 1</t>
  </si>
  <si>
    <t xml:space="preserve">Mine Safety Manager </t>
  </si>
  <si>
    <t>Racing Inspector</t>
  </si>
  <si>
    <t xml:space="preserve">Institutional Identification Officer </t>
  </si>
  <si>
    <t>Investigator Assistant</t>
  </si>
  <si>
    <t>Investigator</t>
  </si>
  <si>
    <t>Laboratory Technician 1</t>
  </si>
  <si>
    <t>Laboratory Technician 2</t>
  </si>
  <si>
    <t>Phlebotomist</t>
  </si>
  <si>
    <t>Clinical Health Care Surveyor 1</t>
  </si>
  <si>
    <t>Clinical Health Care Surveyor 2</t>
  </si>
  <si>
    <t>Investigation Supervisor 1</t>
  </si>
  <si>
    <t xml:space="preserve">Underground Storage Tank Inspector </t>
  </si>
  <si>
    <t>Underground Storage Tank Inspector Supervisor</t>
  </si>
  <si>
    <t>Public Utilities Customer Service Investigator</t>
  </si>
  <si>
    <t>BWC Fraud Investigator</t>
  </si>
  <si>
    <t>BWC Fraud Analyst</t>
  </si>
  <si>
    <t>BWC Special Investigations Supervisor</t>
  </si>
  <si>
    <t>BWC Special Investigations Manager</t>
  </si>
  <si>
    <t>Insurance Investigation Officer 1</t>
  </si>
  <si>
    <t>Insurance Investigation Officer 2</t>
  </si>
  <si>
    <t>Insurance Investigation Officer 3</t>
  </si>
  <si>
    <t>Insurance Investigation Supervisor</t>
  </si>
  <si>
    <t xml:space="preserve">Insurance Investigation Administrator </t>
  </si>
  <si>
    <t>Wage &amp; Hour Investigator</t>
  </si>
  <si>
    <t>Wage &amp; Hour Investigation Supervisor</t>
  </si>
  <si>
    <t>Embalmer and Funeral Facility Inspector</t>
  </si>
  <si>
    <t>PUCO Transportation Systems Administrator 1</t>
  </si>
  <si>
    <t>PUCO Transportation Systems Administrator 3</t>
  </si>
  <si>
    <t>PUCO Transportation Systems Administrator 4</t>
  </si>
  <si>
    <t>Aviation Manager</t>
  </si>
  <si>
    <t>Aviation Administrator</t>
  </si>
  <si>
    <t xml:space="preserve">Safety and Health Coordinator </t>
  </si>
  <si>
    <t>Safety and Health Consultant</t>
  </si>
  <si>
    <t>Safety and Health Program Consultant</t>
  </si>
  <si>
    <t xml:space="preserve">Industrial Safety Administrator </t>
  </si>
  <si>
    <t>Radiation Safety Officer 1</t>
  </si>
  <si>
    <t>Radiation Safety Officer 2</t>
  </si>
  <si>
    <t>Industrial Safety Hygienist 1</t>
  </si>
  <si>
    <t>Industrial Safety Hygienist 2</t>
  </si>
  <si>
    <t>Industrial Safety Hygienist 3</t>
  </si>
  <si>
    <t>Industrial Safety Hygienist 4</t>
  </si>
  <si>
    <t>Watercraft Registration Agent 1</t>
  </si>
  <si>
    <t>Watercraft Registration Agent 2</t>
  </si>
  <si>
    <t>Customer Service Specialist 2</t>
  </si>
  <si>
    <t xml:space="preserve">Motor Vehicle Inspector </t>
  </si>
  <si>
    <t>Industrial Safety Inspector</t>
  </si>
  <si>
    <t>Breath Alcohol Testing Inspector</t>
  </si>
  <si>
    <t>Breath Alcohol Testing Inspection Supervisor</t>
  </si>
  <si>
    <t>Safety and Health Inspector 1</t>
  </si>
  <si>
    <t>Safety and Health Inspector 2</t>
  </si>
  <si>
    <t>Safety and Health Compliance Inspector</t>
  </si>
  <si>
    <t>ODJFS Licensing/Certification Specialist</t>
  </si>
  <si>
    <t>Adaptive Equipment Technician</t>
  </si>
  <si>
    <t>Board/Commission Secretary 1</t>
  </si>
  <si>
    <t>Workers’ Compensation External Auditor/Employee Services Supervisor</t>
  </si>
  <si>
    <t xml:space="preserve">Administrative Law Attorney Examiner Administrator </t>
  </si>
  <si>
    <t>Health Physicist</t>
  </si>
  <si>
    <t>Senior Health Physicist</t>
  </si>
  <si>
    <t>Insurance Contract Analyst 3</t>
  </si>
  <si>
    <t>Insurance Contract Analyst 4</t>
  </si>
  <si>
    <t>Insurance Contract Analyst 5</t>
  </si>
  <si>
    <t>Insurance Contract Analyst Manager</t>
  </si>
  <si>
    <t>Insurance Licensing Examiner</t>
  </si>
  <si>
    <t>Insurance Licensing Supervisor</t>
  </si>
  <si>
    <t>Insurance Licensing Manager 1</t>
  </si>
  <si>
    <t>Risk Management Administrator</t>
  </si>
  <si>
    <t xml:space="preserve">Workers’ Compensation Underwriter </t>
  </si>
  <si>
    <t>Workers’ Compensation Underwriter Supervisor</t>
  </si>
  <si>
    <t>Chaplain</t>
  </si>
  <si>
    <t>Insurance Examiner/Analyst Supervisor</t>
  </si>
  <si>
    <t>Meat Inspector Trainee</t>
  </si>
  <si>
    <t>Disability Claims Specialist</t>
  </si>
  <si>
    <t>Disability Claims Supervisor</t>
  </si>
  <si>
    <t>Disability Claims Manager</t>
  </si>
  <si>
    <t xml:space="preserve">Disability Claims Administrator </t>
  </si>
  <si>
    <t>Auto Liability Claims Specialist 1</t>
  </si>
  <si>
    <t>Auto Liability Claims Specialist 2</t>
  </si>
  <si>
    <t>Claims Examiner 1</t>
  </si>
  <si>
    <t>Claims Examiner 2</t>
  </si>
  <si>
    <t>Claims Examiner 3</t>
  </si>
  <si>
    <t>Claims Examiner 4</t>
  </si>
  <si>
    <t>Claims Examiner Supervisor</t>
  </si>
  <si>
    <t>Statistics Clerk</t>
  </si>
  <si>
    <t>Telephone Operator 1</t>
  </si>
  <si>
    <t>Telephone Operator 2</t>
  </si>
  <si>
    <t>Data Storage Technician 1</t>
  </si>
  <si>
    <t>Data Storage Technician 2</t>
  </si>
  <si>
    <t>Data Processor 1</t>
  </si>
  <si>
    <t>Data Processor 3</t>
  </si>
  <si>
    <t>Data Entry Operator 1</t>
  </si>
  <si>
    <t>Data Entry Operator 2</t>
  </si>
  <si>
    <t>Data Entry Operator 3</t>
  </si>
  <si>
    <t>Data Entry Supervisor</t>
  </si>
  <si>
    <t>Certification/Licensure Examiner 1</t>
  </si>
  <si>
    <t>Certification/Licensure Examiner 2</t>
  </si>
  <si>
    <t>Customer Service Associate</t>
  </si>
  <si>
    <t>Housing Examiner Trainee</t>
  </si>
  <si>
    <t xml:space="preserve">Housing Examiner </t>
  </si>
  <si>
    <t>Social Worker 1</t>
  </si>
  <si>
    <t>Social Worker 2</t>
  </si>
  <si>
    <t>Social Work Supervisor 1</t>
  </si>
  <si>
    <t>Human Services Program Administrator 4</t>
  </si>
  <si>
    <t>Campground Coordinator 1</t>
  </si>
  <si>
    <t>Campground Coordinator 2</t>
  </si>
  <si>
    <t xml:space="preserve">Natural Resources Staff Administrator           </t>
  </si>
  <si>
    <t>Mineral Resources Inspector 1</t>
  </si>
  <si>
    <t>Mineral Resources Inspector 2</t>
  </si>
  <si>
    <t>Mineral Resources Inspector 3</t>
  </si>
  <si>
    <t xml:space="preserve">Motor Carrier Enforcement Inspector </t>
  </si>
  <si>
    <t>Public Utilities Transportation Examiner</t>
  </si>
  <si>
    <t>Realty Specialist Manager</t>
  </si>
  <si>
    <t>Building Inspection Supervisor</t>
  </si>
  <si>
    <t>Interim Boiler Inspector</t>
  </si>
  <si>
    <t>Boiler Inspector</t>
  </si>
  <si>
    <t>Nuclear Boiler Inspector</t>
  </si>
  <si>
    <t>Boiler Inspector Supervisor</t>
  </si>
  <si>
    <t>Elevator Inspector Trainee</t>
  </si>
  <si>
    <t>Veterinarian Pathology Assistant</t>
  </si>
  <si>
    <t>Forensic Toxicologist</t>
  </si>
  <si>
    <t>Elevator Inspector Supervisor</t>
  </si>
  <si>
    <t>Forestry Technician</t>
  </si>
  <si>
    <t>Forester</t>
  </si>
  <si>
    <t xml:space="preserve">Plans Examiner </t>
  </si>
  <si>
    <t>Plans Examiner Supervisor</t>
  </si>
  <si>
    <t>Planner 1</t>
  </si>
  <si>
    <t>Planner 2</t>
  </si>
  <si>
    <t>Planner 3</t>
  </si>
  <si>
    <t>Planner Supervisor</t>
  </si>
  <si>
    <t>Design Engineer 1</t>
  </si>
  <si>
    <t>Water/Wastewater Service Quality Coordinator</t>
  </si>
  <si>
    <t>Public Utilities Administrator 1</t>
  </si>
  <si>
    <t>Public Utilities Administrator 2</t>
  </si>
  <si>
    <t>Public Utilities Administrator 3</t>
  </si>
  <si>
    <t>Hazardous Materials Investigation Specialist 1</t>
  </si>
  <si>
    <t>Hazardous Materials Investigation Specialist 2</t>
  </si>
  <si>
    <t>Project Inspector 1</t>
  </si>
  <si>
    <t>Project Inspector 2</t>
  </si>
  <si>
    <t>Technical Writer 1</t>
  </si>
  <si>
    <t>Technical Writer 2</t>
  </si>
  <si>
    <t>Engineering Clerk</t>
  </si>
  <si>
    <t>Technology-Based Training Developer</t>
  </si>
  <si>
    <t xml:space="preserve">Health Information Administrator </t>
  </si>
  <si>
    <t>Electronic Technician</t>
  </si>
  <si>
    <t>Radiological Instrument Technician 1</t>
  </si>
  <si>
    <t>Radiological Instrument Technician 2</t>
  </si>
  <si>
    <t>Radiological Instrument Technician 3</t>
  </si>
  <si>
    <t>Radiological Instrument Service Manager</t>
  </si>
  <si>
    <t>Environmental Program Administrator</t>
  </si>
  <si>
    <t>Transportation Technical Specialist</t>
  </si>
  <si>
    <t>Transportation Technician 1</t>
  </si>
  <si>
    <t>Transportation Technician 2</t>
  </si>
  <si>
    <t>Transportation Technician 3</t>
  </si>
  <si>
    <t>Public Transportation Manager</t>
  </si>
  <si>
    <t>Public Transportation Administrator</t>
  </si>
  <si>
    <t xml:space="preserve">Public Utilities Electric Coordinator </t>
  </si>
  <si>
    <t>Railroad Inspector 1</t>
  </si>
  <si>
    <t>Railroad Inspector 2</t>
  </si>
  <si>
    <t>Railroad Inspector 3</t>
  </si>
  <si>
    <t>Enforcement Agent</t>
  </si>
  <si>
    <t>Enforcement Assistant Agent-In-Charge</t>
  </si>
  <si>
    <t>Enforcement Agent-In-Charge</t>
  </si>
  <si>
    <t>Human Capital Management Associate</t>
  </si>
  <si>
    <t>Human Capital Management Analyst</t>
  </si>
  <si>
    <t>Human Capital Management Senior Analyst</t>
  </si>
  <si>
    <t>Human Capital Management Manager</t>
  </si>
  <si>
    <t>Design Engineer 2</t>
  </si>
  <si>
    <t>Project Engineer 3</t>
  </si>
  <si>
    <t>Armorer</t>
  </si>
  <si>
    <t>Shooting Range Attendant</t>
  </si>
  <si>
    <t>Environmental Engineer 3</t>
  </si>
  <si>
    <t>Environmental Engineer 4</t>
  </si>
  <si>
    <t>Environmental Engineer 5</t>
  </si>
  <si>
    <t>Air Quality Engineer 1</t>
  </si>
  <si>
    <t>Natural Resources Engineer 1</t>
  </si>
  <si>
    <t>Natural Resources Engineer 2</t>
  </si>
  <si>
    <t>Natural Resources Engineer 3</t>
  </si>
  <si>
    <t>Natural Resources Engineer 4</t>
  </si>
  <si>
    <t>Natural Resources Engineer 5</t>
  </si>
  <si>
    <t>GIMS Specialist 1</t>
  </si>
  <si>
    <t>GIMS Specialist 2</t>
  </si>
  <si>
    <t>Employment Services Coordinator</t>
  </si>
  <si>
    <t>Employment Support Administrator 1</t>
  </si>
  <si>
    <t>Information Technologist 1</t>
  </si>
  <si>
    <t>Information Technologist 2</t>
  </si>
  <si>
    <t>Information Technologist 3</t>
  </si>
  <si>
    <t>Infrastructure Specialist 1</t>
  </si>
  <si>
    <t>Infrastructure Specialist 2</t>
  </si>
  <si>
    <t>Infrastructure Specialist 3</t>
  </si>
  <si>
    <t>Infrastructure Specialist 4</t>
  </si>
  <si>
    <t>Software Development Specialist 1</t>
  </si>
  <si>
    <t>Software Development Specialist 2</t>
  </si>
  <si>
    <t>Software Development Specialist 3</t>
  </si>
  <si>
    <t>Software Development Specialist 4</t>
  </si>
  <si>
    <t>Database Administration Specialist 1</t>
  </si>
  <si>
    <t>Database Administration Specialist 2</t>
  </si>
  <si>
    <t>Database Administration Specialist 3</t>
  </si>
  <si>
    <t>Business Process Analyst 1</t>
  </si>
  <si>
    <t>Business Process Analyst 2</t>
  </si>
  <si>
    <t>Business Process Analyst 3</t>
  </si>
  <si>
    <t>IT Architect/Consultant 1</t>
  </si>
  <si>
    <t>Inventory Control Specialist 1</t>
  </si>
  <si>
    <t>Inventory Control Specialist 2</t>
  </si>
  <si>
    <t>Information Technology Supervisor 3</t>
  </si>
  <si>
    <t>Data Systems Manager</t>
  </si>
  <si>
    <t>Information Technology Manager 1</t>
  </si>
  <si>
    <t>Information Technology Manager 2</t>
  </si>
  <si>
    <t>Data Systems Assistant Administrator</t>
  </si>
  <si>
    <t>Data Systems Administrator</t>
  </si>
  <si>
    <t>Data Base Administrator 2</t>
  </si>
  <si>
    <t>Data Base Administrator 3</t>
  </si>
  <si>
    <t>Information Technology Consultant 1</t>
  </si>
  <si>
    <t>Information Technology Consultant 3</t>
  </si>
  <si>
    <t>Trainer</t>
  </si>
  <si>
    <t>Training Officer</t>
  </si>
  <si>
    <t>Training Supervisor</t>
  </si>
  <si>
    <t>Training Program Manager</t>
  </si>
  <si>
    <t xml:space="preserve">Training Academy/Program Director </t>
  </si>
  <si>
    <t>Lottery Ticket Sales Representative 1</t>
  </si>
  <si>
    <t>Lottery Ticket Sales Representative 2</t>
  </si>
  <si>
    <t>Assistant Lottery Ticket Sales Regional Manager</t>
  </si>
  <si>
    <t>Lottery Ticket Sales Regional Manager</t>
  </si>
  <si>
    <t>Lottery Executive Account Representative</t>
  </si>
  <si>
    <t xml:space="preserve">WIC Vendor Specialist </t>
  </si>
  <si>
    <t>WIC Vendor Specialist Supervisor</t>
  </si>
  <si>
    <t xml:space="preserve">Wildlife Program Manager </t>
  </si>
  <si>
    <t>Nursing Home Administrator</t>
  </si>
  <si>
    <t xml:space="preserve">Transportation Administrator </t>
  </si>
  <si>
    <t>Transportation Manager 1</t>
  </si>
  <si>
    <t>Transportation Manager 2</t>
  </si>
  <si>
    <t>Transportation Manager 3</t>
  </si>
  <si>
    <t>BWC Attorney 1</t>
  </si>
  <si>
    <t>BWC Attorney 2</t>
  </si>
  <si>
    <t>BWC Attorney 3</t>
  </si>
  <si>
    <t>Board/Commission Secretary 2</t>
  </si>
  <si>
    <t>Public Utilities Gas Pipeline Safety Compliance Investigator</t>
  </si>
  <si>
    <t>Audio/Visual Specialist</t>
  </si>
  <si>
    <t>Audio/Visual Production Specialist</t>
  </si>
  <si>
    <t>Executive Director 1</t>
  </si>
  <si>
    <t>Human Services Hearing Officer 1</t>
  </si>
  <si>
    <t>Human Services Hearing Officer 2</t>
  </si>
  <si>
    <t>Human Services Hearing Supervisor</t>
  </si>
  <si>
    <t>Administrative Law Judge</t>
  </si>
  <si>
    <t>Information Technology Supervisor 1</t>
  </si>
  <si>
    <t>Information Technology Supervisor 2</t>
  </si>
  <si>
    <t>Accountancy Board Executive Director</t>
  </si>
  <si>
    <t>Administrative Officer 2</t>
  </si>
  <si>
    <t>Administrative Officer 3</t>
  </si>
  <si>
    <t>Industrial Commission Staff Hearing Officer</t>
  </si>
  <si>
    <t>Control Bid Attorney</t>
  </si>
  <si>
    <t xml:space="preserve">UC Administrative Hearing Officer </t>
  </si>
  <si>
    <t xml:space="preserve">UC Senior Administrative Hearing Officer </t>
  </si>
  <si>
    <t xml:space="preserve">Wildlife Officer </t>
  </si>
  <si>
    <t>Public Health Nutritionist</t>
  </si>
  <si>
    <t>Public Health Vision Consultant</t>
  </si>
  <si>
    <t>BWC Assistant Special Investigations Supervisor</t>
  </si>
  <si>
    <t>Juvenile Parole Services Supervisor</t>
  </si>
  <si>
    <t>Forensic Computer Specialist 2</t>
  </si>
  <si>
    <t>Civil Rights Investigator 1</t>
  </si>
  <si>
    <t>Civil Rights Investigator 2</t>
  </si>
  <si>
    <t>Civil Rights Field Manager</t>
  </si>
  <si>
    <t>Securities Specialist 4</t>
  </si>
  <si>
    <t>Securities Analyst 1</t>
  </si>
  <si>
    <t>Securities Analyst 2</t>
  </si>
  <si>
    <t>Securities Analyst 3</t>
  </si>
  <si>
    <t>Securities Analyst 4</t>
  </si>
  <si>
    <t>Accountant/Examiner Supervisor 1</t>
  </si>
  <si>
    <t>Accountant/Examiner Supervisor 2</t>
  </si>
  <si>
    <t>Financial Reporting Accountant 1</t>
  </si>
  <si>
    <t>Financial Reporting Accountant 2</t>
  </si>
  <si>
    <t>Financial Reporting Accountant 3</t>
  </si>
  <si>
    <t>Financial Reporting Accountant 4</t>
  </si>
  <si>
    <t>Financial Reporting Accountant Administrator 1</t>
  </si>
  <si>
    <t>Financial Reporting Accountant Administrator 2</t>
  </si>
  <si>
    <t>Bond Accountant 1</t>
  </si>
  <si>
    <t>Bond Accountant 2</t>
  </si>
  <si>
    <t>Bond Accountant 3</t>
  </si>
  <si>
    <t>Bond Accountant Coordinator</t>
  </si>
  <si>
    <t>Labor Market Analyst 1</t>
  </si>
  <si>
    <t>Labor Market Analyst 2</t>
  </si>
  <si>
    <t>Labor Market Analyst 3</t>
  </si>
  <si>
    <t>Labor Market Program Supervisor 2</t>
  </si>
  <si>
    <t>Labor Market Program Administrator 1</t>
  </si>
  <si>
    <t>Unclaimed Funds Auditor 3</t>
  </si>
  <si>
    <t>Unclaimed Funds Auditor 4</t>
  </si>
  <si>
    <t>Consumer Finance Examiner 1</t>
  </si>
  <si>
    <t>Fire Safety Educator 1</t>
  </si>
  <si>
    <t>Fire Safety Educator 2</t>
  </si>
  <si>
    <t>Fire Safety Educator Supervisor</t>
  </si>
  <si>
    <t>Fire Prevention Bureau Chief</t>
  </si>
  <si>
    <t>State Fire Marshal</t>
  </si>
  <si>
    <t xml:space="preserve">Fire Training Equipment Technician </t>
  </si>
  <si>
    <t>Fire Training Officer 1</t>
  </si>
  <si>
    <t>Fire Training Officer 2</t>
  </si>
  <si>
    <t>Fire Training Supervisor</t>
  </si>
  <si>
    <t>Deputy Superintendent, Ohio Fire Academy</t>
  </si>
  <si>
    <t>Arson Crime Laboratory Chief</t>
  </si>
  <si>
    <t>Fire Fighter</t>
  </si>
  <si>
    <t>Lieutenant Fire Fighter</t>
  </si>
  <si>
    <t>JOB CODE</t>
  </si>
  <si>
    <t>JOB TITLE</t>
  </si>
  <si>
    <t>Hospital Aide Coordinator 2</t>
  </si>
  <si>
    <t>Residential Care Supervisor 1</t>
  </si>
  <si>
    <t>Hospital Aide Supervisor</t>
  </si>
  <si>
    <t>Residential Care Supervisor 2</t>
  </si>
  <si>
    <t>Psychiatric Attendant</t>
  </si>
  <si>
    <t>Psychiatric Attendant Coordinator</t>
  </si>
  <si>
    <t>Licensed Practical Nurse</t>
  </si>
  <si>
    <t>Activities Aide</t>
  </si>
  <si>
    <t>General Activities Therapist 1</t>
  </si>
  <si>
    <t>General Activities Therapist 2</t>
  </si>
  <si>
    <t>Activity Therapy Specialist 1</t>
  </si>
  <si>
    <t>Activity Therapy Specialist 2</t>
  </si>
  <si>
    <t>Activity Therapy Supervisor</t>
  </si>
  <si>
    <t xml:space="preserve">Activity Therapy Administrator </t>
  </si>
  <si>
    <t>Respiratory Therapist</t>
  </si>
  <si>
    <t>Therapy Aide</t>
  </si>
  <si>
    <t>Licensed Physical Therapy Assistant</t>
  </si>
  <si>
    <t>Licensed Physical Therapist</t>
  </si>
  <si>
    <t>Speech-Language Pathologist</t>
  </si>
  <si>
    <t>Occupational Therapy Assistant</t>
  </si>
  <si>
    <t>Occupational Therapist</t>
  </si>
  <si>
    <t>Occupational Therapy Administrator 1</t>
  </si>
  <si>
    <t>Security Officer 1</t>
  </si>
  <si>
    <t>Security Officer 2</t>
  </si>
  <si>
    <t>Security Supervisor</t>
  </si>
  <si>
    <t>Lottery Game Security Specialist</t>
  </si>
  <si>
    <t xml:space="preserve">Corrections Security Administrator </t>
  </si>
  <si>
    <t xml:space="preserve">Juvenile Correctional Officer </t>
  </si>
  <si>
    <t>Food Service Manager 2</t>
  </si>
  <si>
    <t xml:space="preserve">Dietetic Technician </t>
  </si>
  <si>
    <t>Dietitian</t>
  </si>
  <si>
    <t>Energy Program Developer</t>
  </si>
  <si>
    <t>Telecommunications Technician Manager</t>
  </si>
  <si>
    <t>Radio Technician 1</t>
  </si>
  <si>
    <t>Radio Technician 2</t>
  </si>
  <si>
    <t>Publication Specialist 1</t>
  </si>
  <si>
    <t>Publication Specialist 2</t>
  </si>
  <si>
    <t>Grants Coordinator 1</t>
  </si>
  <si>
    <t>Grants Coordinator 2</t>
  </si>
  <si>
    <t>Grants Administrator</t>
  </si>
  <si>
    <t>Correctional Grievance Officer 1</t>
  </si>
  <si>
    <t>Correctional Grievance Officer 2</t>
  </si>
  <si>
    <t>Correction Specialist</t>
  </si>
  <si>
    <t>Correction Warden Assistant 1</t>
  </si>
  <si>
    <t>Sign Fabrication Technician</t>
  </si>
  <si>
    <t>Sign Fabrication Superintendent</t>
  </si>
  <si>
    <t>Director 1</t>
  </si>
  <si>
    <t>Director 2</t>
  </si>
  <si>
    <t>Director 3</t>
  </si>
  <si>
    <t>Director 4</t>
  </si>
  <si>
    <t>Assistant Director 1</t>
  </si>
  <si>
    <t>Assistant Director 2</t>
  </si>
  <si>
    <t>Assistant Director 3</t>
  </si>
  <si>
    <t>Assistant Director 4</t>
  </si>
  <si>
    <t xml:space="preserve">Transportation Assistant Director </t>
  </si>
  <si>
    <t>Deputy Director 1</t>
  </si>
  <si>
    <t xml:space="preserve">Administrative Law Attorney Examiner </t>
  </si>
  <si>
    <t>Utilities Attorney Examiner 1</t>
  </si>
  <si>
    <t>Utilities Attorney Examiner 2</t>
  </si>
  <si>
    <t>Senior Utilities Attorney Examiner</t>
  </si>
  <si>
    <t>Utilities Examiner Legal Director</t>
  </si>
  <si>
    <t>Driver License Examiner 1</t>
  </si>
  <si>
    <t>Driver License Examiner 2 (Lead Worker)</t>
  </si>
  <si>
    <t>Energy Analyst 2</t>
  </si>
  <si>
    <t>Energy Analyst 1</t>
  </si>
  <si>
    <t>Police Lieutenant</t>
  </si>
  <si>
    <t>Police Chief</t>
  </si>
  <si>
    <t>Radio Operator</t>
  </si>
  <si>
    <t xml:space="preserve">Radio Dispatcher </t>
  </si>
  <si>
    <t>Highway Patrol Communications Technician</t>
  </si>
  <si>
    <t xml:space="preserve">Highway Patrol Dispatcher </t>
  </si>
  <si>
    <t>Highway Patrol Radio Dispatcher Supervisor</t>
  </si>
  <si>
    <t>Highway Patrol Electronic Technician 1</t>
  </si>
  <si>
    <t>Highway Patrol Electronic Technician 2</t>
  </si>
  <si>
    <t>Highway Patrol Electronic Technician 3</t>
  </si>
  <si>
    <t>Stores Clerk</t>
  </si>
  <si>
    <t>Mechanical Stores Clerk</t>
  </si>
  <si>
    <t>Storekeeper 1</t>
  </si>
  <si>
    <t>Storekeeper 2</t>
  </si>
  <si>
    <t>Storekeeper Supervisor</t>
  </si>
  <si>
    <t>Dock Coordinator</t>
  </si>
  <si>
    <t>Cashier</t>
  </si>
  <si>
    <t>ODJFS Licensing/Certification Supervisor</t>
  </si>
  <si>
    <t>Education Specialist 1</t>
  </si>
  <si>
    <t>SO</t>
  </si>
  <si>
    <t>Education Specialist 2</t>
  </si>
  <si>
    <t>Education Specialist 3</t>
  </si>
  <si>
    <t>Education Specialist 4</t>
  </si>
  <si>
    <t>Education Administrator 1</t>
  </si>
  <si>
    <t>Education Administrator 2</t>
  </si>
  <si>
    <t>Education Administrator 3</t>
  </si>
  <si>
    <t xml:space="preserve">Workshop Program Evaluator </t>
  </si>
  <si>
    <t>Workshop Program Evaluation Specialist</t>
  </si>
  <si>
    <t>Early Intervention Specialist</t>
  </si>
  <si>
    <t>Plant Industry Administrator</t>
  </si>
  <si>
    <t>Meat Inspector</t>
  </si>
  <si>
    <t>Meat Inspection Supervisor</t>
  </si>
  <si>
    <t xml:space="preserve">Meat Inspection Administrator </t>
  </si>
  <si>
    <t>Library Assistant 1</t>
  </si>
  <si>
    <t>Library Assistant 2</t>
  </si>
  <si>
    <t xml:space="preserve">Lifeguard  </t>
  </si>
  <si>
    <t>Lifeguard Supervisor</t>
  </si>
  <si>
    <t>Recreation Aide</t>
  </si>
  <si>
    <t>Guidance Counselor 2</t>
  </si>
  <si>
    <t>Industrial Rehabilitation Supervisor</t>
  </si>
  <si>
    <t xml:space="preserve">Parole Officer </t>
  </si>
  <si>
    <t>Senior Parole Officer</t>
  </si>
  <si>
    <t>Parole Services Supervisor</t>
  </si>
  <si>
    <t>Parole Services Regional Supervisor</t>
  </si>
  <si>
    <t>Parole Program Specialist</t>
  </si>
  <si>
    <t>Parole Program Administrator 1</t>
  </si>
  <si>
    <t>Parole Program Administrator 2</t>
  </si>
  <si>
    <t>Corrections Classification Specialist</t>
  </si>
  <si>
    <t>Correction Job Placement Specialist</t>
  </si>
  <si>
    <t>DYS Interstate Compact Coordinator</t>
  </si>
  <si>
    <t>Insurance Complaint Analyst 2</t>
  </si>
  <si>
    <t>Insurance Complaint Analyst 3</t>
  </si>
  <si>
    <t>Insurance Complaint Analyst Supervisor</t>
  </si>
  <si>
    <t>Insurance Complaint Analyst Manager</t>
  </si>
  <si>
    <t>Social Work Supervisor 2</t>
  </si>
  <si>
    <t xml:space="preserve">Correctional Program Specialist </t>
  </si>
  <si>
    <t>Correctional Program Coordinator</t>
  </si>
  <si>
    <t>Alcohol &amp; Drug Counselor 1</t>
  </si>
  <si>
    <t>Alcohol &amp; Drug Counselor 2</t>
  </si>
  <si>
    <t>Alcohol &amp; Drug Counselor 3</t>
  </si>
  <si>
    <t>Parent Consultant</t>
  </si>
  <si>
    <t>Alcohol &amp; Drug Program Specialist 1  (Planner)</t>
  </si>
  <si>
    <t>Alcohol &amp; Drug Program Specialist 2 (Planner)</t>
  </si>
  <si>
    <t>Human Services Program Consultant</t>
  </si>
  <si>
    <t>Securities Specialist 2</t>
  </si>
  <si>
    <t>Securities Specialist 3</t>
  </si>
  <si>
    <t>Data Administration Manager 1</t>
  </si>
  <si>
    <t>Data Administration Manager 2</t>
  </si>
  <si>
    <t>Data Administration Manager 3</t>
  </si>
  <si>
    <t>Network Services Supervisor</t>
  </si>
  <si>
    <t>Network Services Manager</t>
  </si>
  <si>
    <t>Insurance Compliance Examiner 2</t>
  </si>
  <si>
    <t>Insurance Compliance Examiner 3</t>
  </si>
  <si>
    <t>Insurance Compliance Supervisor</t>
  </si>
  <si>
    <t>Insurance Compliance Manager</t>
  </si>
  <si>
    <t>Data Systems Scheduler 1</t>
  </si>
  <si>
    <t>Data Systems Scheduler 2</t>
  </si>
  <si>
    <t>Data Systems Scheduler 3</t>
  </si>
  <si>
    <t>Network Administration Supervisor</t>
  </si>
  <si>
    <t>Network Administration Manager</t>
  </si>
  <si>
    <t>State Payroll Specialist 2</t>
  </si>
  <si>
    <t>Unemployment Contribution Supervisor</t>
  </si>
  <si>
    <t>Financial Institution Examiner Trainee</t>
  </si>
  <si>
    <t>Financial Institution Examiner 1</t>
  </si>
  <si>
    <t>Financial Institution Examiner 2</t>
  </si>
  <si>
    <t>Financial Institution Examiner 3</t>
  </si>
  <si>
    <t>Financial Institution Examiner 4</t>
  </si>
  <si>
    <t>Financial Institution Examiner 5</t>
  </si>
  <si>
    <t>Financial Institution Specialist 1</t>
  </si>
  <si>
    <t>Financial Institution Specialist 2</t>
  </si>
  <si>
    <t xml:space="preserve">Financial Institution Administrator </t>
  </si>
  <si>
    <t>Mail Clerk/Messenger</t>
  </si>
  <si>
    <t>Automotive Body Repair Worker 1</t>
  </si>
  <si>
    <t>Automotive Body Repair Worker 2</t>
  </si>
  <si>
    <t>Automotive Service Worker</t>
  </si>
  <si>
    <t>Automotive Mechanic 1</t>
  </si>
  <si>
    <t>Automotive Mechanic 2</t>
  </si>
  <si>
    <t>Automotive Technician</t>
  </si>
  <si>
    <t xml:space="preserve">Motor Fleet Coordinator </t>
  </si>
  <si>
    <t>Motor Fleet Coordinator Specialist</t>
  </si>
  <si>
    <t>Motor Fleet Coordinator Supervisor</t>
  </si>
  <si>
    <t>Equipment Maintenance Superintendent 1</t>
  </si>
  <si>
    <t>Equipment Maintenance Superintendent 2</t>
  </si>
  <si>
    <t>Carpenter 2</t>
  </si>
  <si>
    <t>Carpentry Supervisor</t>
  </si>
  <si>
    <t>Painter 1</t>
  </si>
  <si>
    <t>Painter 2</t>
  </si>
  <si>
    <t>Plumber 1</t>
  </si>
  <si>
    <t>Plumber 2</t>
  </si>
  <si>
    <t>Sheet Metal Worker 1</t>
  </si>
  <si>
    <t>Sheet Metal Worker 2</t>
  </si>
  <si>
    <t>Electrician 1</t>
  </si>
  <si>
    <t>Electrician 2</t>
  </si>
  <si>
    <t>Air Quality Technician 1</t>
  </si>
  <si>
    <t>Air Quality Technician 2</t>
  </si>
  <si>
    <t>Air Quality Technician Manager</t>
  </si>
  <si>
    <t>Machinist 1</t>
  </si>
  <si>
    <t>Machinist 2</t>
  </si>
  <si>
    <t>Welder 1</t>
  </si>
  <si>
    <t>Welder 2</t>
  </si>
  <si>
    <t>Lab Machinist</t>
  </si>
  <si>
    <t>Minority Procurement Analyst 1</t>
  </si>
  <si>
    <t>Minority Procurement Analyst 2</t>
  </si>
  <si>
    <t xml:space="preserve">Minority Procurement Coordinator </t>
  </si>
  <si>
    <t>Accountant/Examiner 4</t>
  </si>
  <si>
    <t>Insurance Actuarial Analyst 1</t>
  </si>
  <si>
    <t>Insurance Actuarial Analyst 2</t>
  </si>
  <si>
    <t>Insurance Actuarial Analyst 3</t>
  </si>
  <si>
    <t>Insurance Actuarial Analyst 4</t>
  </si>
  <si>
    <t>Insurance Actuarial Analyst 5</t>
  </si>
  <si>
    <t>Insurance Actuary Associate</t>
  </si>
  <si>
    <t>Insurance Contract Analyst 1</t>
  </si>
  <si>
    <t>Insurance Contract Analyst 2</t>
  </si>
  <si>
    <t>Civil Rights Field Coordinator</t>
  </si>
  <si>
    <t>Natural Resources Staff Officer 3</t>
  </si>
  <si>
    <t>Nursing Board Executive Director</t>
  </si>
  <si>
    <t>Nursing Board Monitoring Case Worker</t>
  </si>
  <si>
    <t>Chiropractic Board Enforcement Investigator</t>
  </si>
  <si>
    <t>Wildlife Communications Specialist</t>
  </si>
  <si>
    <t xml:space="preserve">Motor Carrier Enforcement Inspector Supervisor </t>
  </si>
  <si>
    <t xml:space="preserve">Fish Hatchery Coordinator </t>
  </si>
  <si>
    <t xml:space="preserve">Fish Hatchery Superintendent </t>
  </si>
  <si>
    <t>Wildlife Education Officer</t>
  </si>
  <si>
    <t>Wildlife District Manager</t>
  </si>
  <si>
    <t>Fisheries Biologist 1</t>
  </si>
  <si>
    <t>Fisheries Biologist 2</t>
  </si>
  <si>
    <t>Fisheries Biology Supervisor</t>
  </si>
  <si>
    <t>Fisheries Biology Program Administrator</t>
  </si>
  <si>
    <t>Wildlife Research Technician</t>
  </si>
  <si>
    <t>Wildlife Biologist 1</t>
  </si>
  <si>
    <t>Wildlife Biologist 2</t>
  </si>
  <si>
    <t>Wildlife Biology Supervisor</t>
  </si>
  <si>
    <t>Wildlife Biology Program Administrator</t>
  </si>
  <si>
    <t>Realty Specialist 1</t>
  </si>
  <si>
    <t>Realty Specialist 2</t>
  </si>
  <si>
    <t>Realty Specialist 3</t>
  </si>
  <si>
    <t>Realty Specialist Supervisor</t>
  </si>
  <si>
    <t>Plumbing Inspection Supervisor</t>
  </si>
  <si>
    <t xml:space="preserve">Stationary Load Limit Inspector </t>
  </si>
  <si>
    <t>Elevator Inspector</t>
  </si>
  <si>
    <t>Real Estate Administrator 1</t>
  </si>
  <si>
    <t>Real Estate Administrator 2</t>
  </si>
  <si>
    <t>Designer 1</t>
  </si>
  <si>
    <t>Designer 2</t>
  </si>
  <si>
    <t>Architect</t>
  </si>
  <si>
    <t>District Forest Manager</t>
  </si>
  <si>
    <t xml:space="preserve">Preserve Manager Aide </t>
  </si>
  <si>
    <t xml:space="preserve">Regional Preserve Manager </t>
  </si>
  <si>
    <t>Parks Law Enforcement Staff Officer</t>
  </si>
  <si>
    <t>Naturalist Aide</t>
  </si>
  <si>
    <t>Naturalist</t>
  </si>
  <si>
    <t>Naturalist Supervisor</t>
  </si>
  <si>
    <t>Campground Attendant</t>
  </si>
  <si>
    <t>EAP Consultant</t>
  </si>
  <si>
    <t>Records Management Officer</t>
  </si>
  <si>
    <t>Records Management Supervisor</t>
  </si>
  <si>
    <t>Facilities Planner</t>
  </si>
  <si>
    <t>Facilities Planning Project Manager</t>
  </si>
  <si>
    <t>State Records Management Analyst</t>
  </si>
  <si>
    <t xml:space="preserve">Business Services Officer </t>
  </si>
  <si>
    <t>Personnel Testing Specialist 1</t>
  </si>
  <si>
    <t>Personnel Testing Specialist 2</t>
  </si>
  <si>
    <t>Personnel Testing Specialist 3</t>
  </si>
  <si>
    <t>Unemployment Compensation Administrator 2</t>
  </si>
  <si>
    <t>Unemployment Compensation Administrator 3</t>
  </si>
  <si>
    <t xml:space="preserve">ODJFS Field Operations Coordinator </t>
  </si>
  <si>
    <t>Claims Manager</t>
  </si>
  <si>
    <t>ODJFS Program Delivery Supervisor</t>
  </si>
  <si>
    <t>ODJFS Program Delivery Manager</t>
  </si>
  <si>
    <t>Customer Service Representative</t>
  </si>
  <si>
    <t>Customer Service Specialist</t>
  </si>
  <si>
    <t>Customer Service Supervisor</t>
  </si>
  <si>
    <t>ODJFS Program Administrator 1</t>
  </si>
  <si>
    <t>ODJFS Program Administrator 2</t>
  </si>
  <si>
    <t>Librarian 1 (Non-Degreed)</t>
  </si>
  <si>
    <t>Librarian 1 (Degreed)</t>
  </si>
  <si>
    <t>Librarian 2 (Non-Degreed)</t>
  </si>
  <si>
    <t>Librarian 2 (Degreed)</t>
  </si>
  <si>
    <t>Librarian 2 (Reference Services)</t>
  </si>
  <si>
    <t>Librarian 2 (Technical Services)</t>
  </si>
  <si>
    <t>Library Consultant</t>
  </si>
  <si>
    <t>Library Administrator 1</t>
  </si>
  <si>
    <t>Library Administrator 2</t>
  </si>
  <si>
    <t>Cancer Registrar</t>
  </si>
  <si>
    <t>Tour Guide</t>
  </si>
  <si>
    <t>Health Information Technician 1</t>
  </si>
  <si>
    <t>Health Information Technician 2</t>
  </si>
  <si>
    <t>Nurse Education Consultant</t>
  </si>
  <si>
    <t xml:space="preserve">Nurse Education Director </t>
  </si>
  <si>
    <t>Public Health Nurse Specialist</t>
  </si>
  <si>
    <t>Public Health Nurse Supervisor</t>
  </si>
  <si>
    <t>Peer Review Nurse</t>
  </si>
  <si>
    <t>Industrial Rehabilitation Nurse</t>
  </si>
  <si>
    <t>Industrial Rehabilitation Nursing Supervisor</t>
  </si>
  <si>
    <t>State Purchasing Assistant</t>
  </si>
  <si>
    <t>State Purchasing Specialist</t>
  </si>
  <si>
    <t>Public Health Audiologist</t>
  </si>
  <si>
    <t>Sanitarian Program Specialist 1</t>
  </si>
  <si>
    <t>Oral Health Consultant</t>
  </si>
  <si>
    <t>Oral Health Specialist</t>
  </si>
  <si>
    <t>Document Delivery Technician</t>
  </si>
  <si>
    <t>Document Delivery Technician Supervisor</t>
  </si>
  <si>
    <t>Data Systems Coordinator 1</t>
  </si>
  <si>
    <t>Information Writer 1</t>
  </si>
  <si>
    <t>Information Writer 2</t>
  </si>
  <si>
    <t>Publications Editor</t>
  </si>
  <si>
    <t>Public Information Specialist</t>
  </si>
  <si>
    <t>Public Information Officer 1</t>
  </si>
  <si>
    <t>Public Information Officer 2</t>
  </si>
  <si>
    <t>Customer Service Assistant 1</t>
  </si>
  <si>
    <t>Customer Service Assistant 2</t>
  </si>
  <si>
    <t>Customer Service Assistant 3</t>
  </si>
  <si>
    <t>BWC Customer Service Representative</t>
  </si>
  <si>
    <t>Environmental Public Information Officer</t>
  </si>
  <si>
    <t>Workers’ Compensation Information Supervisor</t>
  </si>
  <si>
    <t>Benefits Customer Service Representative</t>
  </si>
  <si>
    <t>Physician Resident</t>
  </si>
  <si>
    <t>Physician</t>
  </si>
  <si>
    <t>P3</t>
  </si>
  <si>
    <t>Physician Specialist</t>
  </si>
  <si>
    <t>P2</t>
  </si>
  <si>
    <t>Psychiatric Physician</t>
  </si>
  <si>
    <t>Optometrist</t>
  </si>
  <si>
    <t>Physician Administrator 2</t>
  </si>
  <si>
    <t>Physician Administrator 3</t>
  </si>
  <si>
    <t>Psychiatrist</t>
  </si>
  <si>
    <t>P1</t>
  </si>
  <si>
    <t>State Purchasing Procurement Support Analyst</t>
  </si>
  <si>
    <t>State Purchasing Standards Analyst</t>
  </si>
  <si>
    <t>Shared Services Associate</t>
  </si>
  <si>
    <t>Criminal Justice Planning Specialist</t>
  </si>
  <si>
    <t>Criminal Justice Planner</t>
  </si>
  <si>
    <t>Criminal Justice Planning Supervisor</t>
  </si>
  <si>
    <t>Criminal Justice Planning Administrator</t>
  </si>
  <si>
    <t>Criminal Justice Field Representative</t>
  </si>
  <si>
    <t>Jail Inspector</t>
  </si>
  <si>
    <t>Fine Arts Specialist 1</t>
  </si>
  <si>
    <t>Fine Arts Specialist 2</t>
  </si>
  <si>
    <t>Fine Arts Specialist 3</t>
  </si>
  <si>
    <t>Fine Arts Administrator</t>
  </si>
  <si>
    <t>Disaster Services Consultant 1</t>
  </si>
  <si>
    <t xml:space="preserve">GIMS Data Base Administrator </t>
  </si>
  <si>
    <t xml:space="preserve">GIMS System Administrator </t>
  </si>
  <si>
    <t>GIMS Administrator</t>
  </si>
  <si>
    <t>Design Specialist 1</t>
  </si>
  <si>
    <t>Design Specialist 2</t>
  </si>
  <si>
    <t>Design Specialist 3</t>
  </si>
  <si>
    <t>Design Specialist 4</t>
  </si>
  <si>
    <t>Construction Project Specialist 1</t>
  </si>
  <si>
    <t>Construction Project Specialist 2</t>
  </si>
  <si>
    <t>Construction Project Specialist 3</t>
  </si>
  <si>
    <t>Construction Project Specialist 4</t>
  </si>
  <si>
    <t>Bridge Specialist 1</t>
  </si>
  <si>
    <t>Bridge Specialist 2</t>
  </si>
  <si>
    <t>Environmental Specialist 1</t>
  </si>
  <si>
    <t>Environmental Specialist 2</t>
  </si>
  <si>
    <t>Environmental Specialist 3</t>
  </si>
  <si>
    <t>Environmental Specialist 4</t>
  </si>
  <si>
    <t>Environmental Supervisor</t>
  </si>
  <si>
    <t>Environmental Manager</t>
  </si>
  <si>
    <t>Assistant Environmental Administrator</t>
  </si>
  <si>
    <t>Environmental Administrator</t>
  </si>
  <si>
    <t>Criminal Investigator 1</t>
  </si>
  <si>
    <t>Criminal Investigator 2</t>
  </si>
  <si>
    <t>Human Capital Management Administrator 1</t>
  </si>
  <si>
    <t>Human Capital Management Administrator 2</t>
  </si>
  <si>
    <t>Clinical Health Care Surveyor 3</t>
  </si>
  <si>
    <t>Criminalist</t>
  </si>
  <si>
    <t>Investigation Supervisor 2</t>
  </si>
  <si>
    <t>Ethics Commission Special Investigator</t>
  </si>
  <si>
    <t>Dental Assistant</t>
  </si>
  <si>
    <t>EEG/EKG Technician</t>
  </si>
  <si>
    <t xml:space="preserve">Dental Hygienist </t>
  </si>
  <si>
    <t>Transportation Engineer 1</t>
  </si>
  <si>
    <t>Transportation Engineer 2</t>
  </si>
  <si>
    <t>Transportation Engineer 3</t>
  </si>
  <si>
    <t>Transportation Engineer 4</t>
  </si>
  <si>
    <t>Transportation Engineer 5</t>
  </si>
  <si>
    <t>Estimating Administrator</t>
  </si>
  <si>
    <t>GIMS Technician 1</t>
  </si>
  <si>
    <t>GIMS Technician 2</t>
  </si>
  <si>
    <t>Transportation Systems Administrator</t>
  </si>
  <si>
    <t>Environmental Engineer 2</t>
  </si>
  <si>
    <t>Industrial Safety Consultant 1</t>
  </si>
  <si>
    <t>Industrial Safety Consultant 2</t>
  </si>
  <si>
    <t>Industrial Safety Consultant 3</t>
  </si>
  <si>
    <t>Industrial Safety Consultant Specialist</t>
  </si>
  <si>
    <t>Ergonomist 1</t>
  </si>
  <si>
    <t>Ergonomist 2</t>
  </si>
  <si>
    <t>Ergonomist 3</t>
  </si>
  <si>
    <t xml:space="preserve">Mine Rescue Operations Coordinator </t>
  </si>
  <si>
    <t>Mine Safety Inspector 1</t>
  </si>
  <si>
    <t>Mine Safety Inspector 2</t>
  </si>
  <si>
    <t xml:space="preserve">Nursing Board Program Manager           </t>
  </si>
  <si>
    <t xml:space="preserve">Industrial Safety Inspection Supervisor </t>
  </si>
  <si>
    <t>Customer Service Veteran Program Manager 2</t>
  </si>
  <si>
    <t xml:space="preserve">Veterinary Pathologist Administrator </t>
  </si>
  <si>
    <t xml:space="preserve">BWC Technical Resource Consultant </t>
  </si>
  <si>
    <t>Customer Service Veteran Program Mgr. 1</t>
  </si>
  <si>
    <t>Inventory Control Specialist Supervisor</t>
  </si>
  <si>
    <t>Inventory Control Manager</t>
  </si>
  <si>
    <t>Business Enterprise Specialist</t>
  </si>
  <si>
    <t>Accountant/Examiner 2</t>
  </si>
  <si>
    <t>Medicaid Health Systems Administrator 1</t>
  </si>
  <si>
    <t xml:space="preserve">Public Health Program Administrator </t>
  </si>
  <si>
    <t xml:space="preserve">Podiatrist </t>
  </si>
  <si>
    <t>Pharmacist</t>
  </si>
  <si>
    <t xml:space="preserve">Pharmaceutical Consultant </t>
  </si>
  <si>
    <t>Pharmacy Supervisor</t>
  </si>
  <si>
    <t>Pharmacy Operations Manager</t>
  </si>
  <si>
    <t>Pharmacologist</t>
  </si>
  <si>
    <t>Medical Review Nurse</t>
  </si>
  <si>
    <t>Infectious Disease Control Consultant</t>
  </si>
  <si>
    <t>Interim Nurse</t>
  </si>
  <si>
    <t xml:space="preserve">Employee Health Nurse </t>
  </si>
  <si>
    <t>Nurse 1</t>
  </si>
  <si>
    <t>Nurse 2</t>
  </si>
  <si>
    <t>Nurse Supervisor</t>
  </si>
  <si>
    <t>Internal EDP Auditor 1</t>
  </si>
  <si>
    <t>Internal EDP Auditor 2</t>
  </si>
  <si>
    <t xml:space="preserve">Workers’ Compensation External Auditor </t>
  </si>
  <si>
    <t>Unclaimed Funds Auditor 1</t>
  </si>
  <si>
    <t>Unclaimed Funds Auditor 2</t>
  </si>
  <si>
    <t>Water Quality Engineer</t>
  </si>
  <si>
    <t>Mental Health Administrator 6</t>
  </si>
  <si>
    <t>Consumer Finance Specialist 1</t>
  </si>
  <si>
    <t>Consumer Finance Specialist 2</t>
  </si>
  <si>
    <t>Volunteer Coordinator 1</t>
  </si>
  <si>
    <t>Volunteer Coordinator 2</t>
  </si>
  <si>
    <t>Medical Board Nurse Specialist</t>
  </si>
  <si>
    <t>Clinical Nurse Specialist</t>
  </si>
  <si>
    <t>Veterinarian Administrator 1</t>
  </si>
  <si>
    <t>Veterinarian Administrator 2</t>
  </si>
  <si>
    <t>State Veterinarian</t>
  </si>
  <si>
    <t>Veterinary Pathologist</t>
  </si>
  <si>
    <t>Histotechnologist</t>
  </si>
  <si>
    <t>Veterinary Bacteriologist</t>
  </si>
  <si>
    <t>Veterinary Virologist</t>
  </si>
  <si>
    <t>Accountant/Examiner 1</t>
  </si>
  <si>
    <t>Accountant/Examiner 3</t>
  </si>
  <si>
    <t>Medicaid Health Systems Administrator 2</t>
  </si>
  <si>
    <t>Medicaid Health Systems Administrator 3</t>
  </si>
  <si>
    <t>Medicaid Health Systems Administrator 4</t>
  </si>
  <si>
    <t>Utility Auditor 1</t>
  </si>
  <si>
    <t>Utility Auditor 2</t>
  </si>
  <si>
    <t xml:space="preserve">Utility Auditor Coordinator </t>
  </si>
  <si>
    <t>Provider Reimbursement Analyst 1</t>
  </si>
  <si>
    <t>Provider Reimbursement Analyst 2</t>
  </si>
  <si>
    <t>Watercraft Records Specialist 1</t>
  </si>
  <si>
    <t>Watercraft Records Specialist 2</t>
  </si>
  <si>
    <t>Dietary Operations Manager</t>
  </si>
  <si>
    <t>Wage &amp; Hour Investigation Director</t>
  </si>
  <si>
    <t>Healthcare Investigator Specialist</t>
  </si>
  <si>
    <t>Portable Load Limit Inspector</t>
  </si>
  <si>
    <t>Customer Service Specialist 1</t>
  </si>
  <si>
    <t>Custodial Worker</t>
  </si>
  <si>
    <t>Custodial Work Supervisor</t>
  </si>
  <si>
    <t>Housekeeping Manager 2</t>
  </si>
  <si>
    <t>Housekeeping Manager 3</t>
  </si>
  <si>
    <t>Food Service Worker</t>
  </si>
  <si>
    <t>Cook 1</t>
  </si>
  <si>
    <t>Cook 2</t>
  </si>
  <si>
    <t>Food Service Coordinator 1</t>
  </si>
  <si>
    <t>Food Service Coordinator 2</t>
  </si>
  <si>
    <t>Food Service Supervisor</t>
  </si>
  <si>
    <t>Dietetic Consultant</t>
  </si>
  <si>
    <t>Correctional Food Service Coordinator</t>
  </si>
  <si>
    <t>Correctional Food Systems Manger</t>
  </si>
  <si>
    <t>Laundry Worker</t>
  </si>
  <si>
    <t>Laundry Supervisor</t>
  </si>
  <si>
    <t>Laundry Manager 2</t>
  </si>
  <si>
    <t>Correctional Laundry Coordinator</t>
  </si>
  <si>
    <t>Hospital Aide</t>
  </si>
  <si>
    <t>Exercise Physiologist</t>
  </si>
  <si>
    <t>Fire Safety Inspector</t>
  </si>
  <si>
    <t>Fire Safety Inspector Supervisor</t>
  </si>
  <si>
    <t>Printing Machine Operator</t>
  </si>
  <si>
    <t>Printing Machine Supervisor</t>
  </si>
  <si>
    <t>Printing Standards Analyst</t>
  </si>
  <si>
    <t>State Printing &amp; Standards Supervisor</t>
  </si>
  <si>
    <t>Printing Coordinator</t>
  </si>
  <si>
    <t>Exploratory Drill Operator 1</t>
  </si>
  <si>
    <t>Exploratory Drill Operator 2</t>
  </si>
  <si>
    <t>Tailor</t>
  </si>
  <si>
    <t>Locksmith</t>
  </si>
  <si>
    <t>Maintenance Repair Worker 1</t>
  </si>
  <si>
    <t>Maintenance Repair Worker 2</t>
  </si>
  <si>
    <t>Business Transformation Analyst</t>
  </si>
  <si>
    <t>Senior Business Transformation Analyst</t>
  </si>
  <si>
    <t>Business Transformation Program Manager</t>
  </si>
  <si>
    <t>Videographer</t>
  </si>
  <si>
    <t xml:space="preserve">Video Production Manager </t>
  </si>
  <si>
    <t>Electronic Design Coordinator</t>
  </si>
  <si>
    <t>Electronic Design Specialist</t>
  </si>
  <si>
    <t>Visual Communications Manager</t>
  </si>
  <si>
    <t>RNG</t>
  </si>
  <si>
    <t>Groundskeeper 1</t>
  </si>
  <si>
    <t>Groundskeeper 2</t>
  </si>
  <si>
    <t>Groundskeeper 3</t>
  </si>
  <si>
    <t>Highway Technician 1</t>
  </si>
  <si>
    <t>Highway Technician 2</t>
  </si>
  <si>
    <t>Highway Technician 4</t>
  </si>
  <si>
    <t>Highway Technician 5</t>
  </si>
  <si>
    <t>Highway Maintenance Worker 1</t>
  </si>
  <si>
    <t>Highway Maintenance Worker 2</t>
  </si>
  <si>
    <t>Highway Maintenance Worker 3</t>
  </si>
  <si>
    <t>Highway Maintenance Worker 4</t>
  </si>
  <si>
    <t>Regional Equipment Training Specialist</t>
  </si>
  <si>
    <t>Bridge Worker 1</t>
  </si>
  <si>
    <t>Bridge Worker 2</t>
  </si>
  <si>
    <t>Routemarker 1</t>
  </si>
  <si>
    <t>Routemarker 2</t>
  </si>
  <si>
    <t>Industrial Rehabilitation Case Management Specialist</t>
  </si>
  <si>
    <t>Case Management Specialist</t>
  </si>
  <si>
    <t>Human Services Program Administrator 1</t>
  </si>
  <si>
    <t>Human Services Program Administrator 2</t>
  </si>
  <si>
    <t>Human Services Program Administrator 3</t>
  </si>
  <si>
    <t xml:space="preserve">EEO Officer </t>
  </si>
  <si>
    <t>EEO Regional/Program Administrator</t>
  </si>
  <si>
    <t>EEO Manager</t>
  </si>
  <si>
    <t>Affirmative Action Manager 1</t>
  </si>
  <si>
    <t>STEP 1</t>
  </si>
  <si>
    <t>STEP 2</t>
  </si>
  <si>
    <t>STEP 3</t>
  </si>
  <si>
    <t>STEP 4</t>
  </si>
  <si>
    <t>STEP 5</t>
  </si>
  <si>
    <t>STEP 6</t>
  </si>
  <si>
    <t>STEP 7</t>
  </si>
  <si>
    <t>STEP 8</t>
  </si>
  <si>
    <t>STEP 9</t>
  </si>
  <si>
    <t>Social Services Licensing Specialist</t>
  </si>
  <si>
    <t>Client Advocate</t>
  </si>
  <si>
    <t>Client Advocate Program Administrator</t>
  </si>
  <si>
    <t>E3</t>
  </si>
  <si>
    <t>Vocational Habilitation Specialist 1</t>
  </si>
  <si>
    <t>Teaching Supervisor 2</t>
  </si>
  <si>
    <t>Assistant Principal</t>
  </si>
  <si>
    <t>Principal</t>
  </si>
  <si>
    <t>Worker’s Compensation Medical Claims Specialist Supervisor</t>
  </si>
  <si>
    <t>Dental Board Enforcement Officer</t>
  </si>
  <si>
    <t>Nursing Board Enforcement Agent</t>
  </si>
  <si>
    <t>Nursing Board Compliance Agent</t>
  </si>
  <si>
    <t>Nursing Board Consultant</t>
  </si>
  <si>
    <t>Unemployment Compensation Manager 2</t>
  </si>
  <si>
    <t xml:space="preserve">Public Health Entomologist Administrator </t>
  </si>
  <si>
    <t>Psychology Assistant 1</t>
  </si>
  <si>
    <t>Psychology Assistant 2</t>
  </si>
  <si>
    <t>Psychologist</t>
  </si>
  <si>
    <t>Psychologist Supervisor</t>
  </si>
  <si>
    <t>Ecological Analyst 1</t>
  </si>
  <si>
    <t>Ecological Analyst 2</t>
  </si>
  <si>
    <t>Soils Resource Specialist</t>
  </si>
  <si>
    <t>Geology Technician</t>
  </si>
  <si>
    <t>Geologist 1</t>
  </si>
  <si>
    <t>Geologist 2</t>
  </si>
  <si>
    <t>Geologist 3</t>
  </si>
  <si>
    <t>Geologist 4</t>
  </si>
  <si>
    <t>Geology Program Supervisor</t>
  </si>
  <si>
    <t>Geology Program Manager</t>
  </si>
  <si>
    <t>Horticulturalist 1</t>
  </si>
  <si>
    <t>Horticulturalist 2</t>
  </si>
  <si>
    <t xml:space="preserve">Consumer Analytical Laboratory Administrator </t>
  </si>
  <si>
    <t>Drafting Technician 1</t>
  </si>
  <si>
    <t>Drafting Technician 2</t>
  </si>
  <si>
    <t>Graphic Artist</t>
  </si>
  <si>
    <t>Layout Design Artist</t>
  </si>
  <si>
    <t>Parole Board Hearing Officer Supervisor</t>
  </si>
  <si>
    <t>Paralegal/Legal Assistant 1</t>
  </si>
  <si>
    <t>Paralegal/Legal Assistant 2</t>
  </si>
  <si>
    <t xml:space="preserve">Hearing Assistant </t>
  </si>
  <si>
    <t>Legal Intern</t>
  </si>
  <si>
    <t>Business Administrator 4</t>
  </si>
  <si>
    <t>Technical Claims Specialist</t>
  </si>
  <si>
    <t>Technical Claims Manager</t>
  </si>
  <si>
    <t>Technical Vocational Rehabilitation Specialist</t>
  </si>
  <si>
    <t>Technical Medical Specialist</t>
  </si>
  <si>
    <t>Technical Medical Manager</t>
  </si>
  <si>
    <t>Deputy Registrar Field Representative</t>
  </si>
  <si>
    <t>Project Manager 1</t>
  </si>
  <si>
    <t>Project Manager 2</t>
  </si>
  <si>
    <t>Project Manager 3</t>
  </si>
  <si>
    <t>Business Operations Manager 1</t>
  </si>
  <si>
    <t>Business Operations Manager 2</t>
  </si>
  <si>
    <t>Business Operations Manager 3</t>
  </si>
  <si>
    <t>Labor Relations Specialist 2</t>
  </si>
  <si>
    <t xml:space="preserve">Labor Relations Board General Counsel </t>
  </si>
  <si>
    <t>Labor Relations Opinion Writer</t>
  </si>
  <si>
    <t>Labor Relations Officer 1</t>
  </si>
  <si>
    <t>Labor Relations Officer 2</t>
  </si>
  <si>
    <t>Labor Relations Officer 3</t>
  </si>
  <si>
    <t>Labor Relations Administrator 1</t>
  </si>
  <si>
    <t>Labor Relations Administrator 2</t>
  </si>
  <si>
    <t>Civil Rights Alter. Dispute Resol. Mediator</t>
  </si>
  <si>
    <t xml:space="preserve">Assistant Liaison Officer </t>
  </si>
  <si>
    <t>Liaison Officer 1</t>
  </si>
  <si>
    <t>Liaison Officer 2</t>
  </si>
  <si>
    <t>BWC Underwriting Consultant</t>
  </si>
  <si>
    <t>Parole Board/Release Authority Member</t>
  </si>
  <si>
    <t>Parole Board Chairperson</t>
  </si>
  <si>
    <t>Public Utilities Commissioner</t>
  </si>
  <si>
    <t xml:space="preserve">Youth Services Regional Administrator </t>
  </si>
  <si>
    <t>Business Analyst</t>
  </si>
  <si>
    <t>Administrative Officer 1</t>
  </si>
  <si>
    <t>Laboratory Scientist 2</t>
  </si>
  <si>
    <t>Laboratory Scientist 3</t>
  </si>
  <si>
    <t>Building Maintenance Superintendent 2</t>
  </si>
  <si>
    <t>Building Construction Superintendent</t>
  </si>
  <si>
    <t>Alcohol &amp; Drug Program Administrator 2 (Planner)</t>
  </si>
  <si>
    <t>Alcohol &amp; Drug Program Specialist 1 (Prevention)</t>
  </si>
  <si>
    <t>Alcohol &amp; Drug Program Specialist 2 (Prevention)</t>
  </si>
  <si>
    <t>Alcohol &amp; Drug Program Administrator 2 (Prevention)</t>
  </si>
  <si>
    <t>Alcohol &amp; Drug Program Specialist 1 (Contract Compliance)</t>
  </si>
  <si>
    <t>Alcohol &amp; Drug Program Specialist 2 (Contract Compliance)</t>
  </si>
  <si>
    <t>Industrial Rehabilitation Case Management Specialist Coordinator</t>
  </si>
  <si>
    <t>Steam Fitter 1</t>
  </si>
  <si>
    <t>Steam Fitter 2</t>
  </si>
  <si>
    <t>Carpenter 1</t>
  </si>
  <si>
    <t>Deputy Director 3</t>
  </si>
  <si>
    <t>Deputy Director 4</t>
  </si>
  <si>
    <t xml:space="preserve">Deputy Director 5 </t>
  </si>
  <si>
    <t>Deputy Director 6</t>
  </si>
  <si>
    <t>Telecommunications Service Request Coordinator</t>
  </si>
  <si>
    <t>Telecommunications Analyst 1</t>
  </si>
  <si>
    <t>Telecommunications Analyst 2</t>
  </si>
  <si>
    <t>Broadcasting Engineer</t>
  </si>
  <si>
    <t xml:space="preserve">Deputy Director 2                                                             </t>
  </si>
  <si>
    <t>Executive Director 2</t>
  </si>
  <si>
    <t>Executive Director 3</t>
  </si>
  <si>
    <t>Executive Director 4</t>
  </si>
  <si>
    <t xml:space="preserve">SERB Executive Director </t>
  </si>
  <si>
    <t>Human Services Developer 2</t>
  </si>
  <si>
    <t>Permit Technician 2</t>
  </si>
  <si>
    <t xml:space="preserve">Permit Technician Supervisor </t>
  </si>
  <si>
    <t>Wildlife Communications Coordinator</t>
  </si>
  <si>
    <t>Wildlife Area Technician</t>
  </si>
  <si>
    <t>Wildlife Area Coordinator</t>
  </si>
  <si>
    <t>Fish Management Unit Leader</t>
  </si>
  <si>
    <t>Fish Management Supervisor</t>
  </si>
  <si>
    <t>Health Physics Supervisor</t>
  </si>
  <si>
    <t>Wildlife Officer Cadet</t>
  </si>
  <si>
    <t>Wildlife Investigator</t>
  </si>
  <si>
    <t>Wildlife Officer Supervisor</t>
  </si>
  <si>
    <t>Real Estate Specialist</t>
  </si>
  <si>
    <t>Forest Manager 1</t>
  </si>
  <si>
    <t>Forest Manager 2</t>
  </si>
  <si>
    <t>Forest Manager 3</t>
  </si>
  <si>
    <t>Permit Technician 1</t>
  </si>
  <si>
    <t>Plumbing Inspector 1</t>
  </si>
  <si>
    <t>Wildlife Management Consultant</t>
  </si>
  <si>
    <t xml:space="preserve">Assistant Wildlife Management Supervisor </t>
  </si>
  <si>
    <t>Wildlife Management Supervisor</t>
  </si>
  <si>
    <t>Assistant Regional Scenic River Manager</t>
  </si>
  <si>
    <t xml:space="preserve">Natural Resources Administrator 1 </t>
  </si>
  <si>
    <t>Natural Resources Administrator 2</t>
  </si>
  <si>
    <t xml:space="preserve">Natural Resources Administrator 3 </t>
  </si>
  <si>
    <t>Nursing Board Advanced Practice Compliance Agent</t>
  </si>
  <si>
    <t>Administrative Professional 1</t>
  </si>
  <si>
    <t>Administrative Professional 2</t>
  </si>
  <si>
    <t>Administrative Professional 3</t>
  </si>
  <si>
    <t>Administrative Professional 4</t>
  </si>
  <si>
    <t>Program Administrator 1</t>
  </si>
  <si>
    <t>Program Administrator 2</t>
  </si>
  <si>
    <t>Program Administrator 3</t>
  </si>
  <si>
    <t>DODD Program Director</t>
  </si>
  <si>
    <t>Business Transformation Module Lead</t>
  </si>
  <si>
    <t>Business Transformation Application Manager</t>
  </si>
  <si>
    <t>Agriculture Enforcement Manager</t>
  </si>
  <si>
    <t>Education Liaison</t>
  </si>
  <si>
    <t>Warden</t>
  </si>
  <si>
    <t>Public Utilities Aide</t>
  </si>
  <si>
    <t>Qualified Intellectual Disability Professional</t>
  </si>
  <si>
    <t>Consumers' Counsel</t>
  </si>
  <si>
    <t>Paramedic</t>
  </si>
  <si>
    <t>Gaming Enforcement Agent</t>
  </si>
  <si>
    <t>Gaming Enforcement Investigator</t>
  </si>
  <si>
    <t xml:space="preserve">Boiler Operator </t>
  </si>
  <si>
    <t>Natural Resources Engineer Design Technician 1</t>
  </si>
  <si>
    <t>Natural Resources Engineer Design Technician 2</t>
  </si>
  <si>
    <t>Natural Resources Engineer Technician 1</t>
  </si>
  <si>
    <t>Natural Resources Engineer Technician 2</t>
  </si>
  <si>
    <t>Public Safety Intelligence Analyst</t>
  </si>
  <si>
    <t>Public Safety Intelligence Manager</t>
  </si>
  <si>
    <t xml:space="preserve">Industrial Commission District Hearing Officer </t>
  </si>
  <si>
    <t>UC Administrative Hearing Officer Supervisor</t>
  </si>
  <si>
    <t>Customer Service Manager</t>
  </si>
  <si>
    <t>Tax Criminal Investigations Agent</t>
  </si>
  <si>
    <t>Tax Criminal Investigations Senior Agent</t>
  </si>
  <si>
    <t>Tax Criminal Investigations Agent Supervisor</t>
  </si>
  <si>
    <t>Tax Criminal Investigations Agent Manager</t>
  </si>
  <si>
    <t xml:space="preserve">Employer Services Specialist </t>
  </si>
  <si>
    <t>Technology Based Instructional Design Supervisor</t>
  </si>
  <si>
    <t>Wildlife Officer Program Manager</t>
  </si>
  <si>
    <t>Facility Maintenance Specialist 2</t>
  </si>
  <si>
    <t>Facility Maintenance Specialist 1</t>
  </si>
  <si>
    <t>Facility Maintenance Specialist 3</t>
  </si>
  <si>
    <t>Fire &amp; Explosion Investigation Bureau Investigator</t>
  </si>
  <si>
    <t>Fire &amp; Explosion Investigation Bureau Investigator Supervisor</t>
  </si>
  <si>
    <t>Parole Board/Release Authority Hearing Officer</t>
  </si>
  <si>
    <t>Plant Health Supervisor</t>
  </si>
  <si>
    <t>External Auditor 2</t>
  </si>
  <si>
    <t xml:space="preserve">Facility Superintendent </t>
  </si>
  <si>
    <t>Vocational Rehabilitation Caseload Assistant</t>
  </si>
  <si>
    <t>Vocational Rehabilitation Program Specialist</t>
  </si>
  <si>
    <t>Vocational Rehabilitation Program Administrator</t>
  </si>
  <si>
    <t>Pharmacy Board Compliance Specialist Regional Supervisor</t>
  </si>
  <si>
    <t>Enforcement Commander</t>
  </si>
  <si>
    <t>IT Project Manager 1</t>
  </si>
  <si>
    <t>IT Project Manager 2</t>
  </si>
  <si>
    <t>IT Project Manager 3</t>
  </si>
  <si>
    <t>Education Program Specialist</t>
  </si>
  <si>
    <t>Social Work Assistant</t>
  </si>
  <si>
    <t>Behavioral Health Standards Surveyor</t>
  </si>
  <si>
    <t>Organizational Assessment Research Analyst</t>
  </si>
  <si>
    <t>Disaster Services Supervisor</t>
  </si>
  <si>
    <t>Animal Health Inspector</t>
  </si>
  <si>
    <t>Agriculture Environment Inspector</t>
  </si>
  <si>
    <t>EEO Contract/Program Manager</t>
  </si>
  <si>
    <t>EEO Contract/Program Technician</t>
  </si>
  <si>
    <t>EEO Contract/Program Officer</t>
  </si>
  <si>
    <t xml:space="preserve">EEO Contract/Program Coordinator </t>
  </si>
  <si>
    <t>EEO Contract/Program Specialist</t>
  </si>
  <si>
    <t>State Accounting Financial Analyst 1</t>
  </si>
  <si>
    <t>State Accounting Financial Analyst 2</t>
  </si>
  <si>
    <t>State Accounting Financial Analyst 3</t>
  </si>
  <si>
    <t>Plant Health Inspector</t>
  </si>
  <si>
    <t>Correctional Nurse Practitioner Supervisor</t>
  </si>
  <si>
    <t>Correction Records Management Officer</t>
  </si>
  <si>
    <t>Correction Records Management Supervisor</t>
  </si>
  <si>
    <t>Correction Records Sentence Computation Auditor/Release Supervisor</t>
  </si>
  <si>
    <t>Correction Records Sentence Computation/Release Officer</t>
  </si>
  <si>
    <t xml:space="preserve">Food Safety Assistant Administrator </t>
  </si>
  <si>
    <t>Food Safety Administrator</t>
  </si>
  <si>
    <t xml:space="preserve">Forensic Specialist </t>
  </si>
  <si>
    <t>Forensic Specialist Supervisor</t>
  </si>
  <si>
    <t>Budget Analyst</t>
  </si>
  <si>
    <t>Senior Budget Analyst</t>
  </si>
  <si>
    <t>Sourcing Associate</t>
  </si>
  <si>
    <t>Sourcing Analyst</t>
  </si>
  <si>
    <t>Senior Sourcing Analyst</t>
  </si>
  <si>
    <t>Sourcing Planner</t>
  </si>
  <si>
    <t>Financial Associate</t>
  </si>
  <si>
    <t>Financial Analyst</t>
  </si>
  <si>
    <t>Senior Financial Analyst</t>
  </si>
  <si>
    <t>Budget Analyst Supervisor</t>
  </si>
  <si>
    <t>Sourcing Supervisor</t>
  </si>
  <si>
    <t>Financial Associate Supervisor</t>
  </si>
  <si>
    <t>Financial Analyst Supervisor</t>
  </si>
  <si>
    <t>Financial Program Manager</t>
  </si>
  <si>
    <t>Financial Manager</t>
  </si>
  <si>
    <t>Senior Financial Manager</t>
  </si>
  <si>
    <t>Case Management Analyst</t>
  </si>
  <si>
    <t>Psychiatric / DD Nurse</t>
  </si>
  <si>
    <t xml:space="preserve">Psychiatric / DD Nurse Coordinator </t>
  </si>
  <si>
    <t>Psychiatric / DD Nurse Supervisor</t>
  </si>
  <si>
    <t>Psychiatric / DD Nurse Manager</t>
  </si>
  <si>
    <t xml:space="preserve">Psychiatric / DD Nurse Director </t>
  </si>
  <si>
    <t>Affirmative Action Manager 2</t>
  </si>
  <si>
    <t>Public Health Consultant</t>
  </si>
  <si>
    <t>Correctional Institution Deputy Superintendent</t>
  </si>
  <si>
    <t xml:space="preserve">Vocational Rehabilitation Counselor </t>
  </si>
  <si>
    <t xml:space="preserve">Senior Vocational Rehabilitation Counselor </t>
  </si>
  <si>
    <t>Weights and Measures Trainee</t>
  </si>
  <si>
    <t xml:space="preserve">Weights and Measures Inspector </t>
  </si>
  <si>
    <t>Wildlife Propagation Unit Supervisor</t>
  </si>
  <si>
    <t>Occupational Safety &amp; Hygiene Fellow</t>
  </si>
  <si>
    <t>Licensed Practical Nurse (MDS)</t>
  </si>
  <si>
    <t>Public Health Genetics Consultant</t>
  </si>
  <si>
    <t>Public Health Informatics Administrator</t>
  </si>
  <si>
    <t>Tax Examiner Manager</t>
  </si>
  <si>
    <t>Tax Program Assistant Administrator</t>
  </si>
  <si>
    <t>Tax Program Administrator</t>
  </si>
  <si>
    <t>Tax Program Executive</t>
  </si>
  <si>
    <t>Tax Examiner Associate</t>
  </si>
  <si>
    <t>Tax Examiner</t>
  </si>
  <si>
    <t>Tax Examiner Specialist</t>
  </si>
  <si>
    <t>Food Safety Program Coordinator</t>
  </si>
  <si>
    <t>Certified Peer Recovery Supporter</t>
  </si>
  <si>
    <t>Evidence Intake Technician</t>
  </si>
  <si>
    <t>Pharmacy Board Inspector</t>
  </si>
  <si>
    <t>Pharmacy Board  Agent</t>
  </si>
  <si>
    <t>Pharmacy Board Regional Supervisor</t>
  </si>
  <si>
    <t>Pharmacy Board Chief of Investigations</t>
  </si>
  <si>
    <t>Natural Resources Officer Cadet</t>
  </si>
  <si>
    <t>Natural Resources Officer</t>
  </si>
  <si>
    <t>Natural Resources Officer Investigator</t>
  </si>
  <si>
    <t>Natural Resources Sergeant</t>
  </si>
  <si>
    <t>Natural Resources Lieutenant</t>
  </si>
  <si>
    <t>Natural Resources Captain</t>
  </si>
  <si>
    <t>Natural Resources Major</t>
  </si>
  <si>
    <t>Financial Planning &amp; Supervision Commission Member</t>
  </si>
  <si>
    <t>Mitigation Investigation Specialist</t>
  </si>
  <si>
    <t xml:space="preserve">Institution Superintendent </t>
  </si>
  <si>
    <t>EFF DATE</t>
  </si>
  <si>
    <t>Office Professional 1</t>
  </si>
  <si>
    <t>Office Professional 2</t>
  </si>
  <si>
    <t>Office Professional Supervisor</t>
  </si>
  <si>
    <t>Deputy Director (Chief Legal Counsel)</t>
  </si>
  <si>
    <t>Deputy Director (Chief Fiscal Officer)</t>
  </si>
  <si>
    <t>Deputy Director (Chief Human Resources Officer)</t>
  </si>
  <si>
    <t>Deputy Director (Chief Communications Officer)</t>
  </si>
  <si>
    <t>Deputy Director (Chief Legislative Officer)</t>
  </si>
  <si>
    <t>Deputy Director (Chief Policy Officer)</t>
  </si>
  <si>
    <t>Deputy Director (Chief Information Officer)</t>
  </si>
  <si>
    <t>Deputy Director (Chief of Staff)</t>
  </si>
  <si>
    <t>Surveyor 1</t>
  </si>
  <si>
    <t>Surveyor 2</t>
  </si>
  <si>
    <t>Surveyor 3</t>
  </si>
  <si>
    <t>Surveyor 4</t>
  </si>
  <si>
    <t>CDL Field Representative</t>
  </si>
  <si>
    <t>Information Technology Apprentice</t>
  </si>
  <si>
    <t>Board of Tax Appeals Hearing Officer</t>
  </si>
  <si>
    <t>Board of Tax Appeals Senior Hearing Officer</t>
  </si>
  <si>
    <t>Correction Warden Analyst</t>
  </si>
  <si>
    <t>State Accounting Manager 1</t>
  </si>
  <si>
    <t>State Accounting Manager 2</t>
  </si>
  <si>
    <t>State Accounting Manager 3</t>
  </si>
  <si>
    <t>Traffic Management Center Operator 1</t>
  </si>
  <si>
    <t>Traffic Management Center Operator 2</t>
  </si>
  <si>
    <t>Traffic Management Center Supervisor</t>
  </si>
  <si>
    <t xml:space="preserve">Medicaid Health Systems Specialist </t>
  </si>
  <si>
    <t>Natural Resources Technician 1</t>
  </si>
  <si>
    <t>Natural Resources Technician 2</t>
  </si>
  <si>
    <t>Natural Resources Technician 3</t>
  </si>
  <si>
    <t>Natural Resources Technician Supervisor</t>
  </si>
  <si>
    <t>Tax Analyst</t>
  </si>
  <si>
    <t>State Printing &amp; Standards Administrator</t>
  </si>
  <si>
    <t>Alcohol &amp; Drug Program Administrator 1 (Planner)</t>
  </si>
  <si>
    <t>Natural Resources Staff Officer 1</t>
  </si>
  <si>
    <t>Natural Resources Staff Officer 4</t>
  </si>
  <si>
    <t>Talent Development Consultant</t>
  </si>
  <si>
    <t>Talent Development Program Manager</t>
  </si>
  <si>
    <t>Natural Resources Engineer 6</t>
  </si>
  <si>
    <t>Electrical Safety Inspector</t>
  </si>
  <si>
    <t>Electrical Safety Inspector Trainee</t>
  </si>
  <si>
    <t>Electrical Safety Inspector Supervisor</t>
  </si>
  <si>
    <t>Traffic Signal Technician 1</t>
  </si>
  <si>
    <t>Traffic Signal Technician 2</t>
  </si>
  <si>
    <t>Intelligent Transportation System Specialist</t>
  </si>
  <si>
    <t>Academy Training Analyst</t>
  </si>
  <si>
    <t>Academy Training Developer</t>
  </si>
  <si>
    <t>Academy Unit Supervisor</t>
  </si>
  <si>
    <t>Training Development Analyst</t>
  </si>
  <si>
    <t>Traffic Management Center Specialist</t>
  </si>
  <si>
    <t>Space Planner</t>
  </si>
  <si>
    <t>Chief Administrative Law Judge</t>
  </si>
  <si>
    <t xml:space="preserve">Aviator </t>
  </si>
  <si>
    <t>Assistant Park &amp; Watercraft Manager</t>
  </si>
  <si>
    <t>Park &amp; Watercraft Manager 1</t>
  </si>
  <si>
    <t>Park &amp; Watercraft Manager 2</t>
  </si>
  <si>
    <t>District Park &amp; Watercraft Manager</t>
  </si>
  <si>
    <t>Certified Pharmacy Technician</t>
  </si>
  <si>
    <t>Disability Claims Adjudicator</t>
  </si>
  <si>
    <t>Senior Disability Claims Adjudicator</t>
  </si>
  <si>
    <t>Medical Board Investigator</t>
  </si>
  <si>
    <t>Medical Board Chief of  Investigations</t>
  </si>
  <si>
    <t>Medical Board Investigation Supervisor</t>
  </si>
  <si>
    <t>Veterans Benefits Educational Consultant</t>
  </si>
  <si>
    <t>Veterans Benefits Coordinator</t>
  </si>
  <si>
    <t>Public Health Policy Advisor</t>
  </si>
  <si>
    <t xml:space="preserve">State Procurement Analyst </t>
  </si>
  <si>
    <t>Workers' Compensation Actuarial Assistant 1</t>
  </si>
  <si>
    <t>Worker's Compensation Actuarial Assistant 2</t>
  </si>
  <si>
    <t xml:space="preserve">Preserve Manager  </t>
  </si>
  <si>
    <t>District Preserve Manager</t>
  </si>
  <si>
    <t>Cosmetology/Barber Inspector</t>
  </si>
  <si>
    <t>Safety and Health Program Consultant Supervisor</t>
  </si>
  <si>
    <t>Data Analytics Specialist</t>
  </si>
  <si>
    <t>Enterprise Information Security Professional 1</t>
  </si>
  <si>
    <t>Enterprise Information Security Professional 2</t>
  </si>
  <si>
    <t>Enterprise Information Security Supervisor</t>
  </si>
  <si>
    <t>Assistant State Veterinarian</t>
  </si>
  <si>
    <t>Community Adjustment Trainer</t>
  </si>
  <si>
    <t>Public Health Nurse Administrator</t>
  </si>
  <si>
    <t>Amusement Ride and Game Inspector</t>
  </si>
  <si>
    <t>Amusement Ride and Game Lead Inspector</t>
  </si>
  <si>
    <t>Amusement Ride and Game Chief Inspector</t>
  </si>
  <si>
    <t>Senior Enforcement Commander</t>
  </si>
  <si>
    <t>IT Internal Auditor</t>
  </si>
  <si>
    <t>Animal Disease Diagnostic Laboratory Director</t>
  </si>
  <si>
    <t>Health Physics Administrator</t>
  </si>
  <si>
    <t xml:space="preserve">Compliance Agent </t>
  </si>
  <si>
    <t>Compliance Agent Supervisor 1</t>
  </si>
  <si>
    <t>Compliance Agent Supervisor 2</t>
  </si>
  <si>
    <t>Architect/Construction Code Administrator</t>
  </si>
  <si>
    <t>Assistant Construction Code Administrator</t>
  </si>
  <si>
    <t>Deputy Director (Chief Data Officer)</t>
  </si>
  <si>
    <t>Organizational Assessment Research Administrator</t>
  </si>
  <si>
    <t>Assistant Public Defender</t>
  </si>
  <si>
    <t>Supervising Assistant Public Defender</t>
  </si>
  <si>
    <t>Public Defender</t>
  </si>
  <si>
    <t xml:space="preserve">Managing Assistant Public Defender </t>
  </si>
  <si>
    <t>Behavioral Healthcare Provider 1</t>
  </si>
  <si>
    <t>Behavioral Healthcare Provider 2</t>
  </si>
  <si>
    <t>Behavioral Healthcare Provider Supervisor 1</t>
  </si>
  <si>
    <t>Behavioral Healthcare Provider Supervisor 2</t>
  </si>
  <si>
    <t>Work Incentives Consultant</t>
  </si>
  <si>
    <t>Enterprise Information Security Manager</t>
  </si>
  <si>
    <t>Health Care Facilities Field Surveyor- Entry</t>
  </si>
  <si>
    <t>Health Care Facilities Field Surveyor- Independent</t>
  </si>
  <si>
    <t>Health Care Facilities Field Surveyor Supervisor 1</t>
  </si>
  <si>
    <t>Health Care Facilities Field Surveyor Supervisor 2</t>
  </si>
  <si>
    <t>Health Care Facilities Office Surveyor- Independent</t>
  </si>
  <si>
    <t>Health Care Facilities Office Surveyor Supervisor 1</t>
  </si>
  <si>
    <t>Health Care Facilities Office Surveyor Supervisor 2</t>
  </si>
  <si>
    <t>Instructional Aide Trainee</t>
  </si>
  <si>
    <t>Building Inspector Trainee</t>
  </si>
  <si>
    <t xml:space="preserve">Building Inspector </t>
  </si>
  <si>
    <t>Set ID</t>
  </si>
  <si>
    <t>Job Code</t>
  </si>
  <si>
    <t>Descr</t>
  </si>
  <si>
    <t>Step</t>
  </si>
  <si>
    <t>Hrly Rate</t>
  </si>
  <si>
    <t>STATE</t>
  </si>
  <si>
    <t>Surveyor Operations Supervisor</t>
  </si>
  <si>
    <t>Nurse Practitioner</t>
  </si>
  <si>
    <t>Data Processor 2</t>
  </si>
  <si>
    <t>Physician Assistant</t>
  </si>
  <si>
    <t>Peripatologist</t>
  </si>
  <si>
    <t>Building Inspector 2</t>
  </si>
  <si>
    <t>HC Facilities Sur Ind (NonLTC)</t>
  </si>
  <si>
    <t>Correctional Nurse Practitioner</t>
  </si>
  <si>
    <t>Correctional Advanced Practice Nurse Psychiatric-Mental Health</t>
  </si>
  <si>
    <t>Correctional Physician Assistant</t>
  </si>
  <si>
    <t>Advanced Practice Nurse Psychiatric-Mental Health</t>
  </si>
  <si>
    <t>Grade</t>
  </si>
  <si>
    <t>014</t>
  </si>
  <si>
    <t>017</t>
  </si>
  <si>
    <t>Property &amp; Casualty Specialist Supervisor</t>
  </si>
  <si>
    <t>Inspecition Bureau Chief</t>
  </si>
  <si>
    <t>Senior Internal Auditor, Nonexempt</t>
  </si>
  <si>
    <t>REFER TO PAY RANGE TABLE "4"</t>
  </si>
  <si>
    <t>Insurance Examiner/Analyst 1</t>
  </si>
  <si>
    <t>Insurance Examiner/Analyst 2</t>
  </si>
  <si>
    <t>Unemployment Compensation Quality Assurance Specialist</t>
  </si>
  <si>
    <t>Effective Date</t>
  </si>
  <si>
    <t>Classification</t>
  </si>
  <si>
    <t>Action</t>
  </si>
  <si>
    <t>Job code</t>
  </si>
  <si>
    <t>Insurance Examiner/Analyst Administrator</t>
  </si>
  <si>
    <t>Classification Revised</t>
  </si>
  <si>
    <t>New Classification</t>
  </si>
  <si>
    <t xml:space="preserve">Insurance Examiner/Analyst Administrator </t>
  </si>
  <si>
    <t>Removed</t>
  </si>
  <si>
    <t>Youth Services Regional Administrator</t>
  </si>
  <si>
    <t>Workforce Development Coordinator</t>
  </si>
  <si>
    <t>Fire &amp; Explosion Investigation Bureau Chief</t>
  </si>
  <si>
    <t>Corrections Canine Handler</t>
  </si>
  <si>
    <t>Corrections Canine Handler Supervisor</t>
  </si>
  <si>
    <t>Fire &amp; Explosion Investigator Bureau Chief</t>
  </si>
  <si>
    <t>Classification Reactivated</t>
  </si>
  <si>
    <t xml:space="preserve">Correctional Industries Sales Representative </t>
  </si>
  <si>
    <t>Correctional Workshop Specialist</t>
  </si>
  <si>
    <t>Correctional Workshop Quality Control Specialist</t>
  </si>
  <si>
    <t>Correctional Workshop Superintendent</t>
  </si>
  <si>
    <t>Correctional Industries Manager 1</t>
  </si>
  <si>
    <t>Correctional Industries Manager 2</t>
  </si>
  <si>
    <t>Correctional Industries Manager 3</t>
  </si>
  <si>
    <t>Gaming License Investigator 1</t>
  </si>
  <si>
    <t>Gaming License Investigator 2</t>
  </si>
  <si>
    <t>Gaming License Investigator 3</t>
  </si>
  <si>
    <t>Unemployment Insurance Supervisor</t>
  </si>
  <si>
    <t>Unemployment Insurance Manager</t>
  </si>
  <si>
    <t>Unemployment Insurance Senior Manager</t>
  </si>
  <si>
    <t>Unemployment Insurance Administrator</t>
  </si>
  <si>
    <t>AC_SALARY_OTM</t>
  </si>
  <si>
    <t>Public Health Laboratory Administrator</t>
  </si>
  <si>
    <t xml:space="preserve">Classification Revised </t>
  </si>
  <si>
    <t xml:space="preserve">Change to Pay Range? </t>
  </si>
  <si>
    <t>No</t>
  </si>
  <si>
    <t xml:space="preserve">Yes </t>
  </si>
  <si>
    <t>Yes</t>
  </si>
  <si>
    <t xml:space="preserve">LOA pay rate change </t>
  </si>
  <si>
    <t>26716</t>
  </si>
  <si>
    <t>26718</t>
  </si>
  <si>
    <t>Highway Patrol Lieutenant Colo</t>
  </si>
  <si>
    <t>019</t>
  </si>
  <si>
    <t xml:space="preserve">Oral Health Supervisor </t>
  </si>
  <si>
    <t>Pay Grade</t>
  </si>
  <si>
    <t>Removed title language</t>
  </si>
  <si>
    <t>Oral Health Supervisor</t>
  </si>
  <si>
    <t xml:space="preserve">Public Safety Intelligence Administrator </t>
  </si>
  <si>
    <t xml:space="preserve">Administrator level added to series </t>
  </si>
  <si>
    <t>Environmental Health Specialist Supervisor</t>
  </si>
  <si>
    <t>Title changed</t>
  </si>
  <si>
    <t>Formerly Sanitarian specialist sup</t>
  </si>
  <si>
    <t>Environmental Health Specialist Administrator 1</t>
  </si>
  <si>
    <t>Formerly Sanitarian PA1</t>
  </si>
  <si>
    <t>Environmental Health Specialist Administrator 2</t>
  </si>
  <si>
    <t>Formerly Sanitarian PA 2</t>
  </si>
  <si>
    <t xml:space="preserve">BWC Employer Service Representative </t>
  </si>
  <si>
    <t>deleted</t>
  </si>
  <si>
    <t>Driver License Examiner Field Representative</t>
  </si>
  <si>
    <t>new classificiation</t>
  </si>
  <si>
    <t>Plumbing Inspector Trainee</t>
  </si>
  <si>
    <t>Title changed; new PR</t>
  </si>
  <si>
    <t xml:space="preserve">Plumbing Inspector </t>
  </si>
  <si>
    <t xml:space="preserve">Plumbing Inspector 2 </t>
  </si>
  <si>
    <t>Environmental Health Specialist 1</t>
  </si>
  <si>
    <t>Environmental Health Specialist 2</t>
  </si>
  <si>
    <t xml:space="preserve">Sanitarian Program Specialist </t>
  </si>
  <si>
    <t xml:space="preserve">merged with another spec </t>
  </si>
  <si>
    <r>
      <t>Driver</t>
    </r>
    <r>
      <rPr>
        <b/>
        <sz val="11"/>
        <color theme="1"/>
        <rFont val="Source Sans Pro"/>
        <family val="2"/>
      </rPr>
      <t xml:space="preserve"> </t>
    </r>
    <r>
      <rPr>
        <sz val="11"/>
        <color theme="1"/>
        <rFont val="Source Sans Pro"/>
        <family val="2"/>
      </rPr>
      <t>License Examiner 2 (Lead Worker)</t>
    </r>
  </si>
  <si>
    <t>language changes</t>
  </si>
  <si>
    <t xml:space="preserve">Public Safety Intelligence Analyst </t>
  </si>
  <si>
    <t xml:space="preserve">Public Safety Intelligence Manager </t>
  </si>
  <si>
    <t>No - new</t>
  </si>
  <si>
    <t>Public Safety Intelligence Administrator</t>
  </si>
  <si>
    <t>Environmental Health  Specialist 2</t>
  </si>
  <si>
    <t>Driver License Examiner Field Rep</t>
  </si>
  <si>
    <t xml:space="preserve">No </t>
  </si>
  <si>
    <t xml:space="preserve">Deleted </t>
  </si>
  <si>
    <t>Soils &amp; Foundation Technician</t>
  </si>
  <si>
    <t>Soils &amp; Foundation Supervisor</t>
  </si>
  <si>
    <t xml:space="preserve">Class revision </t>
  </si>
  <si>
    <t>removed the Class A CDL requirement from minimum qualification statement and replace it with a Class B CDL requirement, and allow for employees to obtain a Class A CDL during initial probationary period for both the bargaining unit and exempt classification levels.</t>
  </si>
  <si>
    <t xml:space="preserve">22 (Exempt) </t>
  </si>
  <si>
    <t>Information Technology Procurement Analyst 1</t>
  </si>
  <si>
    <t>Class revision &amp; Title Change</t>
  </si>
  <si>
    <t>Title change from "Computer Acquisition Analyst 1". Added requirement to obtain Certified Professional Public Buyer (CPPB) or Certified Ohio Procurement Agent (COPA) within 1 year of eligibility or within 4 years of accepting position in the classification. Minor edits to job duties to reflect title change</t>
  </si>
  <si>
    <t>Information Technology Procurement Analyst 2</t>
  </si>
  <si>
    <t>Title change from "Computer Acquisition Analyst 2". Added requirement to obtain Certified Professional Public Buyer (CPPB) or Certified Ohio Procurement Agent (COPA) within 1 year of eligibility or within 4 years of accepting position in the classification. Minor edits to MQs to reflect title change</t>
  </si>
  <si>
    <t>Information Technology Procurement Analyst 3</t>
  </si>
  <si>
    <t>Title change from "Computer Acquisition Analyst 3". Added requirement to obtain Certified Professional Public Buyer (CPPB) or Certified Ohio Procurement Agent (COPA) within 1 year of eligibility or within 4 years of accepting position in the classification. Minor edits to job duties &amp; MQs to reflect title change</t>
  </si>
  <si>
    <t>Information Technology Procurement Supervisor</t>
  </si>
  <si>
    <t>Exempt</t>
  </si>
  <si>
    <t>Title change from "Computer Acquisition Supervisor". Added requirement to obtain Certified Professional Public Buyer (CPPB) or Certified Ohio Procurement Agent (COPA) within 1 year of eligibility or within 4 years of accepting position in the classification. Minor edits to job duties &amp; MQs to reflect title change</t>
  </si>
  <si>
    <t>BMV Investigator Associate</t>
  </si>
  <si>
    <t>Title change &amp; minor edits to spec (i.e., formatting, grammar, spelling, etc..).</t>
  </si>
  <si>
    <t xml:space="preserve">BMV Investigator  </t>
  </si>
  <si>
    <t>Title change, edits to job duties to reflect the position's change into a more complex &amp; independently performed role (e.g., independently conducts investigations, analyzes complaints/data, assists &amp;/or conducts joint investigations, provides subject matter testimony, collects &amp; maintains investigation records, represents assigned division at meetings, etc..). Additional Major Worker Characteristics. Edits to MQs such as increased MQs and removal of MQs. Edits to Unusual working conditions (i.e., added "angry, hostile or violent persons; work in remote or metro areas, conduct surveillance for extended periods of time, etc..").</t>
  </si>
  <si>
    <t>Class revision</t>
  </si>
  <si>
    <t>Series update, job code update (Old: 66932), Added internal MQ to account for auto progression from "Data Analytics Associates" after 36 mos.</t>
  </si>
  <si>
    <t xml:space="preserve">Data Analytics Associate </t>
  </si>
  <si>
    <t xml:space="preserve">Senior Data Analytics Specialist </t>
  </si>
  <si>
    <t xml:space="preserve">Data Scientist </t>
  </si>
  <si>
    <t>Data Analytics Supervisor/Lead</t>
  </si>
  <si>
    <t xml:space="preserve">Data Analytics Manager </t>
  </si>
  <si>
    <t xml:space="preserve">Data Analytics Administrator </t>
  </si>
  <si>
    <t>Agency Information Security Professional 1</t>
  </si>
  <si>
    <t>Agency Information Security Professional 2</t>
  </si>
  <si>
    <t>BMV Investigator</t>
  </si>
  <si>
    <t>12121</t>
  </si>
  <si>
    <t>027</t>
  </si>
  <si>
    <t>12131</t>
  </si>
  <si>
    <t>004</t>
  </si>
  <si>
    <t>12132</t>
  </si>
  <si>
    <t>025</t>
  </si>
  <si>
    <t>12141</t>
  </si>
  <si>
    <t>024</t>
  </si>
  <si>
    <t>12142</t>
  </si>
  <si>
    <t>026</t>
  </si>
  <si>
    <t>12145</t>
  </si>
  <si>
    <t>009</t>
  </si>
  <si>
    <t>12311</t>
  </si>
  <si>
    <t>12312</t>
  </si>
  <si>
    <t>028</t>
  </si>
  <si>
    <t>12321</t>
  </si>
  <si>
    <t>12322</t>
  </si>
  <si>
    <t>12323</t>
  </si>
  <si>
    <t>12331</t>
  </si>
  <si>
    <t>12332</t>
  </si>
  <si>
    <t>12333</t>
  </si>
  <si>
    <t>12335</t>
  </si>
  <si>
    <t>008</t>
  </si>
  <si>
    <t>12351</t>
  </si>
  <si>
    <t>12352</t>
  </si>
  <si>
    <t>12353</t>
  </si>
  <si>
    <t>12361</t>
  </si>
  <si>
    <t>12362</t>
  </si>
  <si>
    <t>12370</t>
  </si>
  <si>
    <t>12371</t>
  </si>
  <si>
    <t>12372</t>
  </si>
  <si>
    <t>12373</t>
  </si>
  <si>
    <t>029</t>
  </si>
  <si>
    <t>12374</t>
  </si>
  <si>
    <t>030</t>
  </si>
  <si>
    <t>12375</t>
  </si>
  <si>
    <t>Computer Operations Supv 1</t>
  </si>
  <si>
    <t>011</t>
  </si>
  <si>
    <t>12391</t>
  </si>
  <si>
    <t>12392</t>
  </si>
  <si>
    <t>12395</t>
  </si>
  <si>
    <t>Data Systems Coordinator Supv</t>
  </si>
  <si>
    <t>12421</t>
  </si>
  <si>
    <t>Reproduction Equip Operator 1</t>
  </si>
  <si>
    <t>12422</t>
  </si>
  <si>
    <t>Reproduction Equip Operator 2</t>
  </si>
  <si>
    <t>12441</t>
  </si>
  <si>
    <t>12442</t>
  </si>
  <si>
    <t>12721</t>
  </si>
  <si>
    <t>12725</t>
  </si>
  <si>
    <t>Document Delivery Techn Supv</t>
  </si>
  <si>
    <t>010</t>
  </si>
  <si>
    <t>12731</t>
  </si>
  <si>
    <t>12732</t>
  </si>
  <si>
    <t>005</t>
  </si>
  <si>
    <t>12735</t>
  </si>
  <si>
    <t>006</t>
  </si>
  <si>
    <t>12736</t>
  </si>
  <si>
    <t>12821</t>
  </si>
  <si>
    <t>12822</t>
  </si>
  <si>
    <t>12823</t>
  </si>
  <si>
    <t>031</t>
  </si>
  <si>
    <t>12824</t>
  </si>
  <si>
    <t>032</t>
  </si>
  <si>
    <t>12825</t>
  </si>
  <si>
    <t>Data Systems Scheduler Supv</t>
  </si>
  <si>
    <t>013</t>
  </si>
  <si>
    <t>14131</t>
  </si>
  <si>
    <t>14132</t>
  </si>
  <si>
    <t>Asst Correctional Commissa Mgr</t>
  </si>
  <si>
    <t>14133</t>
  </si>
  <si>
    <t>Correctional Commissary Mgr</t>
  </si>
  <si>
    <t>14211</t>
  </si>
  <si>
    <t>14212</t>
  </si>
  <si>
    <t>14711</t>
  </si>
  <si>
    <t>003</t>
  </si>
  <si>
    <t>14721</t>
  </si>
  <si>
    <t>14741</t>
  </si>
  <si>
    <t>14742</t>
  </si>
  <si>
    <t>14745</t>
  </si>
  <si>
    <t>14751</t>
  </si>
  <si>
    <t>16111</t>
  </si>
  <si>
    <t>16521</t>
  </si>
  <si>
    <t>16522</t>
  </si>
  <si>
    <t>16525</t>
  </si>
  <si>
    <t>16720</t>
  </si>
  <si>
    <t>Workers' Comp Claims Assistant</t>
  </si>
  <si>
    <t>16721</t>
  </si>
  <si>
    <t>Workers' Comp Medical Claim Sp</t>
  </si>
  <si>
    <t>16722</t>
  </si>
  <si>
    <t>Worker's Comp Claims Specialis</t>
  </si>
  <si>
    <t>16725</t>
  </si>
  <si>
    <t>Worker's Comp Med Claims Sp Su</t>
  </si>
  <si>
    <t>012</t>
  </si>
  <si>
    <t>16726</t>
  </si>
  <si>
    <t>WC Claims Specialist Supv</t>
  </si>
  <si>
    <t>015</t>
  </si>
  <si>
    <t>16731</t>
  </si>
  <si>
    <t>Provider Relations Rep 1</t>
  </si>
  <si>
    <t>16732</t>
  </si>
  <si>
    <t>Provider Relations Rep 2</t>
  </si>
  <si>
    <t>16735</t>
  </si>
  <si>
    <t>Provider Relations Rep Supv</t>
  </si>
  <si>
    <t>16752</t>
  </si>
  <si>
    <t>16753</t>
  </si>
  <si>
    <t>16754</t>
  </si>
  <si>
    <t>16761</t>
  </si>
  <si>
    <t>Dis Claims Development Analyst</t>
  </si>
  <si>
    <t>16762</t>
  </si>
  <si>
    <t>16763</t>
  </si>
  <si>
    <t>Sr Dis Claims Adjudicator</t>
  </si>
  <si>
    <t>16764</t>
  </si>
  <si>
    <t>16767</t>
  </si>
  <si>
    <t>16768</t>
  </si>
  <si>
    <t>16769</t>
  </si>
  <si>
    <t>Disability Claims Administrato</t>
  </si>
  <si>
    <t>016</t>
  </si>
  <si>
    <t>16781</t>
  </si>
  <si>
    <t>Property&amp;Casualty Specialist 1</t>
  </si>
  <si>
    <t>16782</t>
  </si>
  <si>
    <t>Property&amp;Casualty Specialist 2</t>
  </si>
  <si>
    <t>16784</t>
  </si>
  <si>
    <t>Property &amp; Casualty Spec Sup</t>
  </si>
  <si>
    <t>16791</t>
  </si>
  <si>
    <t>16792</t>
  </si>
  <si>
    <t>16793</t>
  </si>
  <si>
    <t>16794</t>
  </si>
  <si>
    <t>16796</t>
  </si>
  <si>
    <t>16841</t>
  </si>
  <si>
    <t>Certification/Licensure Exam 1</t>
  </si>
  <si>
    <t>16842</t>
  </si>
  <si>
    <t>Certification/Licensure Exam 2</t>
  </si>
  <si>
    <t>16851</t>
  </si>
  <si>
    <t>16871</t>
  </si>
  <si>
    <t>16872</t>
  </si>
  <si>
    <t>16873</t>
  </si>
  <si>
    <t>16874</t>
  </si>
  <si>
    <t>17221</t>
  </si>
  <si>
    <t>Health Financial Resource Spec</t>
  </si>
  <si>
    <t>17225</t>
  </si>
  <si>
    <t>Health Financial Res Sp Supv</t>
  </si>
  <si>
    <t>18111</t>
  </si>
  <si>
    <t>18112</t>
  </si>
  <si>
    <t>Instructional Aide</t>
  </si>
  <si>
    <t>18121</t>
  </si>
  <si>
    <t>18122</t>
  </si>
  <si>
    <t>18123</t>
  </si>
  <si>
    <t>18311</t>
  </si>
  <si>
    <t>18312</t>
  </si>
  <si>
    <t>18511</t>
  </si>
  <si>
    <t>Lifeguard</t>
  </si>
  <si>
    <t>001</t>
  </si>
  <si>
    <t>18515</t>
  </si>
  <si>
    <t>002</t>
  </si>
  <si>
    <t>18531</t>
  </si>
  <si>
    <t>21111</t>
  </si>
  <si>
    <t>21131</t>
  </si>
  <si>
    <t>Agrcltr Environment Inspector</t>
  </si>
  <si>
    <t>21181</t>
  </si>
  <si>
    <t>21185</t>
  </si>
  <si>
    <t>21191</t>
  </si>
  <si>
    <t>21230</t>
  </si>
  <si>
    <t>21231</t>
  </si>
  <si>
    <t>21235</t>
  </si>
  <si>
    <t>21237</t>
  </si>
  <si>
    <t>Meat Inspection Administrator</t>
  </si>
  <si>
    <t>21251</t>
  </si>
  <si>
    <t>Weights &amp; Measures Trainee</t>
  </si>
  <si>
    <t>21252</t>
  </si>
  <si>
    <t>Weights &amp; Measures Inspector</t>
  </si>
  <si>
    <t>21253</t>
  </si>
  <si>
    <t>Weights &amp; Measures Technologis</t>
  </si>
  <si>
    <t>21255</t>
  </si>
  <si>
    <t>Weights &amp; Measures Inspect Sup</t>
  </si>
  <si>
    <t>21256</t>
  </si>
  <si>
    <t>Weights &amp; Measures Inspect Adm</t>
  </si>
  <si>
    <t>21271</t>
  </si>
  <si>
    <t>21291</t>
  </si>
  <si>
    <t>21292</t>
  </si>
  <si>
    <t>21293</t>
  </si>
  <si>
    <t>Food Safety Prog Coordinator</t>
  </si>
  <si>
    <t>21295</t>
  </si>
  <si>
    <t>21297</t>
  </si>
  <si>
    <t>Food Safety Assistant Admin</t>
  </si>
  <si>
    <t>21298</t>
  </si>
  <si>
    <t>21311</t>
  </si>
  <si>
    <t>Agriculture Enforcement Agent</t>
  </si>
  <si>
    <t>21315</t>
  </si>
  <si>
    <t>Agriculture Enforcement Mgr</t>
  </si>
  <si>
    <t>21316</t>
  </si>
  <si>
    <t>Agriculture Enforcement Admini</t>
  </si>
  <si>
    <t>21326</t>
  </si>
  <si>
    <t>21327</t>
  </si>
  <si>
    <t>Agriculture Inspection Adminis</t>
  </si>
  <si>
    <t>21511</t>
  </si>
  <si>
    <t>21531</t>
  </si>
  <si>
    <t>Medical Board Compliance Offic</t>
  </si>
  <si>
    <t>21541</t>
  </si>
  <si>
    <t>21545</t>
  </si>
  <si>
    <t>Medical Brd Invstgtr Supvsr</t>
  </si>
  <si>
    <t>21546</t>
  </si>
  <si>
    <t>Md Brd Chief of Investigations</t>
  </si>
  <si>
    <t>21551</t>
  </si>
  <si>
    <t>21561</t>
  </si>
  <si>
    <t>Pharmacy Board Agent</t>
  </si>
  <si>
    <t>033</t>
  </si>
  <si>
    <t>21565</t>
  </si>
  <si>
    <t>Pharm Brd Assistant Reg Supr</t>
  </si>
  <si>
    <t>21566</t>
  </si>
  <si>
    <t>Pharm Brd Regional Suprvsr</t>
  </si>
  <si>
    <t>21575</t>
  </si>
  <si>
    <t>Pharm Brd Compl Spec Reg Spr</t>
  </si>
  <si>
    <t>018</t>
  </si>
  <si>
    <t>21582</t>
  </si>
  <si>
    <t>Amusement Ride &amp; Game Inspect</t>
  </si>
  <si>
    <t>21583</t>
  </si>
  <si>
    <t>Amusement Ride &amp; Game Lead Ins</t>
  </si>
  <si>
    <t>21586</t>
  </si>
  <si>
    <t>Amusement Ride &amp; Game Chief In</t>
  </si>
  <si>
    <t>21591</t>
  </si>
  <si>
    <t>Dental Board Enforcement Offic</t>
  </si>
  <si>
    <t>21621</t>
  </si>
  <si>
    <t>Nursing Board Enforcement Agen</t>
  </si>
  <si>
    <t>21631</t>
  </si>
  <si>
    <t>21642</t>
  </si>
  <si>
    <t>Nursing Board Executive Direct</t>
  </si>
  <si>
    <t>21671</t>
  </si>
  <si>
    <t>Nursing Board Program Manager</t>
  </si>
  <si>
    <t>21681</t>
  </si>
  <si>
    <t>Chiropractic Board Enforce Inv</t>
  </si>
  <si>
    <t>22191</t>
  </si>
  <si>
    <t>Wildlife Communications Specia</t>
  </si>
  <si>
    <t>22192</t>
  </si>
  <si>
    <t>Wildlife Communications Coordi</t>
  </si>
  <si>
    <t>22213</t>
  </si>
  <si>
    <t>22221</t>
  </si>
  <si>
    <t>22222</t>
  </si>
  <si>
    <t>22226</t>
  </si>
  <si>
    <t>22232</t>
  </si>
  <si>
    <t>Fish Hatchery Coordinator</t>
  </si>
  <si>
    <t>22235</t>
  </si>
  <si>
    <t>Fish Hatchery Superintendent</t>
  </si>
  <si>
    <t>22265</t>
  </si>
  <si>
    <t>22271</t>
  </si>
  <si>
    <t>22272</t>
  </si>
  <si>
    <t>22275</t>
  </si>
  <si>
    <t>22276</t>
  </si>
  <si>
    <t>Fisheries Biology Program Admi</t>
  </si>
  <si>
    <t>22280</t>
  </si>
  <si>
    <t>22281</t>
  </si>
  <si>
    <t>22282</t>
  </si>
  <si>
    <t>22285</t>
  </si>
  <si>
    <t>22286</t>
  </si>
  <si>
    <t>Wildlife Biology Program Admin</t>
  </si>
  <si>
    <t>22295</t>
  </si>
  <si>
    <t>22297</t>
  </si>
  <si>
    <t>Wildlife Officer Program Mgr</t>
  </si>
  <si>
    <t>22321</t>
  </si>
  <si>
    <t>22322</t>
  </si>
  <si>
    <t>22325</t>
  </si>
  <si>
    <t>22331</t>
  </si>
  <si>
    <t>22332</t>
  </si>
  <si>
    <t>22333</t>
  </si>
  <si>
    <t>22336</t>
  </si>
  <si>
    <t>22365</t>
  </si>
  <si>
    <t>Wildlife Propagation Superviso</t>
  </si>
  <si>
    <t>22411</t>
  </si>
  <si>
    <t>Preserve Manager Aide</t>
  </si>
  <si>
    <t>22415</t>
  </si>
  <si>
    <t>Preserve Manager</t>
  </si>
  <si>
    <t>22416</t>
  </si>
  <si>
    <t>22417</t>
  </si>
  <si>
    <t>Regional Preserve Manager</t>
  </si>
  <si>
    <t>22515</t>
  </si>
  <si>
    <t>Asst Park &amp; Watercraft Mgr</t>
  </si>
  <si>
    <t>22516</t>
  </si>
  <si>
    <t>22517</t>
  </si>
  <si>
    <t>22518</t>
  </si>
  <si>
    <t>Dist Park &amp; Watercraft Mgr</t>
  </si>
  <si>
    <t>22525</t>
  </si>
  <si>
    <t>22526</t>
  </si>
  <si>
    <t>22527</t>
  </si>
  <si>
    <t>22531</t>
  </si>
  <si>
    <t>Parks Law Enforcement Staff Of</t>
  </si>
  <si>
    <t>22540</t>
  </si>
  <si>
    <t>22541</t>
  </si>
  <si>
    <t>22545</t>
  </si>
  <si>
    <t>22560</t>
  </si>
  <si>
    <t>22565</t>
  </si>
  <si>
    <t>22566</t>
  </si>
  <si>
    <t>22591</t>
  </si>
  <si>
    <t>22621</t>
  </si>
  <si>
    <t>22622</t>
  </si>
  <si>
    <t>22623</t>
  </si>
  <si>
    <t>007</t>
  </si>
  <si>
    <t>22625</t>
  </si>
  <si>
    <t>Natural Resources Technician S</t>
  </si>
  <si>
    <t>22851</t>
  </si>
  <si>
    <t>22855</t>
  </si>
  <si>
    <t>Assistant Wildlife Mgt Supervi</t>
  </si>
  <si>
    <t>22856</t>
  </si>
  <si>
    <t>22865</t>
  </si>
  <si>
    <t>Asst Regional Scenic River Mgr</t>
  </si>
  <si>
    <t>22911</t>
  </si>
  <si>
    <t>Natural Resources Administra 1</t>
  </si>
  <si>
    <t>22912</t>
  </si>
  <si>
    <t>Natural Resources Administra 2</t>
  </si>
  <si>
    <t>22913</t>
  </si>
  <si>
    <t>Natural Resources Administra 3</t>
  </si>
  <si>
    <t>22914</t>
  </si>
  <si>
    <t>Natural Resources Administra 4</t>
  </si>
  <si>
    <t>22915</t>
  </si>
  <si>
    <t>Natural Resources Administra 5</t>
  </si>
  <si>
    <t>22921</t>
  </si>
  <si>
    <t>Natural Resources Staff Offi 1</t>
  </si>
  <si>
    <t>22922</t>
  </si>
  <si>
    <t>Natural Resources Staff Offi 2</t>
  </si>
  <si>
    <t>22923</t>
  </si>
  <si>
    <t>Natural Resources Staff Offi 3</t>
  </si>
  <si>
    <t>22924</t>
  </si>
  <si>
    <t>Natural Resources Staff Offi 4</t>
  </si>
  <si>
    <t>22925</t>
  </si>
  <si>
    <t>Natural Resources Staff Admini</t>
  </si>
  <si>
    <t>22931</t>
  </si>
  <si>
    <t>22932</t>
  </si>
  <si>
    <t>22933</t>
  </si>
  <si>
    <t>23111</t>
  </si>
  <si>
    <t>Motor Carrier Enforcement Insp</t>
  </si>
  <si>
    <t>23115</t>
  </si>
  <si>
    <t>Motor Carrier Enforce Insp Sup</t>
  </si>
  <si>
    <t>23121</t>
  </si>
  <si>
    <t>Pub Utilities Transport Examin</t>
  </si>
  <si>
    <t>23131</t>
  </si>
  <si>
    <t>Water/Wastewater Srvce Qual Co</t>
  </si>
  <si>
    <t>23151</t>
  </si>
  <si>
    <t>Public Utilities Administra 1</t>
  </si>
  <si>
    <t>23152</t>
  </si>
  <si>
    <t>Public Utilities Administra 2</t>
  </si>
  <si>
    <t>23153</t>
  </si>
  <si>
    <t>Public Utilities Administra 3</t>
  </si>
  <si>
    <t>23161</t>
  </si>
  <si>
    <t>Haz Mat Investigat Special 1</t>
  </si>
  <si>
    <t>23162</t>
  </si>
  <si>
    <t>Haz Mat Investigat Special 2</t>
  </si>
  <si>
    <t>23181</t>
  </si>
  <si>
    <t>Pub Util Gas Pipe Safe Co Inve</t>
  </si>
  <si>
    <t>23191</t>
  </si>
  <si>
    <t>Public Utilities Electric Coor</t>
  </si>
  <si>
    <t>23311</t>
  </si>
  <si>
    <t>23312</t>
  </si>
  <si>
    <t>23313</t>
  </si>
  <si>
    <t>23515</t>
  </si>
  <si>
    <t>Enforcement Asst Agent-In-Char</t>
  </si>
  <si>
    <t>23516</t>
  </si>
  <si>
    <t>23517</t>
  </si>
  <si>
    <t>23518</t>
  </si>
  <si>
    <t>23525</t>
  </si>
  <si>
    <t>23526</t>
  </si>
  <si>
    <t>24110</t>
  </si>
  <si>
    <t>24111</t>
  </si>
  <si>
    <t>Building Inspector</t>
  </si>
  <si>
    <t>24115</t>
  </si>
  <si>
    <t>24120</t>
  </si>
  <si>
    <t>24121</t>
  </si>
  <si>
    <t>24123</t>
  </si>
  <si>
    <t>24125</t>
  </si>
  <si>
    <t>24130</t>
  </si>
  <si>
    <t>Electrical Safety Inspector Tr</t>
  </si>
  <si>
    <t>24131</t>
  </si>
  <si>
    <t>24135</t>
  </si>
  <si>
    <t>Electrical Safe Inspect Sup</t>
  </si>
  <si>
    <t>24140</t>
  </si>
  <si>
    <t>24141</t>
  </si>
  <si>
    <t>24145</t>
  </si>
  <si>
    <t>24161</t>
  </si>
  <si>
    <t>24162</t>
  </si>
  <si>
    <t>Plumbing Inspector</t>
  </si>
  <si>
    <t>24165</t>
  </si>
  <si>
    <t>24311</t>
  </si>
  <si>
    <t>Stationary Load Limit Inspecto</t>
  </si>
  <si>
    <t>24312</t>
  </si>
  <si>
    <t>24320</t>
  </si>
  <si>
    <t>24321</t>
  </si>
  <si>
    <t>24331</t>
  </si>
  <si>
    <t>24332</t>
  </si>
  <si>
    <t>24333</t>
  </si>
  <si>
    <t>Driver Lic Exam 2 (Lead Wkr)</t>
  </si>
  <si>
    <t>24334</t>
  </si>
  <si>
    <t>Driver Lic Examiner Field Rep</t>
  </si>
  <si>
    <t>24335</t>
  </si>
  <si>
    <t>Driver License Station Supv</t>
  </si>
  <si>
    <t>24336</t>
  </si>
  <si>
    <t>Driver License Examining Spv</t>
  </si>
  <si>
    <t>24341</t>
  </si>
  <si>
    <t>24342</t>
  </si>
  <si>
    <t>24351</t>
  </si>
  <si>
    <t>Motor Vehicle Inspector</t>
  </si>
  <si>
    <t>24411</t>
  </si>
  <si>
    <t>24416</t>
  </si>
  <si>
    <t>Industrial Safety Inspect Supv</t>
  </si>
  <si>
    <t>24421</t>
  </si>
  <si>
    <t>Breath Alcohol Testing Inspect</t>
  </si>
  <si>
    <t>24425</t>
  </si>
  <si>
    <t>Breath Alcohol Testing Insp Su</t>
  </si>
  <si>
    <t>24431</t>
  </si>
  <si>
    <t>Safety And Health Inspector 1</t>
  </si>
  <si>
    <t>24432</t>
  </si>
  <si>
    <t>Safety And Health Inspector 2</t>
  </si>
  <si>
    <t>24433</t>
  </si>
  <si>
    <t>24441</t>
  </si>
  <si>
    <t>Safety And Health Coordinator</t>
  </si>
  <si>
    <t>24442</t>
  </si>
  <si>
    <t>Safety And Health Consultant</t>
  </si>
  <si>
    <t>24443</t>
  </si>
  <si>
    <t>Safety &amp; Health Program Consul</t>
  </si>
  <si>
    <t>24444</t>
  </si>
  <si>
    <t>Safety &amp; Health Prog Con Sup</t>
  </si>
  <si>
    <t>24453</t>
  </si>
  <si>
    <t>Industrial Safety Administrato</t>
  </si>
  <si>
    <t>24461</t>
  </si>
  <si>
    <t>24462</t>
  </si>
  <si>
    <t>24471</t>
  </si>
  <si>
    <t>24472</t>
  </si>
  <si>
    <t>24473</t>
  </si>
  <si>
    <t>24474</t>
  </si>
  <si>
    <t>034</t>
  </si>
  <si>
    <t>24481</t>
  </si>
  <si>
    <t>24482</t>
  </si>
  <si>
    <t>24483</t>
  </si>
  <si>
    <t>24484</t>
  </si>
  <si>
    <t>Indust Safety Consultant Spec</t>
  </si>
  <si>
    <t>24511</t>
  </si>
  <si>
    <t>24512</t>
  </si>
  <si>
    <t>24513</t>
  </si>
  <si>
    <t>24521</t>
  </si>
  <si>
    <t>Occptnl Sfty &amp; Hygiene Fellow</t>
  </si>
  <si>
    <t>24710</t>
  </si>
  <si>
    <t>Mine Rescue Operations Coordin</t>
  </si>
  <si>
    <t>24711</t>
  </si>
  <si>
    <t>24712</t>
  </si>
  <si>
    <t>24718</t>
  </si>
  <si>
    <t>Mine Safety Manager</t>
  </si>
  <si>
    <t>24911</t>
  </si>
  <si>
    <t>24921</t>
  </si>
  <si>
    <t>Embalmer &amp; Funeral Facility In</t>
  </si>
  <si>
    <t>24931</t>
  </si>
  <si>
    <t>PUCO Trans Systems Admin 1</t>
  </si>
  <si>
    <t>24933</t>
  </si>
  <si>
    <t>PUCO Trans Systems Admin 3</t>
  </si>
  <si>
    <t>24934</t>
  </si>
  <si>
    <t>PUCO Trans Systems Admin 4</t>
  </si>
  <si>
    <t>24945</t>
  </si>
  <si>
    <t>24946</t>
  </si>
  <si>
    <t>24951</t>
  </si>
  <si>
    <t>Aviator</t>
  </si>
  <si>
    <t>035</t>
  </si>
  <si>
    <t>26121</t>
  </si>
  <si>
    <t>26122</t>
  </si>
  <si>
    <t>26131</t>
  </si>
  <si>
    <t>Mitigation Investigation Speci</t>
  </si>
  <si>
    <t>26150</t>
  </si>
  <si>
    <t>26151</t>
  </si>
  <si>
    <t>26152</t>
  </si>
  <si>
    <t>26181</t>
  </si>
  <si>
    <t>Institutional Ident Officer</t>
  </si>
  <si>
    <t>26210</t>
  </si>
  <si>
    <t>26211</t>
  </si>
  <si>
    <t>26216</t>
  </si>
  <si>
    <t>26217</t>
  </si>
  <si>
    <t>26221</t>
  </si>
  <si>
    <t>Ethics Commission Spec Investi</t>
  </si>
  <si>
    <t>26231</t>
  </si>
  <si>
    <t>Underground Storage Tank Inspe</t>
  </si>
  <si>
    <t>26235</t>
  </si>
  <si>
    <t>Undergrnd Storage Tank Insp Su</t>
  </si>
  <si>
    <t>26251</t>
  </si>
  <si>
    <t>Pub Utilities Customer Serv In</t>
  </si>
  <si>
    <t>26261</t>
  </si>
  <si>
    <t>26262</t>
  </si>
  <si>
    <t>26264</t>
  </si>
  <si>
    <t>BWC Asst Special Investig Supv</t>
  </si>
  <si>
    <t>26265</t>
  </si>
  <si>
    <t>BWC Special Investigations Sup</t>
  </si>
  <si>
    <t>26266</t>
  </si>
  <si>
    <t>BWC Special Investigations Mgr</t>
  </si>
  <si>
    <t>045</t>
  </si>
  <si>
    <t>26271</t>
  </si>
  <si>
    <t>Insurance Investiga Officer 1</t>
  </si>
  <si>
    <t>26272</t>
  </si>
  <si>
    <t>Insurance Investiga Officer 2</t>
  </si>
  <si>
    <t>26273</t>
  </si>
  <si>
    <t>Insurance Investiga Officer 3</t>
  </si>
  <si>
    <t>26275</t>
  </si>
  <si>
    <t>Insurance Investigation Supv</t>
  </si>
  <si>
    <t>26278</t>
  </si>
  <si>
    <t>Insurance Investigation Admini</t>
  </si>
  <si>
    <t>26281</t>
  </si>
  <si>
    <t>26285</t>
  </si>
  <si>
    <t>Wage &amp; Hour Investigation Supv</t>
  </si>
  <si>
    <t>26287</t>
  </si>
  <si>
    <t>Wage &amp; Hour Investigation Dire</t>
  </si>
  <si>
    <t>26291</t>
  </si>
  <si>
    <t>Healthcare Investigator Specia</t>
  </si>
  <si>
    <t>26521</t>
  </si>
  <si>
    <t>26525</t>
  </si>
  <si>
    <t>Fire Safety Inspector Supervis</t>
  </si>
  <si>
    <t>26529</t>
  </si>
  <si>
    <t>Inspection Bureau Chief</t>
  </si>
  <si>
    <t>26531</t>
  </si>
  <si>
    <t>Fire&amp;Exp Inv Bur Investigator</t>
  </si>
  <si>
    <t>26535</t>
  </si>
  <si>
    <t>Fire&amp;Exp Inv Bur Inv Suprvsr</t>
  </si>
  <si>
    <t>26539</t>
  </si>
  <si>
    <t>Fire&amp;Exp Inv Bureau Chief</t>
  </si>
  <si>
    <t>26541</t>
  </si>
  <si>
    <t>26542</t>
  </si>
  <si>
    <t>26545</t>
  </si>
  <si>
    <t>Fire Safety Educator Superviso</t>
  </si>
  <si>
    <t>26549</t>
  </si>
  <si>
    <t>26559</t>
  </si>
  <si>
    <t>047</t>
  </si>
  <si>
    <t>26560</t>
  </si>
  <si>
    <t>Fire Training Equipment Techni</t>
  </si>
  <si>
    <t>26561</t>
  </si>
  <si>
    <t>26562</t>
  </si>
  <si>
    <t>26565</t>
  </si>
  <si>
    <t>26568</t>
  </si>
  <si>
    <t>Deputy Supt, Ohio Fire Academy</t>
  </si>
  <si>
    <t>26589</t>
  </si>
  <si>
    <t>26591</t>
  </si>
  <si>
    <t>26592</t>
  </si>
  <si>
    <t>26595</t>
  </si>
  <si>
    <t>26597</t>
  </si>
  <si>
    <t>26616</t>
  </si>
  <si>
    <t>26617</t>
  </si>
  <si>
    <t>26714</t>
  </si>
  <si>
    <t>26715</t>
  </si>
  <si>
    <t>Highway Patrol Staff Lieutenan</t>
  </si>
  <si>
    <t>26717</t>
  </si>
  <si>
    <t>26719</t>
  </si>
  <si>
    <t>26816</t>
  </si>
  <si>
    <t>Tax Crmnl Inv Ag Suprvsr</t>
  </si>
  <si>
    <t>26817</t>
  </si>
  <si>
    <t>Tax Crmnl Inv Agent Mngr</t>
  </si>
  <si>
    <t>26941</t>
  </si>
  <si>
    <t>Watercraft Records Special 1</t>
  </si>
  <si>
    <t>26942</t>
  </si>
  <si>
    <t>Watercraft Records Special 2</t>
  </si>
  <si>
    <t>26951</t>
  </si>
  <si>
    <t>Watercraft Registration Agt 1</t>
  </si>
  <si>
    <t>26952</t>
  </si>
  <si>
    <t>Watercraft Registration Agt 2</t>
  </si>
  <si>
    <t>34111</t>
  </si>
  <si>
    <t>36482</t>
  </si>
  <si>
    <t>Senior Internal Auditor, Nonex</t>
  </si>
  <si>
    <t>42111</t>
  </si>
  <si>
    <t>42115</t>
  </si>
  <si>
    <t>42118</t>
  </si>
  <si>
    <t>42119</t>
  </si>
  <si>
    <t>42341</t>
  </si>
  <si>
    <t>42351</t>
  </si>
  <si>
    <t>42352</t>
  </si>
  <si>
    <t>42411</t>
  </si>
  <si>
    <t>42412</t>
  </si>
  <si>
    <t>42415</t>
  </si>
  <si>
    <t>42417</t>
  </si>
  <si>
    <t>42425</t>
  </si>
  <si>
    <t>42451</t>
  </si>
  <si>
    <t>Correctional Food Service Coor</t>
  </si>
  <si>
    <t>42457</t>
  </si>
  <si>
    <t>Correctional Food Systems Mgr</t>
  </si>
  <si>
    <t>42521</t>
  </si>
  <si>
    <t>42525</t>
  </si>
  <si>
    <t>42527</t>
  </si>
  <si>
    <t>42541</t>
  </si>
  <si>
    <t>Correctional Laundry Coordinat</t>
  </si>
  <si>
    <t>42741</t>
  </si>
  <si>
    <t>44112</t>
  </si>
  <si>
    <t>44113</t>
  </si>
  <si>
    <t>44114</t>
  </si>
  <si>
    <t>44116</t>
  </si>
  <si>
    <t>44117</t>
  </si>
  <si>
    <t>44118</t>
  </si>
  <si>
    <t>44141</t>
  </si>
  <si>
    <t>44142</t>
  </si>
  <si>
    <t>Psychiatric Attendant Coordina</t>
  </si>
  <si>
    <t>44161</t>
  </si>
  <si>
    <t>44162</t>
  </si>
  <si>
    <t>44171</t>
  </si>
  <si>
    <t>Certified Peer Recovery Spprtr</t>
  </si>
  <si>
    <t>44210</t>
  </si>
  <si>
    <t>44211</t>
  </si>
  <si>
    <t>44212</t>
  </si>
  <si>
    <t>44213</t>
  </si>
  <si>
    <t>44214</t>
  </si>
  <si>
    <t>44216</t>
  </si>
  <si>
    <t>44217</t>
  </si>
  <si>
    <t>Activity Therapy Administrator</t>
  </si>
  <si>
    <t>44260</t>
  </si>
  <si>
    <t>44261</t>
  </si>
  <si>
    <t>Licensed Physical Therapy Asst</t>
  </si>
  <si>
    <t>44310</t>
  </si>
  <si>
    <t>44315</t>
  </si>
  <si>
    <t>Occupational Therapy Admin 1</t>
  </si>
  <si>
    <t>44731</t>
  </si>
  <si>
    <t>46111</t>
  </si>
  <si>
    <t>46112</t>
  </si>
  <si>
    <t>46115</t>
  </si>
  <si>
    <t>46131</t>
  </si>
  <si>
    <t>Lottery Game Security Speciali</t>
  </si>
  <si>
    <t>46141</t>
  </si>
  <si>
    <t>Corrections Security Administr</t>
  </si>
  <si>
    <t>46514</t>
  </si>
  <si>
    <t>Juvenile Correctional Officer</t>
  </si>
  <si>
    <t>CO</t>
  </si>
  <si>
    <t>46525</t>
  </si>
  <si>
    <t>Youth Srvcs Unit Administrator</t>
  </si>
  <si>
    <t>46531</t>
  </si>
  <si>
    <t>46532</t>
  </si>
  <si>
    <t>46535</t>
  </si>
  <si>
    <t>46536</t>
  </si>
  <si>
    <t>46537</t>
  </si>
  <si>
    <t>46541</t>
  </si>
  <si>
    <t>Correctional Farm Coordinator</t>
  </si>
  <si>
    <t>46551</t>
  </si>
  <si>
    <t>Correctional Workshop Sp</t>
  </si>
  <si>
    <t>46552</t>
  </si>
  <si>
    <t>Correctional Workshop Qual Sp</t>
  </si>
  <si>
    <t>46555</t>
  </si>
  <si>
    <t>Correctional Workshop Supt</t>
  </si>
  <si>
    <t>46556</t>
  </si>
  <si>
    <t>Correctional Industries Mgr 1</t>
  </si>
  <si>
    <t>46557</t>
  </si>
  <si>
    <t>Correctional Industries Mgr 2</t>
  </si>
  <si>
    <t>46558</t>
  </si>
  <si>
    <t>Correctional Industries Mgr 3</t>
  </si>
  <si>
    <t>46561</t>
  </si>
  <si>
    <t>46562</t>
  </si>
  <si>
    <t>Corrections Canine Handler Sup</t>
  </si>
  <si>
    <t>46582</t>
  </si>
  <si>
    <t>Juvenile Correctional Ops Mgr</t>
  </si>
  <si>
    <t>46583</t>
  </si>
  <si>
    <t>Juvenile Correctional Ops Admi</t>
  </si>
  <si>
    <t>46611</t>
  </si>
  <si>
    <t>Youth Leader (Blind/Deaf Schoo</t>
  </si>
  <si>
    <t>46615</t>
  </si>
  <si>
    <t>Youth Leader Supervisor (Bl/De</t>
  </si>
  <si>
    <t>52111</t>
  </si>
  <si>
    <t>Automotive Body Repair Work 1</t>
  </si>
  <si>
    <t>52112</t>
  </si>
  <si>
    <t>Automotive Body Repair Work 2</t>
  </si>
  <si>
    <t>52130</t>
  </si>
  <si>
    <t>52131</t>
  </si>
  <si>
    <t>52132</t>
  </si>
  <si>
    <t>52133</t>
  </si>
  <si>
    <t>52141</t>
  </si>
  <si>
    <t>Motor Fleet Coordinator</t>
  </si>
  <si>
    <t>52142</t>
  </si>
  <si>
    <t>Motor Fleet Coordinator Specia</t>
  </si>
  <si>
    <t>52145</t>
  </si>
  <si>
    <t>Motor Fleet Coordinator Supv</t>
  </si>
  <si>
    <t>52171</t>
  </si>
  <si>
    <t>Equipment Maintenance Supt 1</t>
  </si>
  <si>
    <t>52172</t>
  </si>
  <si>
    <t>Equipment Maintenance Supt 2</t>
  </si>
  <si>
    <t>52231</t>
  </si>
  <si>
    <t>52232</t>
  </si>
  <si>
    <t>52241</t>
  </si>
  <si>
    <t>52242</t>
  </si>
  <si>
    <t>52245</t>
  </si>
  <si>
    <t>52251</t>
  </si>
  <si>
    <t>52252</t>
  </si>
  <si>
    <t>52261</t>
  </si>
  <si>
    <t>52262</t>
  </si>
  <si>
    <t>52271</t>
  </si>
  <si>
    <t>52272</t>
  </si>
  <si>
    <t>52281</t>
  </si>
  <si>
    <t>52282</t>
  </si>
  <si>
    <t>52291</t>
  </si>
  <si>
    <t>52292</t>
  </si>
  <si>
    <t>52296</t>
  </si>
  <si>
    <t>52311</t>
  </si>
  <si>
    <t>52312</t>
  </si>
  <si>
    <t>52321</t>
  </si>
  <si>
    <t>52322</t>
  </si>
  <si>
    <t>52341</t>
  </si>
  <si>
    <t>52351</t>
  </si>
  <si>
    <t>52411</t>
  </si>
  <si>
    <t>Telecommunications Tech 1</t>
  </si>
  <si>
    <t>52412</t>
  </si>
  <si>
    <t>Telecommunications Tech 2</t>
  </si>
  <si>
    <t>52413</t>
  </si>
  <si>
    <t>Telecom Tech Coordinator</t>
  </si>
  <si>
    <t>52417</t>
  </si>
  <si>
    <t>Telecommunications Tech Mgr</t>
  </si>
  <si>
    <t>52421</t>
  </si>
  <si>
    <t>52422</t>
  </si>
  <si>
    <t>52426</t>
  </si>
  <si>
    <t>52431</t>
  </si>
  <si>
    <t>52441</t>
  </si>
  <si>
    <t>Radio Dispatcher</t>
  </si>
  <si>
    <t>52465</t>
  </si>
  <si>
    <t>Highway Patrol Radio Dispat Su</t>
  </si>
  <si>
    <t>52475</t>
  </si>
  <si>
    <t>Highway Patrol Elec Tech Mgr</t>
  </si>
  <si>
    <t>52490</t>
  </si>
  <si>
    <t>Telecomm Service Req Coord</t>
  </si>
  <si>
    <t>52491</t>
  </si>
  <si>
    <t>52492</t>
  </si>
  <si>
    <t>52511</t>
  </si>
  <si>
    <t>Traffic Mgmt Cntr Operator 1</t>
  </si>
  <si>
    <t>52512</t>
  </si>
  <si>
    <t>Traffic Mgmt Cntr Operator 2</t>
  </si>
  <si>
    <t>52513</t>
  </si>
  <si>
    <t>Traffic Management Center Spec</t>
  </si>
  <si>
    <t>52515</t>
  </si>
  <si>
    <t>Traffic Mgmt Cntr Opr Sprvsr</t>
  </si>
  <si>
    <t>52521</t>
  </si>
  <si>
    <t>52522</t>
  </si>
  <si>
    <t>52525</t>
  </si>
  <si>
    <t>52611</t>
  </si>
  <si>
    <t>52641</t>
  </si>
  <si>
    <t>52642</t>
  </si>
  <si>
    <t>Audio/Visual Production Specia</t>
  </si>
  <si>
    <t>52643</t>
  </si>
  <si>
    <t>52646</t>
  </si>
  <si>
    <t>Video Production Manager</t>
  </si>
  <si>
    <t>52661</t>
  </si>
  <si>
    <t>52662</t>
  </si>
  <si>
    <t>52665</t>
  </si>
  <si>
    <t>52731</t>
  </si>
  <si>
    <t>52735</t>
  </si>
  <si>
    <t>52741</t>
  </si>
  <si>
    <t>52745</t>
  </si>
  <si>
    <t>State Printing &amp; Standards Sup</t>
  </si>
  <si>
    <t>52747</t>
  </si>
  <si>
    <t>State Printing &amp; Standards Adm</t>
  </si>
  <si>
    <t>52760</t>
  </si>
  <si>
    <t>52821</t>
  </si>
  <si>
    <t>52822</t>
  </si>
  <si>
    <t>52851</t>
  </si>
  <si>
    <t>52861</t>
  </si>
  <si>
    <t>53111</t>
  </si>
  <si>
    <t>53112</t>
  </si>
  <si>
    <t>53113</t>
  </si>
  <si>
    <t>53131</t>
  </si>
  <si>
    <t>Building Maintenance Superviso</t>
  </si>
  <si>
    <t>53133</t>
  </si>
  <si>
    <t>Building Maintenance Supt 1</t>
  </si>
  <si>
    <t>53134</t>
  </si>
  <si>
    <t>Building Maintenance Supt 2</t>
  </si>
  <si>
    <t>53141</t>
  </si>
  <si>
    <t>Building Construction Superint</t>
  </si>
  <si>
    <t>53161</t>
  </si>
  <si>
    <t>Facility Maint Spec 1</t>
  </si>
  <si>
    <t>53162</t>
  </si>
  <si>
    <t>Facility Maint Spec 2</t>
  </si>
  <si>
    <t>53163</t>
  </si>
  <si>
    <t>Facility Maint Spec 3</t>
  </si>
  <si>
    <t>53211</t>
  </si>
  <si>
    <t>53213</t>
  </si>
  <si>
    <t>53214</t>
  </si>
  <si>
    <t>53221</t>
  </si>
  <si>
    <t>Regional Equipment Training Sp</t>
  </si>
  <si>
    <t>53231</t>
  </si>
  <si>
    <t>53232</t>
  </si>
  <si>
    <t>53241</t>
  </si>
  <si>
    <t>53242</t>
  </si>
  <si>
    <t>53261</t>
  </si>
  <si>
    <t>Soils Foundation Technician</t>
  </si>
  <si>
    <t>53265</t>
  </si>
  <si>
    <t>Soils Foundation Supervisor</t>
  </si>
  <si>
    <t>53322</t>
  </si>
  <si>
    <t>53323</t>
  </si>
  <si>
    <t>53324</t>
  </si>
  <si>
    <t>Intel Trans System Spec</t>
  </si>
  <si>
    <t>53411</t>
  </si>
  <si>
    <t>53417</t>
  </si>
  <si>
    <t>Sign Fabrication Superintenden</t>
  </si>
  <si>
    <t>53611</t>
  </si>
  <si>
    <t>53612</t>
  </si>
  <si>
    <t>53613</t>
  </si>
  <si>
    <t>53771</t>
  </si>
  <si>
    <t>53772</t>
  </si>
  <si>
    <t>53773</t>
  </si>
  <si>
    <t>53774</t>
  </si>
  <si>
    <t>53775</t>
  </si>
  <si>
    <t>53776</t>
  </si>
  <si>
    <t>53811</t>
  </si>
  <si>
    <t>53813</t>
  </si>
  <si>
    <t>53821</t>
  </si>
  <si>
    <t>53831</t>
  </si>
  <si>
    <t>53832</t>
  </si>
  <si>
    <t>53851</t>
  </si>
  <si>
    <t>54211</t>
  </si>
  <si>
    <t>Aircraft Attendant</t>
  </si>
  <si>
    <t>54221</t>
  </si>
  <si>
    <t>Aircraft Maintenance Technicia</t>
  </si>
  <si>
    <t>54225</t>
  </si>
  <si>
    <t>Aircraft Maintenance Superinte</t>
  </si>
  <si>
    <t>54245</t>
  </si>
  <si>
    <t>Wildlife Program Aviation Mgr</t>
  </si>
  <si>
    <t>54411</t>
  </si>
  <si>
    <t>54412</t>
  </si>
  <si>
    <t>54413</t>
  </si>
  <si>
    <t>54414</t>
  </si>
  <si>
    <t>54421</t>
  </si>
  <si>
    <t>54422</t>
  </si>
  <si>
    <t>54441</t>
  </si>
  <si>
    <t>54442</t>
  </si>
  <si>
    <t>54461</t>
  </si>
  <si>
    <t>54531</t>
  </si>
  <si>
    <t>54532</t>
  </si>
  <si>
    <t>54542</t>
  </si>
  <si>
    <t>Boiler Operator</t>
  </si>
  <si>
    <t>54552</t>
  </si>
  <si>
    <t>54610</t>
  </si>
  <si>
    <t>54611</t>
  </si>
  <si>
    <t>Treatment Plant Operator-in-Tr</t>
  </si>
  <si>
    <t>54612</t>
  </si>
  <si>
    <t>54613</t>
  </si>
  <si>
    <t>54614</t>
  </si>
  <si>
    <t>54615</t>
  </si>
  <si>
    <t>54616</t>
  </si>
  <si>
    <t>Treatment Plant Operations Mgr</t>
  </si>
  <si>
    <t>61111</t>
  </si>
  <si>
    <t>046</t>
  </si>
  <si>
    <t>61112</t>
  </si>
  <si>
    <t>61113</t>
  </si>
  <si>
    <t>048</t>
  </si>
  <si>
    <t>61114</t>
  </si>
  <si>
    <t>049</t>
  </si>
  <si>
    <t>61211</t>
  </si>
  <si>
    <t>044</t>
  </si>
  <si>
    <t>61212</t>
  </si>
  <si>
    <t>61213</t>
  </si>
  <si>
    <t>61214</t>
  </si>
  <si>
    <t>61221</t>
  </si>
  <si>
    <t>Transportation Asst Director</t>
  </si>
  <si>
    <t>61311</t>
  </si>
  <si>
    <t>041</t>
  </si>
  <si>
    <t>61312</t>
  </si>
  <si>
    <t>Deputy Director 2</t>
  </si>
  <si>
    <t>042</t>
  </si>
  <si>
    <t>61313</t>
  </si>
  <si>
    <t>043</t>
  </si>
  <si>
    <t>61314</t>
  </si>
  <si>
    <t>61315</t>
  </si>
  <si>
    <t>Deputy Director 5</t>
  </si>
  <si>
    <t>61316</t>
  </si>
  <si>
    <t>61321</t>
  </si>
  <si>
    <t>Dep Dir (Chief Legal Counsel)</t>
  </si>
  <si>
    <t>61322</t>
  </si>
  <si>
    <t>Dep Dir (Chief Fiscal Officer)</t>
  </si>
  <si>
    <t>61323</t>
  </si>
  <si>
    <t>Dep Dir (Chief HR Officer)</t>
  </si>
  <si>
    <t>61324</t>
  </si>
  <si>
    <t>Dep Dir (Chief Comms Officer)</t>
  </si>
  <si>
    <t>61325</t>
  </si>
  <si>
    <t>Dep Dir (Chief Legis Officer)</t>
  </si>
  <si>
    <t>61326</t>
  </si>
  <si>
    <t>Dep Dir (Chief Policy Officer)</t>
  </si>
  <si>
    <t>61327</t>
  </si>
  <si>
    <t>Dep Dir (Chief Infrmtn Offcr)</t>
  </si>
  <si>
    <t>61328</t>
  </si>
  <si>
    <t>Dep Dir (Chief of Staff)</t>
  </si>
  <si>
    <t>61329</t>
  </si>
  <si>
    <t>Dep Director (Chief Data Off.)</t>
  </si>
  <si>
    <t>61413</t>
  </si>
  <si>
    <t>Institution Superintendent</t>
  </si>
  <si>
    <t>61423</t>
  </si>
  <si>
    <t>Facility Superintendent</t>
  </si>
  <si>
    <t>61431</t>
  </si>
  <si>
    <t>Corr Inst Dep Superintendent</t>
  </si>
  <si>
    <t>61441</t>
  </si>
  <si>
    <t>61585</t>
  </si>
  <si>
    <t>HC Fac Field Survey Sup 1</t>
  </si>
  <si>
    <t>61586</t>
  </si>
  <si>
    <t>HC Fac Field Survey Sup 2</t>
  </si>
  <si>
    <t>61595</t>
  </si>
  <si>
    <t>HC Facilities Office Sur Sup 1</t>
  </si>
  <si>
    <t>61596</t>
  </si>
  <si>
    <t>HC Facilities Office Sur Sup 2</t>
  </si>
  <si>
    <t>61611</t>
  </si>
  <si>
    <t>61612</t>
  </si>
  <si>
    <t>61613</t>
  </si>
  <si>
    <t>61614</t>
  </si>
  <si>
    <t>OSERB</t>
  </si>
  <si>
    <t>61621</t>
  </si>
  <si>
    <t>SERB Executive Director</t>
  </si>
  <si>
    <t>61631</t>
  </si>
  <si>
    <t>61711</t>
  </si>
  <si>
    <t>61721</t>
  </si>
  <si>
    <t>Wildlife Program Manager</t>
  </si>
  <si>
    <t>61741</t>
  </si>
  <si>
    <t>61911</t>
  </si>
  <si>
    <t>Transportation Administrator</t>
  </si>
  <si>
    <t>61921</t>
  </si>
  <si>
    <t>61922</t>
  </si>
  <si>
    <t>61923</t>
  </si>
  <si>
    <t>62111</t>
  </si>
  <si>
    <t>62112</t>
  </si>
  <si>
    <t>62131</t>
  </si>
  <si>
    <t>Accountancy Board Exec Directo</t>
  </si>
  <si>
    <t>62221</t>
  </si>
  <si>
    <t>62222</t>
  </si>
  <si>
    <t>62223</t>
  </si>
  <si>
    <t>62224</t>
  </si>
  <si>
    <t>62231</t>
  </si>
  <si>
    <t>62241</t>
  </si>
  <si>
    <t>Financial Planning &amp; Supervisi</t>
  </si>
  <si>
    <t>62311</t>
  </si>
  <si>
    <t>Parole Board/Release Auth Mem</t>
  </si>
  <si>
    <t>62313</t>
  </si>
  <si>
    <t>62411</t>
  </si>
  <si>
    <t>62621</t>
  </si>
  <si>
    <t>Youth Services Regional Admini</t>
  </si>
  <si>
    <t>63122</t>
  </si>
  <si>
    <t>63123</t>
  </si>
  <si>
    <t>63124</t>
  </si>
  <si>
    <t>63131</t>
  </si>
  <si>
    <t>63132</t>
  </si>
  <si>
    <t>63133</t>
  </si>
  <si>
    <t>63151</t>
  </si>
  <si>
    <t>63152</t>
  </si>
  <si>
    <t>63161</t>
  </si>
  <si>
    <t>63162</t>
  </si>
  <si>
    <t>63165</t>
  </si>
  <si>
    <t>63171</t>
  </si>
  <si>
    <t>Correctional Grievance Off 1</t>
  </si>
  <si>
    <t>63172</t>
  </si>
  <si>
    <t>Correctional Grievance Offi 2</t>
  </si>
  <si>
    <t>63181</t>
  </si>
  <si>
    <t>63190</t>
  </si>
  <si>
    <t>63191</t>
  </si>
  <si>
    <t>63192</t>
  </si>
  <si>
    <t>63211</t>
  </si>
  <si>
    <t>63221</t>
  </si>
  <si>
    <t>63222</t>
  </si>
  <si>
    <t>63223</t>
  </si>
  <si>
    <t>63224</t>
  </si>
  <si>
    <t>63225</t>
  </si>
  <si>
    <t>63226</t>
  </si>
  <si>
    <t>Budget/Management Analyst Supv</t>
  </si>
  <si>
    <t>63231</t>
  </si>
  <si>
    <t>Correction Records Mgt Offcr</t>
  </si>
  <si>
    <t>63232</t>
  </si>
  <si>
    <t>Cor Rec Snt Comp/Release Offcr</t>
  </si>
  <si>
    <t>63235</t>
  </si>
  <si>
    <t>Correction Records Mgt Suprvsr</t>
  </si>
  <si>
    <t>63236</t>
  </si>
  <si>
    <t>Cor Rec Snt Comp Aud/Rel Supr</t>
  </si>
  <si>
    <t>63241</t>
  </si>
  <si>
    <t>63261</t>
  </si>
  <si>
    <t>63262</t>
  </si>
  <si>
    <t>63265</t>
  </si>
  <si>
    <t>63271</t>
  </si>
  <si>
    <t>63275</t>
  </si>
  <si>
    <t>63280</t>
  </si>
  <si>
    <t>63281</t>
  </si>
  <si>
    <t>63285</t>
  </si>
  <si>
    <t>Facilities Planning Proj Mgr</t>
  </si>
  <si>
    <t>63291</t>
  </si>
  <si>
    <t>State Records Mgt Analyst</t>
  </si>
  <si>
    <t>63311</t>
  </si>
  <si>
    <t>Business Services Officer</t>
  </si>
  <si>
    <t>63315</t>
  </si>
  <si>
    <t>63316</t>
  </si>
  <si>
    <t>63317</t>
  </si>
  <si>
    <t>63318</t>
  </si>
  <si>
    <t>63321</t>
  </si>
  <si>
    <t>63325</t>
  </si>
  <si>
    <t>63331</t>
  </si>
  <si>
    <t>Business Transformation Analys</t>
  </si>
  <si>
    <t>63332</t>
  </si>
  <si>
    <t>Sr. Busn. Trans. Analyst</t>
  </si>
  <si>
    <t>63333</t>
  </si>
  <si>
    <t>Business Trans Module Lead</t>
  </si>
  <si>
    <t>63334</t>
  </si>
  <si>
    <t>Business Trans Application Mgr</t>
  </si>
  <si>
    <t>63335</t>
  </si>
  <si>
    <t>Business Trans Prog Mgr</t>
  </si>
  <si>
    <t>63352</t>
  </si>
  <si>
    <t>63355</t>
  </si>
  <si>
    <t>63361</t>
  </si>
  <si>
    <t>Deputy Registrar Field Represe</t>
  </si>
  <si>
    <t>63381</t>
  </si>
  <si>
    <t>63382</t>
  </si>
  <si>
    <t>63383</t>
  </si>
  <si>
    <t>63384</t>
  </si>
  <si>
    <t>63385</t>
  </si>
  <si>
    <t>63386</t>
  </si>
  <si>
    <t>63391</t>
  </si>
  <si>
    <t>63392</t>
  </si>
  <si>
    <t>63393</t>
  </si>
  <si>
    <t>63412</t>
  </si>
  <si>
    <t>63421</t>
  </si>
  <si>
    <t>63425</t>
  </si>
  <si>
    <t>63431</t>
  </si>
  <si>
    <t>Labor Relations Bd Gen Counsel</t>
  </si>
  <si>
    <t>63461</t>
  </si>
  <si>
    <t>63471</t>
  </si>
  <si>
    <t>63472</t>
  </si>
  <si>
    <t>63473</t>
  </si>
  <si>
    <t>63475</t>
  </si>
  <si>
    <t>Labor Relations Administrat 1</t>
  </si>
  <si>
    <t>63476</t>
  </si>
  <si>
    <t>Labor Relations Administrat 2</t>
  </si>
  <si>
    <t>63481</t>
  </si>
  <si>
    <t>Civil Rights ADR Mediator</t>
  </si>
  <si>
    <t>63510</t>
  </si>
  <si>
    <t>Assistant Liaison Officer</t>
  </si>
  <si>
    <t>63511</t>
  </si>
  <si>
    <t>63512</t>
  </si>
  <si>
    <t>63531</t>
  </si>
  <si>
    <t>63711</t>
  </si>
  <si>
    <t>Parl Brd/Rels Auth Hear Offcr</t>
  </si>
  <si>
    <t>63715</t>
  </si>
  <si>
    <t>Parole Board Hearing Off Supv</t>
  </si>
  <si>
    <t>63810</t>
  </si>
  <si>
    <t>63811</t>
  </si>
  <si>
    <t>63821</t>
  </si>
  <si>
    <t>Hearing Assistant</t>
  </si>
  <si>
    <t>63840</t>
  </si>
  <si>
    <t>63841</t>
  </si>
  <si>
    <t>63842</t>
  </si>
  <si>
    <t>63843</t>
  </si>
  <si>
    <t>63844</t>
  </si>
  <si>
    <t>63845</t>
  </si>
  <si>
    <t>63846</t>
  </si>
  <si>
    <t>63847</t>
  </si>
  <si>
    <t>63861</t>
  </si>
  <si>
    <t>Administr Law Attorney Examine</t>
  </si>
  <si>
    <t>63865</t>
  </si>
  <si>
    <t>Admin Law Attorney Examin Admi</t>
  </si>
  <si>
    <t>63881</t>
  </si>
  <si>
    <t>63882</t>
  </si>
  <si>
    <t>63883</t>
  </si>
  <si>
    <t>Sr Utilities Attorney Examiner</t>
  </si>
  <si>
    <t>63885</t>
  </si>
  <si>
    <t>Utilities Examiner Legal Direc</t>
  </si>
  <si>
    <t>63891</t>
  </si>
  <si>
    <t>63892</t>
  </si>
  <si>
    <t>Supervising Public Defender</t>
  </si>
  <si>
    <t>63893</t>
  </si>
  <si>
    <t>Managing Public Defender</t>
  </si>
  <si>
    <t>63894</t>
  </si>
  <si>
    <t>63922</t>
  </si>
  <si>
    <t>63923</t>
  </si>
  <si>
    <t>036</t>
  </si>
  <si>
    <t>63931</t>
  </si>
  <si>
    <t>63951</t>
  </si>
  <si>
    <t>UC Admin Hearing Officer</t>
  </si>
  <si>
    <t>63952</t>
  </si>
  <si>
    <t>UC Senior Admin Hear Offcr</t>
  </si>
  <si>
    <t>63955</t>
  </si>
  <si>
    <t>UC Admin Hear Offcr Suprvsr</t>
  </si>
  <si>
    <t>63961</t>
  </si>
  <si>
    <t>Bd of Tax Appeals Hearing Off.</t>
  </si>
  <si>
    <t>63962</t>
  </si>
  <si>
    <t>Bd of Tax App. Sr. Hearing Off</t>
  </si>
  <si>
    <t>63971</t>
  </si>
  <si>
    <t>Human Services Hearing Off 1</t>
  </si>
  <si>
    <t>63972</t>
  </si>
  <si>
    <t>Human Services Hearing Off 2</t>
  </si>
  <si>
    <t>63975</t>
  </si>
  <si>
    <t>Human Services Hearing Supv</t>
  </si>
  <si>
    <t>63981</t>
  </si>
  <si>
    <t>63982</t>
  </si>
  <si>
    <t>63983</t>
  </si>
  <si>
    <t>64117</t>
  </si>
  <si>
    <t>Information Technology Supv 1</t>
  </si>
  <si>
    <t>64118</t>
  </si>
  <si>
    <t>Information Technology Supv 2</t>
  </si>
  <si>
    <t>64119</t>
  </si>
  <si>
    <t>Information Technology Supv 3</t>
  </si>
  <si>
    <t>64131</t>
  </si>
  <si>
    <t>64132</t>
  </si>
  <si>
    <t>Information Technology Mgr 1</t>
  </si>
  <si>
    <t>64133</t>
  </si>
  <si>
    <t>Information Technology Mgr 2</t>
  </si>
  <si>
    <t>64134</t>
  </si>
  <si>
    <t>Data Systems Asst Administrato</t>
  </si>
  <si>
    <t>64135</t>
  </si>
  <si>
    <t>64157</t>
  </si>
  <si>
    <t>64158</t>
  </si>
  <si>
    <t>64161</t>
  </si>
  <si>
    <t>Info Technology Consultant 1</t>
  </si>
  <si>
    <t>64163</t>
  </si>
  <si>
    <t>Info Technology Consultant 3</t>
  </si>
  <si>
    <t>64171</t>
  </si>
  <si>
    <t>IT Procurement Analyst 1</t>
  </si>
  <si>
    <t>64172</t>
  </si>
  <si>
    <t>IT Procurement Analyst 2</t>
  </si>
  <si>
    <t>64173</t>
  </si>
  <si>
    <t>IT Procurement Analyst 3</t>
  </si>
  <si>
    <t>64175</t>
  </si>
  <si>
    <t>IT Procurement Supervisor</t>
  </si>
  <si>
    <t>64224</t>
  </si>
  <si>
    <t>Employment Services Coordinato</t>
  </si>
  <si>
    <t>64225</t>
  </si>
  <si>
    <t>Employ Support Administrator 1</t>
  </si>
  <si>
    <t>64226</t>
  </si>
  <si>
    <t>Employ Support Administrator 2</t>
  </si>
  <si>
    <t>64234</t>
  </si>
  <si>
    <t>Unemploy Insurance Sup</t>
  </si>
  <si>
    <t>64235</t>
  </si>
  <si>
    <t>64236</t>
  </si>
  <si>
    <t>Unemploy Insur Senior Mgr</t>
  </si>
  <si>
    <t>64237</t>
  </si>
  <si>
    <t>Unemployment Insurance Admin</t>
  </si>
  <si>
    <t>64251</t>
  </si>
  <si>
    <t>ODJFS Field Operations Coordin</t>
  </si>
  <si>
    <t>64265</t>
  </si>
  <si>
    <t>64275</t>
  </si>
  <si>
    <t>ODJFS Program Delivery Supervi</t>
  </si>
  <si>
    <t>64276</t>
  </si>
  <si>
    <t>64281</t>
  </si>
  <si>
    <t>Customer Service Representativ</t>
  </si>
  <si>
    <t>64282</t>
  </si>
  <si>
    <t>Cust Serv Disabled Vet Out Spe</t>
  </si>
  <si>
    <t>64283</t>
  </si>
  <si>
    <t>Customer Serv Vet Employ Rep</t>
  </si>
  <si>
    <t>64284</t>
  </si>
  <si>
    <t>64286</t>
  </si>
  <si>
    <t>Customer Serv Vet Prog Mgr 1</t>
  </si>
  <si>
    <t>64287</t>
  </si>
  <si>
    <t>Customer Serv Vet Prog Mgr 2</t>
  </si>
  <si>
    <t>64291</t>
  </si>
  <si>
    <t>64292</t>
  </si>
  <si>
    <t>64320</t>
  </si>
  <si>
    <t>64321</t>
  </si>
  <si>
    <t>64331</t>
  </si>
  <si>
    <t>64341</t>
  </si>
  <si>
    <t>64361</t>
  </si>
  <si>
    <t>Health Inform Technician 1</t>
  </si>
  <si>
    <t>64362</t>
  </si>
  <si>
    <t>Health Inform Technician 2</t>
  </si>
  <si>
    <t>64365</t>
  </si>
  <si>
    <t>Health Information Administrat</t>
  </si>
  <si>
    <t>64411</t>
  </si>
  <si>
    <t>64412</t>
  </si>
  <si>
    <t>64413</t>
  </si>
  <si>
    <t>64420</t>
  </si>
  <si>
    <t>64421</t>
  </si>
  <si>
    <t>64422</t>
  </si>
  <si>
    <t>64431</t>
  </si>
  <si>
    <t>64432</t>
  </si>
  <si>
    <t>64433</t>
  </si>
  <si>
    <t>64435</t>
  </si>
  <si>
    <t>64436</t>
  </si>
  <si>
    <t>64451</t>
  </si>
  <si>
    <t>BWC Customer Service Rep</t>
  </si>
  <si>
    <t>64461</t>
  </si>
  <si>
    <t>Environ Public Information Off</t>
  </si>
  <si>
    <t>64475</t>
  </si>
  <si>
    <t>Workers' Comp Information Supv</t>
  </si>
  <si>
    <t>64481</t>
  </si>
  <si>
    <t>Benefits Customer Service Rep</t>
  </si>
  <si>
    <t>64511</t>
  </si>
  <si>
    <t>64512</t>
  </si>
  <si>
    <t>64513</t>
  </si>
  <si>
    <t>64514</t>
  </si>
  <si>
    <t>64515</t>
  </si>
  <si>
    <t>64530</t>
  </si>
  <si>
    <t>64531</t>
  </si>
  <si>
    <t>64533</t>
  </si>
  <si>
    <t>State Purchasing Procure Su An</t>
  </si>
  <si>
    <t>64534</t>
  </si>
  <si>
    <t>State Purchasing Stand Analyst</t>
  </si>
  <si>
    <t>64535</t>
  </si>
  <si>
    <t>State Procurement Analyst</t>
  </si>
  <si>
    <t>64536</t>
  </si>
  <si>
    <t>State Purchasing Procure Mgr</t>
  </si>
  <si>
    <t>64537</t>
  </si>
  <si>
    <t>State Purchasing Contracts Mgr</t>
  </si>
  <si>
    <t>64538</t>
  </si>
  <si>
    <t>64551</t>
  </si>
  <si>
    <t>64552</t>
  </si>
  <si>
    <t>64555</t>
  </si>
  <si>
    <t>Inventory Control Special Supv</t>
  </si>
  <si>
    <t>64556</t>
  </si>
  <si>
    <t>64561</t>
  </si>
  <si>
    <t>Correctional Ind Sales Rep</t>
  </si>
  <si>
    <t>64571</t>
  </si>
  <si>
    <t>64581</t>
  </si>
  <si>
    <t>Lottery Ticket Sales Rep 1</t>
  </si>
  <si>
    <t>64582</t>
  </si>
  <si>
    <t>Lottery Ticket Sales Rep 2</t>
  </si>
  <si>
    <t>64585</t>
  </si>
  <si>
    <t>Asst Lott Ticket Sales Reg Mgr</t>
  </si>
  <si>
    <t>64586</t>
  </si>
  <si>
    <t>Lottery Ticket Sales Reg Mgr</t>
  </si>
  <si>
    <t>64587</t>
  </si>
  <si>
    <t>Lottery Executive Account Rep</t>
  </si>
  <si>
    <t>64591</t>
  </si>
  <si>
    <t>WIC Vendor Specialist</t>
  </si>
  <si>
    <t>64595</t>
  </si>
  <si>
    <t>WIC Vendor Specialist Supv</t>
  </si>
  <si>
    <t>64611</t>
  </si>
  <si>
    <t>Human Capital Management Assoc</t>
  </si>
  <si>
    <t>64612</t>
  </si>
  <si>
    <t>Human Capital Mgt Analyst</t>
  </si>
  <si>
    <t>64613</t>
  </si>
  <si>
    <t>Human Capital Mgt Sr Analyst</t>
  </si>
  <si>
    <t>64615</t>
  </si>
  <si>
    <t>Human Capital Management Mgr</t>
  </si>
  <si>
    <t>64616</t>
  </si>
  <si>
    <t>Human Capital Management Adm 1</t>
  </si>
  <si>
    <t>64617</t>
  </si>
  <si>
    <t>Human Capital Management Adm 2</t>
  </si>
  <si>
    <t>64631</t>
  </si>
  <si>
    <t>Org Assess Research Anlyst</t>
  </si>
  <si>
    <t>64635</t>
  </si>
  <si>
    <t>Org Assess Research Admin</t>
  </si>
  <si>
    <t>64651</t>
  </si>
  <si>
    <t>64652</t>
  </si>
  <si>
    <t>64653</t>
  </si>
  <si>
    <t>64655</t>
  </si>
  <si>
    <t>64656</t>
  </si>
  <si>
    <t>64657</t>
  </si>
  <si>
    <t>Training Academy/Program Direc</t>
  </si>
  <si>
    <t>64661</t>
  </si>
  <si>
    <t>64662</t>
  </si>
  <si>
    <t>Talent Development Program Mgr</t>
  </si>
  <si>
    <t>64671</t>
  </si>
  <si>
    <t>64672</t>
  </si>
  <si>
    <t>64673</t>
  </si>
  <si>
    <t>64691</t>
  </si>
  <si>
    <t>Technology-Based Training Deve</t>
  </si>
  <si>
    <t>64695</t>
  </si>
  <si>
    <t>Tech-Based Instr Des Suprvsr</t>
  </si>
  <si>
    <t>64711</t>
  </si>
  <si>
    <t>Criminal Justice Planning Spec</t>
  </si>
  <si>
    <t>64712</t>
  </si>
  <si>
    <t>64715</t>
  </si>
  <si>
    <t>Criminal Justice Planning Supv</t>
  </si>
  <si>
    <t>64716</t>
  </si>
  <si>
    <t>Criminal Justice Planning Admi</t>
  </si>
  <si>
    <t>64721</t>
  </si>
  <si>
    <t>Criminal Justice Field Rep</t>
  </si>
  <si>
    <t>64731</t>
  </si>
  <si>
    <t>64811</t>
  </si>
  <si>
    <t>64812</t>
  </si>
  <si>
    <t>64813</t>
  </si>
  <si>
    <t>64815</t>
  </si>
  <si>
    <t>64911</t>
  </si>
  <si>
    <t>64912</t>
  </si>
  <si>
    <t>64914</t>
  </si>
  <si>
    <t>64915</t>
  </si>
  <si>
    <t>Disaster Services Administrato</t>
  </si>
  <si>
    <t>64931</t>
  </si>
  <si>
    <t>Public Safety Intel Analyst</t>
  </si>
  <si>
    <t>64935</t>
  </si>
  <si>
    <t>Public Safety Intel Mngr</t>
  </si>
  <si>
    <t>64936</t>
  </si>
  <si>
    <t>Public Safety Intelligence Adm</t>
  </si>
  <si>
    <t>65115</t>
  </si>
  <si>
    <t>65215</t>
  </si>
  <si>
    <t>Health Services Policy Supv</t>
  </si>
  <si>
    <t>65216</t>
  </si>
  <si>
    <t>Health Services Policy Prog Ad</t>
  </si>
  <si>
    <t>65221</t>
  </si>
  <si>
    <t>65222</t>
  </si>
  <si>
    <t>65223</t>
  </si>
  <si>
    <t>65224</t>
  </si>
  <si>
    <t>65225</t>
  </si>
  <si>
    <t>65226</t>
  </si>
  <si>
    <t>65236</t>
  </si>
  <si>
    <t>Pub Health Informatics Admin</t>
  </si>
  <si>
    <t>65245</t>
  </si>
  <si>
    <t>Health Planning Adminis 1</t>
  </si>
  <si>
    <t>65246</t>
  </si>
  <si>
    <t>Health Planning Adminis 2</t>
  </si>
  <si>
    <t>65247</t>
  </si>
  <si>
    <t>Health Planning Adminis 3</t>
  </si>
  <si>
    <t>65248</t>
  </si>
  <si>
    <t>Health Planning Adminis 4</t>
  </si>
  <si>
    <t>65250</t>
  </si>
  <si>
    <t>Benefits Management Rep</t>
  </si>
  <si>
    <t>65251</t>
  </si>
  <si>
    <t>Benefits Management Analyst</t>
  </si>
  <si>
    <t>65255</t>
  </si>
  <si>
    <t>65261</t>
  </si>
  <si>
    <t>Social Sciences Research Analy</t>
  </si>
  <si>
    <t>65262</t>
  </si>
  <si>
    <t>Social Sciences Research Spec</t>
  </si>
  <si>
    <t>65265</t>
  </si>
  <si>
    <t>Social Sciences Research Supv</t>
  </si>
  <si>
    <t>65266</t>
  </si>
  <si>
    <t>Social Sci Research Program Ad</t>
  </si>
  <si>
    <t>65275</t>
  </si>
  <si>
    <t>Qual Intell Disab Professional</t>
  </si>
  <si>
    <t>65295</t>
  </si>
  <si>
    <t>Medicaid Health Systems Admi 1</t>
  </si>
  <si>
    <t>65296</t>
  </si>
  <si>
    <t>Medicaid Health Systems Admi 2</t>
  </si>
  <si>
    <t>65297</t>
  </si>
  <si>
    <t>Medicaid Health Systems Admi 3</t>
  </si>
  <si>
    <t>65298</t>
  </si>
  <si>
    <t>Medicaid Health Systems Admi 4</t>
  </si>
  <si>
    <t>65313</t>
  </si>
  <si>
    <t>65362</t>
  </si>
  <si>
    <t>65363</t>
  </si>
  <si>
    <t>65384</t>
  </si>
  <si>
    <t>65385</t>
  </si>
  <si>
    <t>Public Health Program Administ</t>
  </si>
  <si>
    <t>65415</t>
  </si>
  <si>
    <t>65416</t>
  </si>
  <si>
    <t>65516</t>
  </si>
  <si>
    <t>65525</t>
  </si>
  <si>
    <t>Psychiatric/DD Nurse Supv</t>
  </si>
  <si>
    <t>65526</t>
  </si>
  <si>
    <t>Psychiatric/DD Nurse Manager</t>
  </si>
  <si>
    <t>65527</t>
  </si>
  <si>
    <t>Psychiatric/DD Nurse Director</t>
  </si>
  <si>
    <t>65535</t>
  </si>
  <si>
    <t>Nurse Education Director</t>
  </si>
  <si>
    <t>65545</t>
  </si>
  <si>
    <t>65547</t>
  </si>
  <si>
    <t>Public Health Nurse Administra</t>
  </si>
  <si>
    <t>65565</t>
  </si>
  <si>
    <t>Industrial Rehab Nurse Supv</t>
  </si>
  <si>
    <t>65655</t>
  </si>
  <si>
    <t>Corr Nurse Prac Supervisor</t>
  </si>
  <si>
    <t>65731</t>
  </si>
  <si>
    <t>Environmental Health Spec 1</t>
  </si>
  <si>
    <t>65732</t>
  </si>
  <si>
    <t>Environmental Health Spec 2</t>
  </si>
  <si>
    <t>65735</t>
  </si>
  <si>
    <t>Environmental Health Spec Sup</t>
  </si>
  <si>
    <t>65736</t>
  </si>
  <si>
    <t>Environment Health Spec Admin</t>
  </si>
  <si>
    <t>65737</t>
  </si>
  <si>
    <t>65745</t>
  </si>
  <si>
    <t>ODJFS License/Cert Spv</t>
  </si>
  <si>
    <t>65755</t>
  </si>
  <si>
    <t>Oral Health Regional Supv</t>
  </si>
  <si>
    <t>65761</t>
  </si>
  <si>
    <t>65762</t>
  </si>
  <si>
    <t>65763</t>
  </si>
  <si>
    <t>65765</t>
  </si>
  <si>
    <t>Epidemiology Investigation Sup</t>
  </si>
  <si>
    <t>65766</t>
  </si>
  <si>
    <t>Epidemiology Investig Prog Mgr</t>
  </si>
  <si>
    <t>65835</t>
  </si>
  <si>
    <t>Behavioral Hlthcr Prov Supr 1</t>
  </si>
  <si>
    <t>65836</t>
  </si>
  <si>
    <t>Behavioral Hlthcr Prov Supr 2</t>
  </si>
  <si>
    <t>65916</t>
  </si>
  <si>
    <t>65917</t>
  </si>
  <si>
    <t>65918</t>
  </si>
  <si>
    <t>65919</t>
  </si>
  <si>
    <t>65931</t>
  </si>
  <si>
    <t>65935</t>
  </si>
  <si>
    <t>Veterinarian Pathologist Admin</t>
  </si>
  <si>
    <t>65951</t>
  </si>
  <si>
    <t>65961</t>
  </si>
  <si>
    <t>65971</t>
  </si>
  <si>
    <t>65981</t>
  </si>
  <si>
    <t>Animal Disease. Diag. Lab.Dir.</t>
  </si>
  <si>
    <t>66111</t>
  </si>
  <si>
    <t>66112</t>
  </si>
  <si>
    <t>66113</t>
  </si>
  <si>
    <t>66114</t>
  </si>
  <si>
    <t>66115</t>
  </si>
  <si>
    <t>Accountant/Examiner Supv 1</t>
  </si>
  <si>
    <t>66116</t>
  </si>
  <si>
    <t>Accountant/Examiner Supv 2</t>
  </si>
  <si>
    <t>66136</t>
  </si>
  <si>
    <t>UC Quality Assurance Spec</t>
  </si>
  <si>
    <t>66140</t>
  </si>
  <si>
    <t>Financial Instit Exam Trainee</t>
  </si>
  <si>
    <t>66141</t>
  </si>
  <si>
    <t>Financial Institution Examin 1</t>
  </si>
  <si>
    <t>66142</t>
  </si>
  <si>
    <t>Financial Institution Examin 2</t>
  </si>
  <si>
    <t>66143</t>
  </si>
  <si>
    <t>Financial Institution Examin 3</t>
  </si>
  <si>
    <t>66144</t>
  </si>
  <si>
    <t>Financial Institution Examin 4</t>
  </si>
  <si>
    <t>66145</t>
  </si>
  <si>
    <t>Financial Institution Examin 5</t>
  </si>
  <si>
    <t>66146</t>
  </si>
  <si>
    <t>Financial Institution Spec 1</t>
  </si>
  <si>
    <t>66147</t>
  </si>
  <si>
    <t>Financial Institution Spec 2</t>
  </si>
  <si>
    <t>66148</t>
  </si>
  <si>
    <t>Financial Institution Administ</t>
  </si>
  <si>
    <t>66161</t>
  </si>
  <si>
    <t>66162</t>
  </si>
  <si>
    <t>66163</t>
  </si>
  <si>
    <t>Utility Auditor Coordinator</t>
  </si>
  <si>
    <t>66191</t>
  </si>
  <si>
    <t>Provider Reimburse Analyst 1</t>
  </si>
  <si>
    <t>66192</t>
  </si>
  <si>
    <t>Provider Reimburse Analyst 2</t>
  </si>
  <si>
    <t>66211</t>
  </si>
  <si>
    <t>Financial Reporting Account 1</t>
  </si>
  <si>
    <t>66212</t>
  </si>
  <si>
    <t>Financial Reporting Account 2</t>
  </si>
  <si>
    <t>66213</t>
  </si>
  <si>
    <t>Financial Reporting Account 3</t>
  </si>
  <si>
    <t>66214</t>
  </si>
  <si>
    <t>Financial Reporting Account 4</t>
  </si>
  <si>
    <t>66215</t>
  </si>
  <si>
    <t>Financial Reporting Acct Adm 1</t>
  </si>
  <si>
    <t>66216</t>
  </si>
  <si>
    <t>Financial Reporting Acct Adm 2</t>
  </si>
  <si>
    <t>66221</t>
  </si>
  <si>
    <t>State Acct Financial Analyst 1</t>
  </si>
  <si>
    <t>66222</t>
  </si>
  <si>
    <t>State Acct Financial Analyst 2</t>
  </si>
  <si>
    <t>66223</t>
  </si>
  <si>
    <t>State Acct Financial Analyst 3</t>
  </si>
  <si>
    <t>66225</t>
  </si>
  <si>
    <t>66226</t>
  </si>
  <si>
    <t>66227</t>
  </si>
  <si>
    <t>66241</t>
  </si>
  <si>
    <t>66242</t>
  </si>
  <si>
    <t>66243</t>
  </si>
  <si>
    <t>66244</t>
  </si>
  <si>
    <t>66331</t>
  </si>
  <si>
    <t>66332</t>
  </si>
  <si>
    <t>66333</t>
  </si>
  <si>
    <t>66336</t>
  </si>
  <si>
    <t>Labor Market Program Supv 2</t>
  </si>
  <si>
    <t>66337</t>
  </si>
  <si>
    <t>Labor Market Program Adm 1</t>
  </si>
  <si>
    <t>66338</t>
  </si>
  <si>
    <t>Labor Market Program Adm 2</t>
  </si>
  <si>
    <t>66361</t>
  </si>
  <si>
    <t>66381</t>
  </si>
  <si>
    <t>66391</t>
  </si>
  <si>
    <t>66411</t>
  </si>
  <si>
    <t>66412</t>
  </si>
  <si>
    <t>66413</t>
  </si>
  <si>
    <t>66421</t>
  </si>
  <si>
    <t>66422</t>
  </si>
  <si>
    <t>66431</t>
  </si>
  <si>
    <t>Workers' Comp External Auditor</t>
  </si>
  <si>
    <t>66432</t>
  </si>
  <si>
    <t>Employer Services Specialist</t>
  </si>
  <si>
    <t>66435</t>
  </si>
  <si>
    <t>WC External Audit/Emp Srvcs Su</t>
  </si>
  <si>
    <t>66441</t>
  </si>
  <si>
    <t>66442</t>
  </si>
  <si>
    <t>66443</t>
  </si>
  <si>
    <t>66444</t>
  </si>
  <si>
    <t>66451</t>
  </si>
  <si>
    <t>66452</t>
  </si>
  <si>
    <t>66453</t>
  </si>
  <si>
    <t>66454</t>
  </si>
  <si>
    <t>66455</t>
  </si>
  <si>
    <t>66456</t>
  </si>
  <si>
    <t>66461</t>
  </si>
  <si>
    <t>66462</t>
  </si>
  <si>
    <t>66463</t>
  </si>
  <si>
    <t>66465</t>
  </si>
  <si>
    <t>External Auditor Supervisor</t>
  </si>
  <si>
    <t>66466</t>
  </si>
  <si>
    <t>66467</t>
  </si>
  <si>
    <t>66468</t>
  </si>
  <si>
    <t>External Audit Administrator</t>
  </si>
  <si>
    <t>66471</t>
  </si>
  <si>
    <t>BWC Technical Resource Consult</t>
  </si>
  <si>
    <t>66483</t>
  </si>
  <si>
    <t>66484</t>
  </si>
  <si>
    <t>66485</t>
  </si>
  <si>
    <t>66486</t>
  </si>
  <si>
    <t>66488</t>
  </si>
  <si>
    <t>66521</t>
  </si>
  <si>
    <t>66551</t>
  </si>
  <si>
    <t>66561</t>
  </si>
  <si>
    <t>66562</t>
  </si>
  <si>
    <t>66563</t>
  </si>
  <si>
    <t>66565</t>
  </si>
  <si>
    <t>66566</t>
  </si>
  <si>
    <t>66585</t>
  </si>
  <si>
    <t>66586</t>
  </si>
  <si>
    <t>66587</t>
  </si>
  <si>
    <t>66591</t>
  </si>
  <si>
    <t>66592</t>
  </si>
  <si>
    <t>66593</t>
  </si>
  <si>
    <t>66594</t>
  </si>
  <si>
    <t>66611</t>
  </si>
  <si>
    <t>66612</t>
  </si>
  <si>
    <t>66613</t>
  </si>
  <si>
    <t>66614</t>
  </si>
  <si>
    <t>66711</t>
  </si>
  <si>
    <t>Workers' Comp Actuarial Asst 1</t>
  </si>
  <si>
    <t>66712</t>
  </si>
  <si>
    <t>Workers' Comp Actuarial Asst 2</t>
  </si>
  <si>
    <t>66721</t>
  </si>
  <si>
    <t>66722</t>
  </si>
  <si>
    <t>66725</t>
  </si>
  <si>
    <t>Insurance Examiner/Analyst Sup</t>
  </si>
  <si>
    <t>66726</t>
  </si>
  <si>
    <t>Insurance Examiner Admin 1</t>
  </si>
  <si>
    <t>66731</t>
  </si>
  <si>
    <t>66732</t>
  </si>
  <si>
    <t>66733</t>
  </si>
  <si>
    <t>66734</t>
  </si>
  <si>
    <t>66735</t>
  </si>
  <si>
    <t>66736</t>
  </si>
  <si>
    <t>66741</t>
  </si>
  <si>
    <t>66742</t>
  </si>
  <si>
    <t>66743</t>
  </si>
  <si>
    <t>66744</t>
  </si>
  <si>
    <t>66745</t>
  </si>
  <si>
    <t>66746</t>
  </si>
  <si>
    <t>Insurance Contract Analyst Mgr</t>
  </si>
  <si>
    <t>66771</t>
  </si>
  <si>
    <t>66775</t>
  </si>
  <si>
    <t>66776</t>
  </si>
  <si>
    <t>66786</t>
  </si>
  <si>
    <t>66791</t>
  </si>
  <si>
    <t>Workers' Comp Underwriter</t>
  </si>
  <si>
    <t>66795</t>
  </si>
  <si>
    <t>Workers' Comp Underwriter Supv</t>
  </si>
  <si>
    <t>66811</t>
  </si>
  <si>
    <t>66812</t>
  </si>
  <si>
    <t>66813</t>
  </si>
  <si>
    <t>66816</t>
  </si>
  <si>
    <t>66817</t>
  </si>
  <si>
    <t>Tax Program Asst Administrator</t>
  </si>
  <si>
    <t>66818</t>
  </si>
  <si>
    <t>66819</t>
  </si>
  <si>
    <t>66825</t>
  </si>
  <si>
    <t>66911</t>
  </si>
  <si>
    <t>66912</t>
  </si>
  <si>
    <t>66915</t>
  </si>
  <si>
    <t>Statistical Supervisor 1</t>
  </si>
  <si>
    <t>66921</t>
  </si>
  <si>
    <t>66922</t>
  </si>
  <si>
    <t>66923</t>
  </si>
  <si>
    <t>66926</t>
  </si>
  <si>
    <t>66927</t>
  </si>
  <si>
    <t>66930</t>
  </si>
  <si>
    <t>Data Analytics Associate</t>
  </si>
  <si>
    <t>66931</t>
  </si>
  <si>
    <t>66932</t>
  </si>
  <si>
    <t>Sr Data Analytics Specialist</t>
  </si>
  <si>
    <t>66936</t>
  </si>
  <si>
    <t>66937</t>
  </si>
  <si>
    <t>Data Analytics Manager</t>
  </si>
  <si>
    <t>66938</t>
  </si>
  <si>
    <t>Data Analytics Administrator</t>
  </si>
  <si>
    <t>66941</t>
  </si>
  <si>
    <t>66942</t>
  </si>
  <si>
    <t>66943</t>
  </si>
  <si>
    <t>Utility Analyst Coordinator</t>
  </si>
  <si>
    <t>66951</t>
  </si>
  <si>
    <t>66952</t>
  </si>
  <si>
    <t>66953</t>
  </si>
  <si>
    <t>66966</t>
  </si>
  <si>
    <t>66971</t>
  </si>
  <si>
    <t>66972</t>
  </si>
  <si>
    <t>66973</t>
  </si>
  <si>
    <t>66981</t>
  </si>
  <si>
    <t>67111</t>
  </si>
  <si>
    <t>Telecomms Systems Analyst 1</t>
  </si>
  <si>
    <t>67135</t>
  </si>
  <si>
    <t>Network Administration Supervi</t>
  </si>
  <si>
    <t>67136</t>
  </si>
  <si>
    <t>67171</t>
  </si>
  <si>
    <t>67172</t>
  </si>
  <si>
    <t>67173</t>
  </si>
  <si>
    <t>67196</t>
  </si>
  <si>
    <t>67197</t>
  </si>
  <si>
    <t>67212</t>
  </si>
  <si>
    <t>Insurance Compliance Exam 2</t>
  </si>
  <si>
    <t>67213</t>
  </si>
  <si>
    <t>Insurance Compliance Exam 3</t>
  </si>
  <si>
    <t>67215</t>
  </si>
  <si>
    <t>Insurance Compliance Supv</t>
  </si>
  <si>
    <t>67216</t>
  </si>
  <si>
    <t>67221</t>
  </si>
  <si>
    <t>Insurance Examination Data Spe</t>
  </si>
  <si>
    <t>67225</t>
  </si>
  <si>
    <t>67231</t>
  </si>
  <si>
    <t>67232</t>
  </si>
  <si>
    <t>67233</t>
  </si>
  <si>
    <t>67235</t>
  </si>
  <si>
    <t>Insurance Complaint Analyst Su</t>
  </si>
  <si>
    <t>67236</t>
  </si>
  <si>
    <t>Insur Complaint Analyst Mgr</t>
  </si>
  <si>
    <t>67321</t>
  </si>
  <si>
    <t>67322</t>
  </si>
  <si>
    <t>Housing Grant Analyst 2</t>
  </si>
  <si>
    <t>67323</t>
  </si>
  <si>
    <t>67331</t>
  </si>
  <si>
    <t>67351</t>
  </si>
  <si>
    <t>67352</t>
  </si>
  <si>
    <t>Housing Examiner</t>
  </si>
  <si>
    <t>67411</t>
  </si>
  <si>
    <t>67412</t>
  </si>
  <si>
    <t>67421</t>
  </si>
  <si>
    <t>Forensic Specialist</t>
  </si>
  <si>
    <t>67425</t>
  </si>
  <si>
    <t>69111</t>
  </si>
  <si>
    <t>69112</t>
  </si>
  <si>
    <t>69115</t>
  </si>
  <si>
    <t>69117</t>
  </si>
  <si>
    <t>69131</t>
  </si>
  <si>
    <t>69132</t>
  </si>
  <si>
    <t>EEO Officer</t>
  </si>
  <si>
    <t>69133</t>
  </si>
  <si>
    <t>EEO Regional/Program Administr</t>
  </si>
  <si>
    <t>69135</t>
  </si>
  <si>
    <t>69136</t>
  </si>
  <si>
    <t>69137</t>
  </si>
  <si>
    <t>69160</t>
  </si>
  <si>
    <t>EEO Contract/Program Tech</t>
  </si>
  <si>
    <t>69161</t>
  </si>
  <si>
    <t>EEO Contract/Program Offcr</t>
  </si>
  <si>
    <t>69162</t>
  </si>
  <si>
    <t>EEO Contract/Program Coord</t>
  </si>
  <si>
    <t>69163</t>
  </si>
  <si>
    <t>EEO Contract/Program Spec</t>
  </si>
  <si>
    <t>69165</t>
  </si>
  <si>
    <t>EEO Contract/Program Mgr</t>
  </si>
  <si>
    <t>69191</t>
  </si>
  <si>
    <t>69192</t>
  </si>
  <si>
    <t>69193</t>
  </si>
  <si>
    <t>Minority Procurement Coordinat</t>
  </si>
  <si>
    <t>69315</t>
  </si>
  <si>
    <t>69316</t>
  </si>
  <si>
    <t>69375</t>
  </si>
  <si>
    <t>Alcohol &amp; Drug Prog Ad 1(Plan)</t>
  </si>
  <si>
    <t>69376</t>
  </si>
  <si>
    <t>Alcohol &amp; Drug Prog Ad 2(Plan)</t>
  </si>
  <si>
    <t>69386</t>
  </si>
  <si>
    <t>Alcohol &amp; Drug Prog Adm (Prev)</t>
  </si>
  <si>
    <t>69415</t>
  </si>
  <si>
    <t>Human Services Program Admin 1</t>
  </si>
  <si>
    <t>69416</t>
  </si>
  <si>
    <t>Human Services Program Admin 2</t>
  </si>
  <si>
    <t>69417</t>
  </si>
  <si>
    <t>Human Services Program Admin 3</t>
  </si>
  <si>
    <t>69418</t>
  </si>
  <si>
    <t>Human Services Program Admin 4</t>
  </si>
  <si>
    <t>69471</t>
  </si>
  <si>
    <t>69481</t>
  </si>
  <si>
    <t>Social Services Licensing Spec</t>
  </si>
  <si>
    <t>69492</t>
  </si>
  <si>
    <t>Client Advocate Program Admini</t>
  </si>
  <si>
    <t>69511</t>
  </si>
  <si>
    <t>69604</t>
  </si>
  <si>
    <t>69632</t>
  </si>
  <si>
    <t>69634</t>
  </si>
  <si>
    <t>69636</t>
  </si>
  <si>
    <t>69661</t>
  </si>
  <si>
    <t>69662</t>
  </si>
  <si>
    <t>69663</t>
  </si>
  <si>
    <t>69691</t>
  </si>
  <si>
    <t>Veterans Benefits Education Co</t>
  </si>
  <si>
    <t>69726</t>
  </si>
  <si>
    <t>Vocational Rehab Prog Admin</t>
  </si>
  <si>
    <t>69727</t>
  </si>
  <si>
    <t>Vocational Rehabilitation Supv</t>
  </si>
  <si>
    <t>69728</t>
  </si>
  <si>
    <t>Vocational Rehab Manager 1</t>
  </si>
  <si>
    <t>69729</t>
  </si>
  <si>
    <t>Vocational Rehab Manager 2</t>
  </si>
  <si>
    <t>69775</t>
  </si>
  <si>
    <t>Industrial Rehabilitation Supv</t>
  </si>
  <si>
    <t>69816</t>
  </si>
  <si>
    <t>69817</t>
  </si>
  <si>
    <t>Parole Services Regional Supv</t>
  </si>
  <si>
    <t>69821</t>
  </si>
  <si>
    <t>69826</t>
  </si>
  <si>
    <t>69827</t>
  </si>
  <si>
    <t>69851</t>
  </si>
  <si>
    <t>DYS Interstate Compact Coordin</t>
  </si>
  <si>
    <t>69865</t>
  </si>
  <si>
    <t>Juvenile Parole Services Supv</t>
  </si>
  <si>
    <t>69871</t>
  </si>
  <si>
    <t>69872</t>
  </si>
  <si>
    <t>69873</t>
  </si>
  <si>
    <t>69921</t>
  </si>
  <si>
    <t>69922</t>
  </si>
  <si>
    <t>69923</t>
  </si>
  <si>
    <t>69931</t>
  </si>
  <si>
    <t>69932</t>
  </si>
  <si>
    <t>69933</t>
  </si>
  <si>
    <t>69934</t>
  </si>
  <si>
    <t>69941</t>
  </si>
  <si>
    <t>Software Development Spec 1</t>
  </si>
  <si>
    <t>69942</t>
  </si>
  <si>
    <t>Software Development Spec 2</t>
  </si>
  <si>
    <t>69943</t>
  </si>
  <si>
    <t>Software Development Spec 3</t>
  </si>
  <si>
    <t>69944</t>
  </si>
  <si>
    <t>Software Development Spec 4</t>
  </si>
  <si>
    <t>69951</t>
  </si>
  <si>
    <t>Database Administration Spec 1</t>
  </si>
  <si>
    <t>69952</t>
  </si>
  <si>
    <t>Database Administration Spec 2</t>
  </si>
  <si>
    <t>69953</t>
  </si>
  <si>
    <t>Database Administration Spec 3</t>
  </si>
  <si>
    <t>69961</t>
  </si>
  <si>
    <t>69962</t>
  </si>
  <si>
    <t>69963</t>
  </si>
  <si>
    <t>69971</t>
  </si>
  <si>
    <t>69981</t>
  </si>
  <si>
    <t>Enterprise Security Prof 1</t>
  </si>
  <si>
    <t>69982</t>
  </si>
  <si>
    <t>Enterprise Security Prof 2</t>
  </si>
  <si>
    <t>69985</t>
  </si>
  <si>
    <t>Enterprise Security Supervisor</t>
  </si>
  <si>
    <t>69986</t>
  </si>
  <si>
    <t>Enterprise Security Manager</t>
  </si>
  <si>
    <t>69991</t>
  </si>
  <si>
    <t>Agency Info Security Prof 1</t>
  </si>
  <si>
    <t>69992</t>
  </si>
  <si>
    <t>Agency Info Security Prof 2</t>
  </si>
  <si>
    <t>82111</t>
  </si>
  <si>
    <t>82121</t>
  </si>
  <si>
    <t>82210</t>
  </si>
  <si>
    <t>83216</t>
  </si>
  <si>
    <t>83217</t>
  </si>
  <si>
    <t>83226</t>
  </si>
  <si>
    <t>Chemical Laboratory Supv 1</t>
  </si>
  <si>
    <t>83227</t>
  </si>
  <si>
    <t>Chemical Laboratory Supv 2</t>
  </si>
  <si>
    <t>83245</t>
  </si>
  <si>
    <t>83246</t>
  </si>
  <si>
    <t>Assistant Lab Systems Director</t>
  </si>
  <si>
    <t>83247</t>
  </si>
  <si>
    <t>Crime Lab Quality Assurance Ad</t>
  </si>
  <si>
    <t>83261</t>
  </si>
  <si>
    <t>Public Health Entomologist</t>
  </si>
  <si>
    <t>83266</t>
  </si>
  <si>
    <t>Public Health Entomoligst Admi</t>
  </si>
  <si>
    <t>83281</t>
  </si>
  <si>
    <t>Public Health Laboratory Admin</t>
  </si>
  <si>
    <t>83291</t>
  </si>
  <si>
    <t>83292</t>
  </si>
  <si>
    <t>83293</t>
  </si>
  <si>
    <t>83315</t>
  </si>
  <si>
    <t>83451</t>
  </si>
  <si>
    <t>83452</t>
  </si>
  <si>
    <t>83811</t>
  </si>
  <si>
    <t>83820</t>
  </si>
  <si>
    <t>83821</t>
  </si>
  <si>
    <t>83822</t>
  </si>
  <si>
    <t>83823</t>
  </si>
  <si>
    <t>83824</t>
  </si>
  <si>
    <t>83825</t>
  </si>
  <si>
    <t>83826</t>
  </si>
  <si>
    <t>83831</t>
  </si>
  <si>
    <t>83832</t>
  </si>
  <si>
    <t>83845</t>
  </si>
  <si>
    <t>Consumer Analytical Laboratory</t>
  </si>
  <si>
    <t>84111</t>
  </si>
  <si>
    <t>84112</t>
  </si>
  <si>
    <t>84211</t>
  </si>
  <si>
    <t>84212</t>
  </si>
  <si>
    <t>84213</t>
  </si>
  <si>
    <t>84321</t>
  </si>
  <si>
    <t>84322</t>
  </si>
  <si>
    <t>84323</t>
  </si>
  <si>
    <t>84325</t>
  </si>
  <si>
    <t>Materials Control Supervisor</t>
  </si>
  <si>
    <t>84351</t>
  </si>
  <si>
    <t>84352</t>
  </si>
  <si>
    <t>84361</t>
  </si>
  <si>
    <t>84362</t>
  </si>
  <si>
    <t>84371</t>
  </si>
  <si>
    <t>84411</t>
  </si>
  <si>
    <t>84421</t>
  </si>
  <si>
    <t>Radiological Instrument Tech 1</t>
  </si>
  <si>
    <t>84422</t>
  </si>
  <si>
    <t>Radiological Instrument Tech 2</t>
  </si>
  <si>
    <t>84423</t>
  </si>
  <si>
    <t>Radiological Instrument Tech 3</t>
  </si>
  <si>
    <t>84425</t>
  </si>
  <si>
    <t>Radio Instrument Srvce Mgr</t>
  </si>
  <si>
    <t>84521</t>
  </si>
  <si>
    <t>84522</t>
  </si>
  <si>
    <t>84523</t>
  </si>
  <si>
    <t>84525</t>
  </si>
  <si>
    <t>84526</t>
  </si>
  <si>
    <t>84571</t>
  </si>
  <si>
    <t>84572</t>
  </si>
  <si>
    <t>84575</t>
  </si>
  <si>
    <t>Permit Technician Supervisor</t>
  </si>
  <si>
    <t>84581</t>
  </si>
  <si>
    <t>Utilities Relocation Tech 1</t>
  </si>
  <si>
    <t>84582</t>
  </si>
  <si>
    <t>Utilities Relocation Tech 2</t>
  </si>
  <si>
    <t>84583</t>
  </si>
  <si>
    <t>Utilities Relocation Technicia</t>
  </si>
  <si>
    <t>84592</t>
  </si>
  <si>
    <t>84595</t>
  </si>
  <si>
    <t>Real Estate Specialist Supervi</t>
  </si>
  <si>
    <t>84596</t>
  </si>
  <si>
    <t>84597</t>
  </si>
  <si>
    <t>84598</t>
  </si>
  <si>
    <t>84642</t>
  </si>
  <si>
    <t>84643</t>
  </si>
  <si>
    <t>84645</t>
  </si>
  <si>
    <t>84646</t>
  </si>
  <si>
    <t>85110</t>
  </si>
  <si>
    <t>85111</t>
  </si>
  <si>
    <t>85113</t>
  </si>
  <si>
    <t>85116</t>
  </si>
  <si>
    <t>Asst. Const. Code Admin</t>
  </si>
  <si>
    <t>85117</t>
  </si>
  <si>
    <t>Architect/Const. Code Admin</t>
  </si>
  <si>
    <t>85211</t>
  </si>
  <si>
    <t>Plans Examiner</t>
  </si>
  <si>
    <t>85215</t>
  </si>
  <si>
    <t>85311</t>
  </si>
  <si>
    <t>85312</t>
  </si>
  <si>
    <t>85313</t>
  </si>
  <si>
    <t>85315</t>
  </si>
  <si>
    <t>85421</t>
  </si>
  <si>
    <t>85422</t>
  </si>
  <si>
    <t>85513</t>
  </si>
  <si>
    <t>85561</t>
  </si>
  <si>
    <t>85562</t>
  </si>
  <si>
    <t>85563</t>
  </si>
  <si>
    <t>85564</t>
  </si>
  <si>
    <t>85565</t>
  </si>
  <si>
    <t>85641</t>
  </si>
  <si>
    <t>85642</t>
  </si>
  <si>
    <t>85643</t>
  </si>
  <si>
    <t>85644</t>
  </si>
  <si>
    <t>85645</t>
  </si>
  <si>
    <t>85655</t>
  </si>
  <si>
    <t>Estimation Administrator</t>
  </si>
  <si>
    <t>85671</t>
  </si>
  <si>
    <t>Gims Technician 1</t>
  </si>
  <si>
    <t>85672</t>
  </si>
  <si>
    <t>Gims Technician 2</t>
  </si>
  <si>
    <t>85695</t>
  </si>
  <si>
    <t>Transportation Systems Adminis</t>
  </si>
  <si>
    <t>85712</t>
  </si>
  <si>
    <t>85713</t>
  </si>
  <si>
    <t>85714</t>
  </si>
  <si>
    <t>85715</t>
  </si>
  <si>
    <t>85721</t>
  </si>
  <si>
    <t>85732</t>
  </si>
  <si>
    <t>85742</t>
  </si>
  <si>
    <t>85743</t>
  </si>
  <si>
    <t>85744</t>
  </si>
  <si>
    <t>85745</t>
  </si>
  <si>
    <t>85746</t>
  </si>
  <si>
    <t>85761</t>
  </si>
  <si>
    <t>85762</t>
  </si>
  <si>
    <t>85763</t>
  </si>
  <si>
    <t>Nat Resources Eng Dsgn Tech 1</t>
  </si>
  <si>
    <t>85764</t>
  </si>
  <si>
    <t>Nat Resources Eng Dsgn Tech 2</t>
  </si>
  <si>
    <t>85765</t>
  </si>
  <si>
    <t>Nat Resources Eng Tech 1</t>
  </si>
  <si>
    <t>85766</t>
  </si>
  <si>
    <t>Nat Resources Eng Tech 2</t>
  </si>
  <si>
    <t>85771</t>
  </si>
  <si>
    <t>Gims Specialist 1</t>
  </si>
  <si>
    <t>85772</t>
  </si>
  <si>
    <t>Gims Specialist 2</t>
  </si>
  <si>
    <t>85775</t>
  </si>
  <si>
    <t>Gims Data Base Administrator</t>
  </si>
  <si>
    <t>85776</t>
  </si>
  <si>
    <t>Gims System Administrator</t>
  </si>
  <si>
    <t>85777</t>
  </si>
  <si>
    <t>Gims Administrator</t>
  </si>
  <si>
    <t>85821</t>
  </si>
  <si>
    <t>85822</t>
  </si>
  <si>
    <t>85823</t>
  </si>
  <si>
    <t>85824</t>
  </si>
  <si>
    <t>85831</t>
  </si>
  <si>
    <t>Construction Project Special 1</t>
  </si>
  <si>
    <t>85833</t>
  </si>
  <si>
    <t>Construction Project Special 2</t>
  </si>
  <si>
    <t>85834</t>
  </si>
  <si>
    <t>Construction Project Special 3</t>
  </si>
  <si>
    <t>85835</t>
  </si>
  <si>
    <t>Construction Project Special 4</t>
  </si>
  <si>
    <t>85851</t>
  </si>
  <si>
    <t>85852</t>
  </si>
  <si>
    <t>85861</t>
  </si>
  <si>
    <t>85862</t>
  </si>
  <si>
    <t>85863</t>
  </si>
  <si>
    <t>85864</t>
  </si>
  <si>
    <t>85865</t>
  </si>
  <si>
    <t>85866</t>
  </si>
  <si>
    <t>85867</t>
  </si>
  <si>
    <t>Assistant Environmental Admini</t>
  </si>
  <si>
    <t>85868</t>
  </si>
  <si>
    <t>85869</t>
  </si>
  <si>
    <t>Environmental Program Administ</t>
  </si>
  <si>
    <t>85871</t>
  </si>
  <si>
    <t>Transportation Technical Speci</t>
  </si>
  <si>
    <t>85873</t>
  </si>
  <si>
    <t>85874</t>
  </si>
  <si>
    <t>85875</t>
  </si>
  <si>
    <t>85895</t>
  </si>
  <si>
    <t>85896</t>
  </si>
  <si>
    <t>Public Transportation Administ</t>
  </si>
  <si>
    <t>86111</t>
  </si>
  <si>
    <t>86112</t>
  </si>
  <si>
    <t>86121</t>
  </si>
  <si>
    <t>86141</t>
  </si>
  <si>
    <t>86150</t>
  </si>
  <si>
    <t>86161</t>
  </si>
  <si>
    <t>Veterinarian Pathology Assista</t>
  </si>
  <si>
    <t>86171</t>
  </si>
  <si>
    <t>86313</t>
  </si>
  <si>
    <t>86331</t>
  </si>
  <si>
    <t>EEG/Ekg Technician</t>
  </si>
  <si>
    <t>12.17.2023</t>
  </si>
  <si>
    <t>Cannabis/Marijuana Compliance Supervisor</t>
  </si>
  <si>
    <t>EX</t>
  </si>
  <si>
    <t>N/A</t>
  </si>
  <si>
    <t>12.17.2026</t>
  </si>
  <si>
    <t>Pay Grade Change</t>
  </si>
  <si>
    <t>PR change (PR 14 to PR 15)</t>
  </si>
  <si>
    <t>12.17.2027</t>
  </si>
  <si>
    <t>PR change (PR 13 to PR 14)</t>
  </si>
  <si>
    <t>12.17.2028</t>
  </si>
  <si>
    <t xml:space="preserve">Wildlife Officer Program Manager </t>
  </si>
  <si>
    <t>12.17.2029</t>
  </si>
  <si>
    <t>Pay range change (PR 12 to PR 13)</t>
  </si>
  <si>
    <t>12.17.2030</t>
  </si>
  <si>
    <t>Additional job duties: Direct/coordinate a statewide division law enforcement program. Pay range change (PR 13 to PR 14)</t>
  </si>
  <si>
    <t>12.17.2031</t>
  </si>
  <si>
    <t>Additional job duties: Administer a statewide division law enforcement program. Pay range change (PR 14 to PR 15)</t>
  </si>
  <si>
    <t>12.17.2032</t>
  </si>
  <si>
    <t>PR Change (PR 12 to PR 13)</t>
  </si>
  <si>
    <t>12.17.2033</t>
  </si>
  <si>
    <t>PR Change (PR 13 to PR 14)</t>
  </si>
  <si>
    <t>12.17.2034</t>
  </si>
  <si>
    <t>PR Change (PR 14 to PR 15)</t>
  </si>
  <si>
    <t>12.17.2035</t>
  </si>
  <si>
    <t>PR Change (PR 15 to PR 16)</t>
  </si>
  <si>
    <t>12.17.2036</t>
  </si>
  <si>
    <t>Natural Resources Staff Administrator</t>
  </si>
  <si>
    <t>PR Change (PR 16 to PR 17)</t>
  </si>
  <si>
    <t>12.17.2038</t>
  </si>
  <si>
    <t>Revision</t>
  </si>
  <si>
    <t>Updated job duties &amp; class concept for DAS Building Maintenance Superintendent 2 only.</t>
  </si>
  <si>
    <t>12.17.2039</t>
  </si>
  <si>
    <t>Fixed typo in MQs and Added 12 mos. exp in supervisory/management to first MQ (this was left off in error previously, does not change MQs since it will still be 60 mos. exp with 12 mos. needing to be in a supervisory/management role)</t>
  </si>
  <si>
    <t>Fixing typo of job code number within spec</t>
  </si>
  <si>
    <t>12.17.2037</t>
  </si>
  <si>
    <t>Cannabis/Marijuana Compliance Inspector</t>
  </si>
  <si>
    <t xml:space="preserve">New Classification </t>
  </si>
  <si>
    <t>Change to developmental level, Added job duties, MWCs. Added 6 mos. exp. in equipment safety to MQs and auto-progression to DO 2 upon obtaining a valid CDL and probationary period.</t>
  </si>
  <si>
    <t>Removed Lead work, added job duties, changes to MWCs. Added 6 mos. exp. in equipment safety to MQs and internal MQ to account for auto-progression</t>
  </si>
  <si>
    <t>Dredge Operator 3</t>
  </si>
  <si>
    <t>Revision/New Classification</t>
  </si>
  <si>
    <t>New Classification in series, lead worker</t>
  </si>
  <si>
    <t>Removed COBOL &amp; generalized language in MQs to now read: Completion of undergraduate core coursework in computer science including at least 2 courses in computer programming language (e.g., C++, PYTHON, LISP, JAVA, and/or Advanced C Programming).</t>
  </si>
  <si>
    <t xml:space="preserve">Education Program Specialist </t>
  </si>
  <si>
    <t>Major Agencies Update</t>
  </si>
  <si>
    <t>Added Ohio State Board of Education AND Department of Child and Youth Services to list of agencies that can use classification series.</t>
  </si>
  <si>
    <t>22528</t>
  </si>
  <si>
    <t>Natural Resources Lt. Colonel</t>
  </si>
  <si>
    <t>23451</t>
  </si>
  <si>
    <t>Cannabis/Marijuana Comp Inspec</t>
  </si>
  <si>
    <t>23455</t>
  </si>
  <si>
    <t>Cannabis/Marijuana Comp Sup</t>
  </si>
  <si>
    <t>54423</t>
  </si>
  <si>
    <t>Digital Academy Analyst</t>
  </si>
  <si>
    <t>Pay Range</t>
  </si>
  <si>
    <t>Specific Action</t>
  </si>
  <si>
    <t>New Class</t>
  </si>
  <si>
    <t>Health Care Facilities Officer Surveyor Supervisor 1</t>
  </si>
  <si>
    <t>MQ change</t>
  </si>
  <si>
    <t>Adding additional MQ &amp; Changing internal MQ from 6 mos. exp. to 12 mos. exp.</t>
  </si>
  <si>
    <t>Health Care Facilities Officer Surveyor Supervisor 2</t>
  </si>
  <si>
    <t>Adding additional internal equivalencies MQs, changing 2nd MQ from 12 mos. exp. to 24 mos. exp.</t>
  </si>
  <si>
    <t>Fire Safety Inspector Trainee</t>
  </si>
  <si>
    <t>New class</t>
  </si>
  <si>
    <t>PR change/Revisions</t>
  </si>
  <si>
    <t>PR change from PR30 to PR32, general revisions and removal of Associate core program MQ.</t>
  </si>
  <si>
    <t>Revisions</t>
  </si>
  <si>
    <t>Minor revisions, wording.</t>
  </si>
  <si>
    <t>Managing Assistant Public Defender</t>
  </si>
  <si>
    <t>Deletion</t>
  </si>
  <si>
    <t>Deleting class, transfering duties to Coordinator level</t>
  </si>
  <si>
    <t>Updated job duties, MWCs, and adjustment of MQs (i.e., reordering, removal of internal MQ &amp; addition of 24 mos. exp MQ).</t>
  </si>
  <si>
    <r>
      <t xml:space="preserve">PR change from </t>
    </r>
    <r>
      <rPr>
        <b/>
        <sz val="11"/>
        <rFont val="Calibri"/>
        <family val="2"/>
        <scheme val="minor"/>
      </rPr>
      <t>PR30 to PR32</t>
    </r>
    <r>
      <rPr>
        <sz val="11"/>
        <rFont val="Calibri"/>
        <family val="2"/>
        <scheme val="minor"/>
      </rPr>
      <t>, general revisions and removal of Associate core program MQ.</t>
    </r>
  </si>
  <si>
    <r>
      <t xml:space="preserve">Minor revisions, wording in e.g. statements only - "Collaborates in areas of expertise with internal &amp; external community and governmental parties to help indigent defense systems &amp; litigate systemic issues (e.g., </t>
    </r>
    <r>
      <rPr>
        <strike/>
        <sz val="11"/>
        <rFont val="Calibri"/>
        <family val="2"/>
        <scheme val="minor"/>
      </rPr>
      <t>sets direction to</t>
    </r>
    <r>
      <rPr>
        <sz val="11"/>
        <rFont val="Calibri"/>
        <family val="2"/>
        <scheme val="minor"/>
      </rPr>
      <t xml:space="preserve"> assists county public defenders &amp; members of the private bar in researching complex legal issues &amp; preparing briefs, memoranda, &amp; motions; independently renders legal advice to county public defenders &amp; members of the private bar; </t>
    </r>
    <r>
      <rPr>
        <strike/>
        <sz val="11"/>
        <rFont val="Calibri"/>
        <family val="2"/>
        <scheme val="minor"/>
      </rPr>
      <t>plans &amp; co/leads</t>
    </r>
    <r>
      <rPr>
        <sz val="11"/>
        <rFont val="Calibri"/>
        <family val="2"/>
        <scheme val="minor"/>
      </rPr>
      <t xml:space="preserve"> develops &amp; delivers training for internal &amp; external parties).</t>
    </r>
  </si>
  <si>
    <r>
      <t xml:space="preserve">Revisions to MQ's - Admission to Ohio Bar pursuant to Section 4705.01; 3 yrs. exp. as licensed attorney practicing criminal law; 6 mos. exp. in  </t>
    </r>
    <r>
      <rPr>
        <b/>
        <sz val="11"/>
        <rFont val="Calibri"/>
        <family val="2"/>
        <scheme val="minor"/>
      </rPr>
      <t>employee training &amp; development</t>
    </r>
    <r>
      <rPr>
        <sz val="11"/>
        <rFont val="Calibri"/>
        <family val="2"/>
        <scheme val="minor"/>
      </rPr>
      <t>.  (</t>
    </r>
    <r>
      <rPr>
        <i/>
        <sz val="11"/>
        <rFont val="Calibri"/>
        <family val="2"/>
        <scheme val="minor"/>
      </rPr>
      <t>changed from "6 mos. exp in supervisory principles &amp; techniques"</t>
    </r>
    <r>
      <rPr>
        <sz val="11"/>
        <rFont val="Calibri"/>
        <family val="2"/>
        <scheme val="minor"/>
      </rPr>
      <t>)</t>
    </r>
  </si>
  <si>
    <r>
      <t xml:space="preserve">Revisions to MQ's - Admission to Ohio Bar pursuant to Section 4705.01; 5 yrs. exp. as licensed attorney practicing criminal law; </t>
    </r>
    <r>
      <rPr>
        <b/>
        <sz val="11"/>
        <rFont val="Calibri"/>
        <family val="2"/>
        <scheme val="minor"/>
      </rPr>
      <t>6 mos. exp. in  supervisory principles &amp; techniques</t>
    </r>
    <r>
      <rPr>
        <sz val="11"/>
        <rFont val="Calibri"/>
        <family val="2"/>
        <scheme val="minor"/>
      </rPr>
      <t>.  (</t>
    </r>
    <r>
      <rPr>
        <i/>
        <sz val="11"/>
        <rFont val="Calibri"/>
        <family val="2"/>
        <scheme val="minor"/>
      </rPr>
      <t>changed from "12 mos. exp in supervision"</t>
    </r>
    <r>
      <rPr>
        <sz val="11"/>
        <rFont val="Calibri"/>
        <family val="2"/>
        <scheme val="minor"/>
      </rPr>
      <t>)</t>
    </r>
  </si>
  <si>
    <t>Revisions to MQs - Removal of "valid driver's license" NOTE: "must be able to provide own transportation" is NOT being removed.</t>
  </si>
  <si>
    <t>26520</t>
  </si>
  <si>
    <t>Fish Management Technician (Now Coordinator)</t>
  </si>
  <si>
    <t>Title Change/Revisions</t>
  </si>
  <si>
    <r>
      <t xml:space="preserve">Title change to "FM Coordinator", Additional job duties &amp; revisions to job duties, worker characteristics. </t>
    </r>
    <r>
      <rPr>
        <b/>
        <sz val="10"/>
        <rFont val="Arial"/>
        <family val="2"/>
      </rPr>
      <t xml:space="preserve">MQ Changes: </t>
    </r>
    <r>
      <rPr>
        <sz val="10"/>
        <rFont val="Arial"/>
        <family val="2"/>
      </rPr>
      <t>Added "6 mos exp" to associate core equivency. Reordered MQs (EO). "</t>
    </r>
    <r>
      <rPr>
        <i/>
        <sz val="10"/>
        <color rgb="FFFF0000"/>
        <rFont val="Arial"/>
        <family val="2"/>
      </rPr>
      <t>-Or completion of associate core program in fisheries science to include 1 course in chemistry; 6 mos. exp. conducting fish management surveys, data collection, operating fish sampling equipment &amp; implementing fish management strategies; valid driver's license."</t>
    </r>
  </si>
  <si>
    <t>Natural Resources Engineer Intern</t>
  </si>
  <si>
    <t>Deleting Class</t>
  </si>
  <si>
    <t>MQ Changes</t>
  </si>
  <si>
    <r>
      <t>MQ changed to "</t>
    </r>
    <r>
      <rPr>
        <i/>
        <sz val="10"/>
        <color rgb="FFFF0000"/>
        <rFont val="Arial"/>
        <family val="2"/>
      </rPr>
      <t xml:space="preserve">Engineering degree from recognized school or college which has been accredited by accreditation board for engineering &amp; technology or that has been evaluated by National Council of Examiners for Engineering &amp; Surveying (NCEES) Credentials Evaluations as meeting the NCEES Engineering Education Standard." </t>
    </r>
    <r>
      <rPr>
        <sz val="10"/>
        <rFont val="Arial"/>
        <family val="2"/>
      </rPr>
      <t>Training &amp; Development changes: "</t>
    </r>
    <r>
      <rPr>
        <i/>
        <sz val="10"/>
        <color rgb="FFFF0000"/>
        <rFont val="Arial"/>
        <family val="2"/>
      </rPr>
      <t>Must test &amp; pass Fundamental of Engineering (FE) exam &amp; be issued valid Engineer-In-Training (EIT) certificate by State Licensing Board within 180 days of start date."</t>
    </r>
  </si>
  <si>
    <t>MQ decreased to only require 1 yr of engineering exp. (was 2 yrs. exp.)</t>
  </si>
  <si>
    <t>Fish Management Coordinator</t>
  </si>
  <si>
    <t>Insurance Licensing Administrator</t>
  </si>
  <si>
    <t>Nursery Manager</t>
  </si>
  <si>
    <t>22356</t>
  </si>
  <si>
    <t>Insurance Licensing Administra</t>
  </si>
  <si>
    <t>Reactivation, job duties</t>
  </si>
  <si>
    <t>Reactivation of "Nursery Management" series (Manager level ONLY). Minor changes to old job duties.</t>
  </si>
  <si>
    <t>PR change, Job duties, MQS</t>
  </si>
  <si>
    <r>
      <t xml:space="preserve">Job duties updated, Worker characteristics updated, </t>
    </r>
    <r>
      <rPr>
        <sz val="10"/>
        <color rgb="FFFF0000"/>
        <rFont val="Arial"/>
        <family val="2"/>
      </rPr>
      <t>PR increased from 11 to 14</t>
    </r>
    <r>
      <rPr>
        <sz val="10"/>
        <rFont val="Arial"/>
        <family val="2"/>
      </rPr>
      <t xml:space="preserve">. </t>
    </r>
    <r>
      <rPr>
        <b/>
        <sz val="10"/>
        <rFont val="Arial"/>
        <family val="2"/>
      </rPr>
      <t xml:space="preserve">MQ Changes: </t>
    </r>
    <r>
      <rPr>
        <sz val="10"/>
        <rFont val="Arial"/>
        <family val="2"/>
      </rPr>
      <t>"</t>
    </r>
    <r>
      <rPr>
        <i/>
        <sz val="10"/>
        <color rgb="FFFF0000"/>
        <rFont val="Arial"/>
        <family val="2"/>
      </rPr>
      <t>5 yrs. exp. in insurance field</t>
    </r>
    <r>
      <rPr>
        <i/>
        <sz val="10"/>
        <rFont val="Arial"/>
        <family val="2"/>
      </rPr>
      <t>"</t>
    </r>
    <r>
      <rPr>
        <i/>
        <sz val="10"/>
        <color rgb="FFFF0000"/>
        <rFont val="Arial"/>
        <family val="2"/>
      </rPr>
      <t xml:space="preserve"> </t>
    </r>
    <r>
      <rPr>
        <i/>
        <sz val="10"/>
        <rFont val="Arial"/>
        <family val="2"/>
      </rPr>
      <t>and "</t>
    </r>
    <r>
      <rPr>
        <i/>
        <sz val="10"/>
        <color rgb="FFFF0000"/>
        <rFont val="Arial"/>
        <family val="2"/>
      </rPr>
      <t>48 mos. exp. as Insurance Licensing Examiner, 66771.</t>
    </r>
    <r>
      <rPr>
        <sz val="10"/>
        <rFont val="Arial"/>
        <family val="2"/>
      </rPr>
      <t>"</t>
    </r>
  </si>
  <si>
    <t>Insurance Licensing Manager 2 (now Administrator)</t>
  </si>
  <si>
    <t>Title change, PR update, Job Duties, MQS</t>
  </si>
  <si>
    <r>
      <t xml:space="preserve">Title change to "Insurance Licensing Administrator", Revisions to job duties. PR increased from 15 to 16. </t>
    </r>
    <r>
      <rPr>
        <b/>
        <sz val="10"/>
        <rFont val="Arial"/>
        <family val="2"/>
      </rPr>
      <t>MQ Changes: "</t>
    </r>
    <r>
      <rPr>
        <i/>
        <sz val="10"/>
        <color rgb="FFFF0000"/>
        <rFont val="Arial"/>
        <family val="2"/>
      </rPr>
      <t>Completion of undergraduate core program in business, insurance, criminal justice, law enforcement, computer science or liberal arts; 7 yrs. exp. in insurance field (i.e., regulatory, industry) (e.g., agent licensing, compliance, &amp; legal) to include 24 mos. trg. or 24 mos. exp. in management &amp;/or employee training &amp; development and 12 mos. trg. or 12 mos. exp. in operation of personal computer.</t>
    </r>
    <r>
      <rPr>
        <b/>
        <sz val="10"/>
        <rFont val="Arial"/>
        <family val="2"/>
      </rPr>
      <t>"
"-</t>
    </r>
    <r>
      <rPr>
        <i/>
        <sz val="10"/>
        <color rgb="FFFF0000"/>
        <rFont val="Arial"/>
        <family val="2"/>
      </rPr>
      <t>Or 24 months experience as Insurance Licensing Supervisor, 66755.</t>
    </r>
    <r>
      <rPr>
        <b/>
        <sz val="10"/>
        <rFont val="Arial"/>
        <family val="2"/>
      </rPr>
      <t>"
"</t>
    </r>
    <r>
      <rPr>
        <i/>
        <sz val="10"/>
        <color rgb="FFFF0000"/>
        <rFont val="Arial"/>
        <family val="2"/>
      </rPr>
      <t>-Or equivalent of Minimum Class Qualifications For Employment noted above.</t>
    </r>
    <r>
      <rPr>
        <b/>
        <sz val="10"/>
        <rFont val="Arial"/>
        <family val="2"/>
      </rPr>
      <t>"</t>
    </r>
  </si>
  <si>
    <t>Healthcare Investigator Specialist Supervisor</t>
  </si>
  <si>
    <t>Reactivation of supervisor level</t>
  </si>
  <si>
    <t>Same changes as 2nd level</t>
  </si>
  <si>
    <t>Bringing back supervisor level that was deleted (26295)</t>
  </si>
  <si>
    <t>Changed exp from 24 to 18, added note about credit hours for technical program, removed training and development requirements. Language change in MQS.18 mos. exp. in installation, repair &amp; workings of mobile communication equipment or vehicular electronics; for positions requiring travel, must possess &amp; maintain valid driver’s license per Section 4507.02 (A)(1) of Revised Code.</t>
  </si>
  <si>
    <t>Added associate core program MQ, Removed license requirement from MQ - moved to training and development. Language change in MQs. Added note about credit hours for technical program. Completion of two-year technical program in electronics or radio communications &amp; 24 mos. exp. in electronics or radio communications position; for positions requiring travel, must possess &amp; maintain valid driver’s license per Section 4507.02 (A)(1) of Revised Code.
-Or completion of associate core program in electronic engineering &amp; 24 mos. exp. in electronics, telecommunications, or radio communications position; for positions requiring travel, must possess &amp; maintain valid driver’s license per Section 4507.02 (A)(1) of Revised Code.
-Or equivalent of Minimum Class Qualification For Employment noted above.
Note: To meet the minimum qualifications through completion of a 2 yr. technical program, applicants must be able to verify that the technical program consisted of a minimum of 21 credit hours upon completion.</t>
  </si>
  <si>
    <t>Language changes in MQs, added note about technical program &amp; credit hours. Completion of two-year technical program in electronics, telecommunications, or radio communications &amp; 4 yrs. exp. in electronics, or radio communications position; hold General Radio Telephone Operator's License issued by Federal Communications Commission.; 3 courses or 9 mos. exp. in inventory control; 1 course or 3 mos. exp. in public relations; 1 course or 3 mos. exp. in finance or economics covering topics of budgeting. 
-Or equivalent of Minimum Class Qualification For Employment noted above.
Note: To meet the minimum qualifications through completion of a 2 yr. technical program, applicants must be able to verify that the technical program consisted of a minimum of 21 credit hours upon completion.</t>
  </si>
  <si>
    <t>PayRange Booklet Update - Job Aid 1.26.24</t>
  </si>
  <si>
    <t>12. Upload excel sheet to Cloudinary (My Resources)</t>
  </si>
  <si>
    <t>Instructional Service Provider</t>
  </si>
  <si>
    <t>New Classification for OOD only</t>
  </si>
  <si>
    <t>MQ changes</t>
  </si>
  <si>
    <r>
      <t xml:space="preserve">Under "All Other Positions" Added college degree MQs: </t>
    </r>
    <r>
      <rPr>
        <sz val="10"/>
        <color rgb="FFFF0000"/>
        <rFont val="Arial"/>
        <family val="2"/>
      </rPr>
      <t>Graduated from an accredited college or university with at least a baccalaureate degree, including at least forty-five quarter units or thirty semester units of science courses approved by the director; and completed at least 30 months of full-time employment as an environmental health specialist; must be able to provide own transportation. 
-Or Graduated from an accredited college or university with at least a baccalaureate degree, completed a major in environmental health science which included an internship program approved by the director; and completed at least 18 months of full-time employment as an environmental health specialist; must be able to provide own transportation.
-Or Graduated from an accredited college or university with a degree higher than a baccalaureate degree, including at least forty-five quarter units or thirty semester units of science courses approved by the director; and completed at least 18 months of full-time employment as an environmental health specialist; must be able to provide own transportation.</t>
    </r>
  </si>
  <si>
    <r>
      <t>Wording changes to MQ."</t>
    </r>
    <r>
      <rPr>
        <sz val="10"/>
        <color rgb="FFFF0000"/>
        <rFont val="Arial"/>
        <family val="2"/>
      </rPr>
      <t>Accredited Financial Examiner (i.e., AFE) designation by Society of Financial Examiners; 2 yrs. department of insurance exp. &amp;/or consulting exp. for a department of insurance related to financial solvency regulation; must provide own transportation; valid driver’s license.
-Or Certified Public Accountant (i.e., CPA) designation by state accountancy board; 3 yrs. exp. in accounting, internal auditing, finance, economics or insurance; must provide own transportation; valid driver’s license.
-Or Certified Financial Examiner (i.e., CFE) designation by Society of Financial Examiners; 3 yrs. department of insurance exp. &amp;/or consulting exp. for a department of insurance related to financial solvency regulation; must provide own transportation; valid driver’s license.
-Or equivalent of Minimum Class Qualifications For Employment noted above may be substituted for experience but not for mandated licensure/designation.</t>
    </r>
    <r>
      <rPr>
        <sz val="10"/>
        <rFont val="Arial"/>
        <family val="2"/>
      </rPr>
      <t>"</t>
    </r>
  </si>
  <si>
    <r>
      <t xml:space="preserve">Adding &amp;/or Statement to MQ under OHFA MQs: "Completion of undergraduate core program in business administration/public administration, urban planning or political science; 4 courses or 12 mos. exp. performing in financial underwriting of multifamily  </t>
    </r>
    <r>
      <rPr>
        <sz val="10"/>
        <color rgb="FFFF0000"/>
        <rFont val="Arial"/>
        <family val="2"/>
      </rPr>
      <t>&amp;/or single-family housing</t>
    </r>
    <r>
      <rPr>
        <sz val="10"/>
        <rFont val="Arial"/>
        <family val="2"/>
      </rPr>
      <t xml:space="preserve"> loans or bonds &amp; must be able to provide own transportation."</t>
    </r>
  </si>
  <si>
    <t>ODOT Mechanic Trainee</t>
  </si>
  <si>
    <t>New Class Series</t>
  </si>
  <si>
    <t xml:space="preserve">ODOT Mechanic </t>
  </si>
  <si>
    <t>ODOT Master Mechanic</t>
  </si>
  <si>
    <t>Natural Resources Dispatcher 1</t>
  </si>
  <si>
    <t>Title/Revisions/PR</t>
  </si>
  <si>
    <t xml:space="preserve">Title Change from "Telecommunications Operator" PR change to PR 28. MQ changes </t>
  </si>
  <si>
    <t>Natural Resources Dispatcher 2</t>
  </si>
  <si>
    <t>Title/Revisions</t>
  </si>
  <si>
    <t>Title change, minor MQ changes, Job Duties &amp; other general Revisions</t>
  </si>
  <si>
    <t>Natural Resources Dispatcher Supervisor</t>
  </si>
  <si>
    <t>Training &amp; Development changes, Minor MQ changes, Title change</t>
  </si>
  <si>
    <t>MQ Reordering</t>
  </si>
  <si>
    <t>Deleting this level</t>
  </si>
  <si>
    <t>General Revisions, no MQ changes</t>
  </si>
  <si>
    <t>Revisions of job duties &amp; MQs (removing I.e statement in MQs)</t>
  </si>
  <si>
    <t>Date Update</t>
  </si>
  <si>
    <t>Correcting date on class plan booklet (08/18/2019)</t>
  </si>
  <si>
    <t>Correcting date on class plan booklet (04/15/2018)</t>
  </si>
  <si>
    <t>Natural Resources Engineer 2 (EX)</t>
  </si>
  <si>
    <t>Class plan Delete</t>
  </si>
  <si>
    <t>Deleting from class plan (NRE2 is only in NRE BU class series).</t>
  </si>
  <si>
    <t>Natural Resources Engineer 3 (EX)</t>
  </si>
  <si>
    <t>Correcting Date on class plan booklet (12/27/2015)</t>
  </si>
  <si>
    <t>26295</t>
  </si>
  <si>
    <t>Healthcare Investigator Supv</t>
  </si>
  <si>
    <t>52151</t>
  </si>
  <si>
    <t>52152</t>
  </si>
  <si>
    <t>ODOT Mechanic</t>
  </si>
  <si>
    <t>52153</t>
  </si>
  <si>
    <t>Natural Resources Dispatcher S</t>
  </si>
  <si>
    <t>SGT</t>
  </si>
  <si>
    <t>Sergeant/Counselors</t>
  </si>
  <si>
    <t>Highway Technician 3</t>
  </si>
  <si>
    <t>Highway Technician 6</t>
  </si>
  <si>
    <t>22290</t>
  </si>
  <si>
    <t>22520</t>
  </si>
  <si>
    <t>Natural Resources Officer Cade</t>
  </si>
  <si>
    <t>26611</t>
  </si>
  <si>
    <t>26621</t>
  </si>
  <si>
    <t>ODNR Central Enforcement Offic</t>
  </si>
  <si>
    <t>42420</t>
  </si>
  <si>
    <t>Dietetic Technician</t>
  </si>
  <si>
    <t>44231</t>
  </si>
  <si>
    <t>22251</t>
  </si>
  <si>
    <t>23521</t>
  </si>
  <si>
    <t>Compliance Agent</t>
  </si>
  <si>
    <t>26612</t>
  </si>
  <si>
    <t>22292</t>
  </si>
  <si>
    <t>Wildlife Officer</t>
  </si>
  <si>
    <t>22521</t>
  </si>
  <si>
    <t>22523</t>
  </si>
  <si>
    <t>23511</t>
  </si>
  <si>
    <t>26812</t>
  </si>
  <si>
    <t>Tax Crmnl Investigations Agent</t>
  </si>
  <si>
    <t>42423</t>
  </si>
  <si>
    <t>42424</t>
  </si>
  <si>
    <t>22293</t>
  </si>
  <si>
    <t>22522</t>
  </si>
  <si>
    <t>Natural Resources Officer Inve</t>
  </si>
  <si>
    <t>26711</t>
  </si>
  <si>
    <t>26813</t>
  </si>
  <si>
    <t>Tax Crim Invstgtions Snr Agnt</t>
  </si>
  <si>
    <t>44271</t>
  </si>
  <si>
    <t>21622</t>
  </si>
  <si>
    <t>21661</t>
  </si>
  <si>
    <t>Nursing Board Monitor Case Wkr</t>
  </si>
  <si>
    <t>31552</t>
  </si>
  <si>
    <t>44311</t>
  </si>
  <si>
    <t>21623</t>
  </si>
  <si>
    <t>Nursing Brd Adv Pract Comp Agt</t>
  </si>
  <si>
    <t>44263</t>
  </si>
  <si>
    <t>26713</t>
  </si>
  <si>
    <t>21571</t>
  </si>
  <si>
    <t>Pharmacy Board Compliance Spec</t>
  </si>
  <si>
    <t>52451</t>
  </si>
  <si>
    <t>Highway Patrol Communicat Tech</t>
  </si>
  <si>
    <t>52461</t>
  </si>
  <si>
    <t>Highway Patrol Dispatcher</t>
  </si>
  <si>
    <t>52471</t>
  </si>
  <si>
    <t>Highway Patrol Electron Tech 1</t>
  </si>
  <si>
    <t>52531</t>
  </si>
  <si>
    <t>64311</t>
  </si>
  <si>
    <t>64312</t>
  </si>
  <si>
    <t>64313</t>
  </si>
  <si>
    <t>52472</t>
  </si>
  <si>
    <t>Highway Patrol Electron Tech 2</t>
  </si>
  <si>
    <t>65291</t>
  </si>
  <si>
    <t>Medicaid Health Systems Analys</t>
  </si>
  <si>
    <t>52473</t>
  </si>
  <si>
    <t>Highway Patrol Electron Tech 3</t>
  </si>
  <si>
    <t>61581</t>
  </si>
  <si>
    <t>Health Care Fac Fld Sur Entry</t>
  </si>
  <si>
    <t>64317</t>
  </si>
  <si>
    <t>65340</t>
  </si>
  <si>
    <t>65351</t>
  </si>
  <si>
    <t>61582</t>
  </si>
  <si>
    <t>Health Care Fac Fld Sur Ind</t>
  </si>
  <si>
    <t>61592</t>
  </si>
  <si>
    <t>HC Facilities Office Sur Ind</t>
  </si>
  <si>
    <t>62711</t>
  </si>
  <si>
    <t>63341</t>
  </si>
  <si>
    <t>Technical Vocational Rehab Spe</t>
  </si>
  <si>
    <t>65211</t>
  </si>
  <si>
    <t>Health Services Policy Analyst</t>
  </si>
  <si>
    <t>65293</t>
  </si>
  <si>
    <t>Medicaid Health Systems Spec</t>
  </si>
  <si>
    <t>65212</t>
  </si>
  <si>
    <t>Health Services Policy Special</t>
  </si>
  <si>
    <t>65391</t>
  </si>
  <si>
    <t>Podiatrist</t>
  </si>
  <si>
    <t>65321</t>
  </si>
  <si>
    <t>Correctional Physician Asst</t>
  </si>
  <si>
    <t>65322</t>
  </si>
  <si>
    <t>65111</t>
  </si>
  <si>
    <t>65411</t>
  </si>
  <si>
    <t>65413</t>
  </si>
  <si>
    <t>Pharmaceutical Consultant</t>
  </si>
  <si>
    <t>65421</t>
  </si>
  <si>
    <t>64314</t>
  </si>
  <si>
    <t>11</t>
  </si>
  <si>
    <t>64315</t>
  </si>
  <si>
    <t>Librarian 2 (Reference Service</t>
  </si>
  <si>
    <t>64316</t>
  </si>
  <si>
    <t>Librarian 2 (Technical Service</t>
  </si>
  <si>
    <t>65371</t>
  </si>
  <si>
    <t>65343</t>
  </si>
  <si>
    <t>65341</t>
  </si>
  <si>
    <t>65344</t>
  </si>
  <si>
    <t>65571</t>
  </si>
  <si>
    <t>65510</t>
  </si>
  <si>
    <t>69311</t>
  </si>
  <si>
    <t>69341</t>
  </si>
  <si>
    <t>65572</t>
  </si>
  <si>
    <t>65831</t>
  </si>
  <si>
    <t>Behavioral Hlthcr Provider 1</t>
  </si>
  <si>
    <t>69312</t>
  </si>
  <si>
    <t>69321</t>
  </si>
  <si>
    <t>Correctional Program Spec</t>
  </si>
  <si>
    <t>69342</t>
  </si>
  <si>
    <t>65821</t>
  </si>
  <si>
    <t>65832</t>
  </si>
  <si>
    <t>Behavioral Hlthcr Provider 2</t>
  </si>
  <si>
    <t>69313</t>
  </si>
  <si>
    <t>69323</t>
  </si>
  <si>
    <t>Correctional Program Coord</t>
  </si>
  <si>
    <t>69343</t>
  </si>
  <si>
    <t>69351</t>
  </si>
  <si>
    <t>69371</t>
  </si>
  <si>
    <t>Alcohol &amp; Drug Prog Sp 1(Plan)</t>
  </si>
  <si>
    <t>65511</t>
  </si>
  <si>
    <t>Employee Health Nurse</t>
  </si>
  <si>
    <t>65531</t>
  </si>
  <si>
    <t>65541</t>
  </si>
  <si>
    <t>65561</t>
  </si>
  <si>
    <t>Industrial Rehab Nurse</t>
  </si>
  <si>
    <t>65711</t>
  </si>
  <si>
    <t>65721</t>
  </si>
  <si>
    <t>Public Health Vision Consultan</t>
  </si>
  <si>
    <t>65722</t>
  </si>
  <si>
    <t>65724</t>
  </si>
  <si>
    <t>Pblc Hlth Genetics Consultant</t>
  </si>
  <si>
    <t>65751</t>
  </si>
  <si>
    <t>65791</t>
  </si>
  <si>
    <t>Behavioral Hlth Stndrds Srvyor</t>
  </si>
  <si>
    <t>69212</t>
  </si>
  <si>
    <t>69372</t>
  </si>
  <si>
    <t>Alcohol &amp; Drug Prog Sp 2(Plan)</t>
  </si>
  <si>
    <t>65441</t>
  </si>
  <si>
    <t>65452</t>
  </si>
  <si>
    <t>Infectious Disease Control Con</t>
  </si>
  <si>
    <t>65512</t>
  </si>
  <si>
    <t>65521</t>
  </si>
  <si>
    <t>Psychiatric/DD Nurse</t>
  </si>
  <si>
    <t>65551</t>
  </si>
  <si>
    <t>65581</t>
  </si>
  <si>
    <t>65725</t>
  </si>
  <si>
    <t>65752</t>
  </si>
  <si>
    <t>65991</t>
  </si>
  <si>
    <t>65513</t>
  </si>
  <si>
    <t>65522</t>
  </si>
  <si>
    <t>Psychiatric/DD Nurse Coor</t>
  </si>
  <si>
    <t>65591</t>
  </si>
  <si>
    <t>65651</t>
  </si>
  <si>
    <t>Correctional Nurse Practitione</t>
  </si>
  <si>
    <t>65652</t>
  </si>
  <si>
    <t>65653</t>
  </si>
  <si>
    <t>Corr Adv Prac Nurse Psy-MH</t>
  </si>
  <si>
    <t>65654</t>
  </si>
  <si>
    <t>Adv Prac Nurse PSY-MH</t>
  </si>
  <si>
    <t>69431</t>
  </si>
  <si>
    <t>69611</t>
  </si>
  <si>
    <t>Vocational Habilitation Spec 1</t>
  </si>
  <si>
    <t>69491</t>
  </si>
  <si>
    <t>69721</t>
  </si>
  <si>
    <t>Vocational Rehab Caseld Asst</t>
  </si>
  <si>
    <t>69831</t>
  </si>
  <si>
    <t>Corrections Classification Spe</t>
  </si>
  <si>
    <t>69451</t>
  </si>
  <si>
    <t>69671</t>
  </si>
  <si>
    <t>Workshop Program Evaluator</t>
  </si>
  <si>
    <t>69741</t>
  </si>
  <si>
    <t>69760</t>
  </si>
  <si>
    <t>Vocational Appraisal Specialis</t>
  </si>
  <si>
    <t>69861</t>
  </si>
  <si>
    <t>Juvenile Parole Off 1</t>
  </si>
  <si>
    <t>69381</t>
  </si>
  <si>
    <t>Alcohol &amp; Drug Prog Sp 1(Prev)</t>
  </si>
  <si>
    <t>69391</t>
  </si>
  <si>
    <t>Alcohol &amp; Drug Prog Sp 1(Cont)</t>
  </si>
  <si>
    <t>69452</t>
  </si>
  <si>
    <t>69673</t>
  </si>
  <si>
    <t>Workshop Program Evaluation Sp</t>
  </si>
  <si>
    <t>69723</t>
  </si>
  <si>
    <t>Vocational Rehab Counselor</t>
  </si>
  <si>
    <t>69812</t>
  </si>
  <si>
    <t>69382</t>
  </si>
  <si>
    <t>Alcohol &amp; Drug Prog Sp 2(Prev)</t>
  </si>
  <si>
    <t>69392</t>
  </si>
  <si>
    <t>Alcohol &amp; Drug Prog Sp 2(Cont)</t>
  </si>
  <si>
    <t>69413</t>
  </si>
  <si>
    <t>Human Services Program Consult</t>
  </si>
  <si>
    <t>69621</t>
  </si>
  <si>
    <t>69681</t>
  </si>
  <si>
    <t>69724</t>
  </si>
  <si>
    <t>Sr Voc Rehab Counselor</t>
  </si>
  <si>
    <t>69711</t>
  </si>
  <si>
    <t>69725</t>
  </si>
  <si>
    <t>Vocational Rehab Prog Spec</t>
  </si>
  <si>
    <t>69732</t>
  </si>
  <si>
    <t>Rehabilitation Program Spec 2</t>
  </si>
  <si>
    <t>69771</t>
  </si>
  <si>
    <t>Industrial Rehab Case Mgt Sp</t>
  </si>
  <si>
    <t>69772</t>
  </si>
  <si>
    <t>Indust Rehab Case Mgt Sp Coord</t>
  </si>
  <si>
    <t>Parole Officer</t>
  </si>
  <si>
    <t>69811</t>
  </si>
  <si>
    <t>69881</t>
  </si>
  <si>
    <t>Workforce Development Coord</t>
  </si>
  <si>
    <t>69862</t>
  </si>
  <si>
    <t>83311</t>
  </si>
  <si>
    <t>86131</t>
  </si>
  <si>
    <t>Clinical Health Care Survey 1</t>
  </si>
  <si>
    <t>86341</t>
  </si>
  <si>
    <t>Dental Hygienist</t>
  </si>
  <si>
    <t>86132</t>
  </si>
  <si>
    <t>Clinical Health Care Survey 2</t>
  </si>
  <si>
    <t>83312</t>
  </si>
  <si>
    <t>86133</t>
  </si>
  <si>
    <t>Clinical Health Care Survey 3</t>
  </si>
  <si>
    <t>83313</t>
  </si>
  <si>
    <t>65741</t>
  </si>
  <si>
    <t>ODJFS Licensing/Cert Specialis</t>
  </si>
  <si>
    <t>44511</t>
  </si>
  <si>
    <t>22581</t>
  </si>
  <si>
    <t>26141</t>
  </si>
  <si>
    <t>26142</t>
  </si>
  <si>
    <t>Gaming Enforcement Invstr</t>
  </si>
  <si>
    <t>24981AG</t>
  </si>
  <si>
    <t>Medicaid Fraud Analyst</t>
  </si>
  <si>
    <t>Title Update</t>
  </si>
  <si>
    <t>Changing classification/series name to "Health Care Fraud Analyst"</t>
  </si>
  <si>
    <t>26140AG</t>
  </si>
  <si>
    <t>Medicaid Fruad Intake Officer</t>
  </si>
  <si>
    <t>New Title: "Health Care Fraud Intake Officer" Series name: "Health Care Fraud Special Agent"</t>
  </si>
  <si>
    <t>26141AG</t>
  </si>
  <si>
    <t>Medicaid Fraud Special Agent</t>
  </si>
  <si>
    <t>New Title: "Health Care Fraud Special Agent" Series name: "Health Care Fraud Special Agent"</t>
  </si>
  <si>
    <t>26145AG</t>
  </si>
  <si>
    <t>Medicaid Fraud Special Agent Supervisor 1</t>
  </si>
  <si>
    <t>New Title: "Health Care Fraud Special Agent Supervisor 1" Series name: "Health Care Fraud Special Agent"</t>
  </si>
  <si>
    <t>26146AG</t>
  </si>
  <si>
    <t>Medicaid Fraud Special Agent Supervisor 2</t>
  </si>
  <si>
    <t>New Title: "Health Care Fraud Special Agent Supervisor 2" Series name: "Health Care Fraud Special Agent"</t>
  </si>
  <si>
    <t>Major Agency/Revisions</t>
  </si>
  <si>
    <t>Added DCY to Major Agencies, Added DCY langague to series purpose/class concept.</t>
  </si>
  <si>
    <t>Major Agency/MQs</t>
  </si>
  <si>
    <t>Added DCY to Major Agencies, Added DCY langague to series purpose/class concept. MQs reordered per EO</t>
  </si>
  <si>
    <t>Added DCY to Major Agencies, MQs reordered per EO</t>
  </si>
  <si>
    <t>6526 (all levels)</t>
  </si>
  <si>
    <t>Social Sciences Research</t>
  </si>
  <si>
    <t>14/EX</t>
  </si>
  <si>
    <t>Major Agency</t>
  </si>
  <si>
    <t>Added DCY to series Major Agencies</t>
  </si>
  <si>
    <t>6529 (all levels)</t>
  </si>
  <si>
    <t>Medicaid Health Systems</t>
  </si>
  <si>
    <t>12/EX</t>
  </si>
  <si>
    <t>Public Health Program Administrator</t>
  </si>
  <si>
    <t>Regulatory Compliance Specialist</t>
  </si>
  <si>
    <t>Regulatory Compliance Supervisor</t>
  </si>
  <si>
    <t>Added DCY to Major Agencies, MQs &amp; MQs reordered per EO</t>
  </si>
  <si>
    <t>6576 (all levels)</t>
  </si>
  <si>
    <t>Epidemoiolgy Investigator</t>
  </si>
  <si>
    <t>13/EX</t>
  </si>
  <si>
    <t>Added DCY to Series Purpose,  Glossary &amp; Job Duties. MQs re-ordered per EO, Note within MQs moved to bottom of MQs</t>
  </si>
  <si>
    <t>Major Agency/Revisions/MQs</t>
  </si>
  <si>
    <t>Changed supervision requirements within class concept. MQs re-ordered per EO</t>
  </si>
  <si>
    <t>Changed supervision requirements within class concept. Added DCY langague to job duties. MQs re-ordered per EO</t>
  </si>
  <si>
    <t>DCY added to class concept &amp; job duties. MQs re-ordered per EO</t>
  </si>
  <si>
    <t>MQs re-ordered per EO</t>
  </si>
  <si>
    <t>Health Services Specialist 1</t>
  </si>
  <si>
    <t>DCY added to major agency/series purpose. MQs re-ordered per EO</t>
  </si>
  <si>
    <t>Major Agnecy/Revisions/MQs</t>
  </si>
  <si>
    <t>Added DCY programs, removed some JFS wording/programs. Moved JFS programs to DCY. MQs re-ordered per EO</t>
  </si>
  <si>
    <t>Added DCY language, IDEA Lead Agency &amp; DCY, class concept updates, 
Added job duties, Added MQ equivocates, Updated working conditions. 
Removed county board of DD in class concept, DOH rules on EI
Added Fidelity Coach training under Training &amp; Development.
MQs re-ordered per EO
EB EI certification language added under training &amp; Development</t>
  </si>
  <si>
    <t>010/06/2024</t>
  </si>
  <si>
    <t>Safety &amp; Health Complia Inspec</t>
  </si>
  <si>
    <t>64623</t>
  </si>
  <si>
    <t>65611</t>
  </si>
  <si>
    <t>Regulatory Compliance Speciali</t>
  </si>
  <si>
    <t>65615</t>
  </si>
  <si>
    <t>Regulatory Compliance Supv</t>
  </si>
  <si>
    <t>Unemploy Insurance Examiner</t>
  </si>
  <si>
    <t>Unemploy Insurance Specialist</t>
  </si>
  <si>
    <t>Unemploy Insurance Senior Spec</t>
  </si>
  <si>
    <t xml:space="preserve">Unemployment Insurance Examiner </t>
  </si>
  <si>
    <t xml:space="preserve">Unemployment Insurance Specialist </t>
  </si>
  <si>
    <t xml:space="preserve">Unemployment Insurance Senior Specialist </t>
  </si>
  <si>
    <t>24965</t>
  </si>
  <si>
    <t>HP Aviation Flight Instructor</t>
  </si>
  <si>
    <t>Highway Patrol Aviation Flight Instructor</t>
  </si>
  <si>
    <t>Pay range</t>
  </si>
  <si>
    <t>Transportation Construction Manager</t>
  </si>
  <si>
    <t>Revisions/MQ changes</t>
  </si>
  <si>
    <t>Training &amp; Development: Removed "5% pay supplement language. Changed National borad for certification of registrars to National Cancer Registrars association.</t>
  </si>
  <si>
    <t>66563T</t>
  </si>
  <si>
    <t>New Class for Ohio Treasurer of State (TOS)</t>
  </si>
  <si>
    <r>
      <t>Revised job duties to include Complex constrctuon project require, in addition to "&amp;/Or" statement for overall county projects.
MQ changes: Added "</t>
    </r>
    <r>
      <rPr>
        <sz val="10"/>
        <color rgb="FFFF0000"/>
        <rFont val="Arial"/>
        <family val="2"/>
      </rPr>
      <t>in County/Highway Operations</t>
    </r>
    <r>
      <rPr>
        <sz val="10"/>
        <rFont val="Arial"/>
        <family val="2"/>
      </rPr>
      <t>:" to first MQ. Added "</t>
    </r>
    <r>
      <rPr>
        <sz val="10"/>
        <color rgb="FFFF0000"/>
        <rFont val="Arial"/>
        <family val="2"/>
      </rPr>
      <t>In Construction</t>
    </r>
    <r>
      <rPr>
        <sz val="10"/>
        <rFont val="Arial"/>
        <family val="2"/>
      </rPr>
      <t>:" to second MQ, Added "</t>
    </r>
    <r>
      <rPr>
        <sz val="10"/>
        <color rgb="FFFF0000"/>
        <rFont val="Arial"/>
        <family val="2"/>
      </rPr>
      <t>Construction Engineering Technology</t>
    </r>
    <r>
      <rPr>
        <sz val="10"/>
        <rFont val="Arial"/>
        <family val="2"/>
      </rPr>
      <t xml:space="preserve">" to list of UG core programs. Mos. Exp. or Trg. changed from </t>
    </r>
    <r>
      <rPr>
        <sz val="10"/>
        <color rgb="FFFF0000"/>
        <rFont val="Arial"/>
        <family val="2"/>
      </rPr>
      <t>36 to 24</t>
    </r>
    <r>
      <rPr>
        <sz val="10"/>
        <rFont val="Arial"/>
        <family val="2"/>
      </rPr>
      <t>.Added "1</t>
    </r>
    <r>
      <rPr>
        <sz val="10"/>
        <color rgb="FFFF0000"/>
        <rFont val="Arial"/>
        <family val="2"/>
      </rPr>
      <t>2 mos. trg. or exp. in critcal path method scheduling software"</t>
    </r>
  </si>
  <si>
    <t>Forest Manager 4</t>
  </si>
  <si>
    <t>22334</t>
  </si>
  <si>
    <t>61910</t>
  </si>
  <si>
    <t>Transportation Construction Mg</t>
  </si>
  <si>
    <t>Statewide Fleet Lead</t>
  </si>
  <si>
    <t>Statewide Fleet Supervisor</t>
  </si>
  <si>
    <t>Statewide Fleet Manager</t>
  </si>
  <si>
    <t>63111</t>
  </si>
  <si>
    <t>63115</t>
  </si>
  <si>
    <t>63116</t>
  </si>
  <si>
    <t>Data Scientist Supervisor</t>
  </si>
  <si>
    <t>Deleting classification &amp; moving it to Human Services Specialist class series</t>
  </si>
  <si>
    <t xml:space="preserve">Human Services Developer </t>
  </si>
  <si>
    <t>Moved classification to Human Services Specialist class series. No MQ Changes</t>
  </si>
  <si>
    <t>Human Services Manager</t>
  </si>
  <si>
    <t>Human Servces Administrator 1</t>
  </si>
  <si>
    <t>Human Services Administrator 2</t>
  </si>
  <si>
    <t xml:space="preserve">Infrastructure Specialist Associate </t>
  </si>
  <si>
    <t>Software Development Associate</t>
  </si>
  <si>
    <t xml:space="preserve">Database Administration Associate </t>
  </si>
  <si>
    <t>26135</t>
  </si>
  <si>
    <t>Mitigation Inves Supervisor</t>
  </si>
  <si>
    <t>26136</t>
  </si>
  <si>
    <t>Mitigation Inves Manager</t>
  </si>
  <si>
    <t>63875</t>
  </si>
  <si>
    <t>Associate Legal Counsel</t>
  </si>
  <si>
    <t>63876</t>
  </si>
  <si>
    <t>Senior Legal Counsel</t>
  </si>
  <si>
    <t>63877</t>
  </si>
  <si>
    <t>Deputy Chief Legal Counsel</t>
  </si>
  <si>
    <t>69453</t>
  </si>
  <si>
    <t>Human Services Developer</t>
  </si>
  <si>
    <t>69456</t>
  </si>
  <si>
    <t>69457</t>
  </si>
  <si>
    <t>69458</t>
  </si>
  <si>
    <t>69930</t>
  </si>
  <si>
    <t>Infrastructure Spec Assoc</t>
  </si>
  <si>
    <t>69940</t>
  </si>
  <si>
    <t>Software Development Assoc</t>
  </si>
  <si>
    <t>69950</t>
  </si>
  <si>
    <t>Database Administration Assoc</t>
  </si>
  <si>
    <t>Mitigation Investigation Supervisor</t>
  </si>
  <si>
    <t xml:space="preserve"> Mitigation Investigation Manager</t>
  </si>
  <si>
    <t>IC District Hearing Officer</t>
  </si>
  <si>
    <t>IC Staff Hearing Officer</t>
  </si>
  <si>
    <t>Real Estate Manager</t>
  </si>
  <si>
    <t>Senior Real Estate Specialist</t>
  </si>
  <si>
    <t>Real Estate Associate</t>
  </si>
  <si>
    <t>84591</t>
  </si>
  <si>
    <t>84593</t>
  </si>
  <si>
    <t>Human Services Administrator 1</t>
  </si>
  <si>
    <t>Education Services Assistant Administrator</t>
  </si>
  <si>
    <t>Education Services Administrator</t>
  </si>
  <si>
    <t>Education Services Executive Administrator</t>
  </si>
  <si>
    <t>Insurance Exam Data Spec Supvs</t>
  </si>
  <si>
    <t>69466</t>
  </si>
  <si>
    <t>Education Services Asst Admin</t>
  </si>
  <si>
    <t>69467</t>
  </si>
  <si>
    <t>Education Services Admin</t>
  </si>
  <si>
    <t>69468</t>
  </si>
  <si>
    <t>Education Services Exec Admin</t>
  </si>
  <si>
    <t>State Payroll Manager</t>
  </si>
  <si>
    <t>64618</t>
  </si>
  <si>
    <t>Human Capital Management Adm 3</t>
  </si>
  <si>
    <t>Human Capital Management Administrator 3</t>
  </si>
  <si>
    <t xml:space="preserve"> 10822</t>
  </si>
  <si>
    <t>State Payroll Specialist</t>
  </si>
  <si>
    <t>69910</t>
  </si>
  <si>
    <t>Information Tchnlgy Apprentice</t>
  </si>
  <si>
    <t>Enforcement Agent-In-Training</t>
  </si>
  <si>
    <t>Enforcement Cadet</t>
  </si>
  <si>
    <t>23510</t>
  </si>
  <si>
    <t>23512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</si>
</sst>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0000"/>
  </numFmts>
  <fonts count="20" x14ac:knownFonts="1">
    <font>
      <sz val="10"/>
      <name val="Arial"/>
    </font>
    <font>
      <sz val="7"/>
      <name val="Arial"/>
      <family val="2"/>
    </font>
    <font>
      <b/>
      <u/>
      <sz val="7"/>
      <name val="Arial"/>
      <family val="2"/>
    </font>
    <font>
      <sz val="10"/>
      <name val="Arial"/>
      <family val="2"/>
    </font>
    <font>
      <sz val="7"/>
      <name val="Arial"/>
      <family val="2"/>
    </font>
    <font>
      <b/>
      <sz val="10"/>
      <color theme="0"/>
      <name val="Arial"/>
      <family val="2"/>
    </font>
    <font>
      <sz val="8"/>
      <name val="Arial"/>
      <family val="2"/>
    </font>
    <font>
      <sz val="11"/>
      <color theme="1"/>
      <name val="Source Sans Pro"/>
      <family val="2"/>
    </font>
    <font>
      <b/>
      <sz val="11"/>
      <color theme="1"/>
      <name val="Source Sans Pro"/>
      <family val="2"/>
    </font>
    <font>
      <b/>
      <sz val="11"/>
      <color theme="0"/>
      <name val="Calibri"/>
      <family val="2"/>
      <scheme val="minor"/>
    </font>
    <font>
      <sz val="11"/>
      <name val="Calibri"/>
      <family val="2"/>
      <scheme val="minor"/>
    </font>
    <font>
      <b/>
      <sz val="11"/>
      <name val="Calibri"/>
      <family val="2"/>
      <scheme val="minor"/>
    </font>
    <font>
      <strike/>
      <sz val="11"/>
      <name val="Calibri"/>
      <family val="2"/>
      <scheme val="minor"/>
    </font>
    <font>
      <i/>
      <sz val="11"/>
      <name val="Calibri"/>
      <family val="2"/>
      <scheme val="minor"/>
    </font>
    <font>
      <b/>
      <sz val="10"/>
      <name val="Arial"/>
      <family val="2"/>
    </font>
    <font>
      <i/>
      <sz val="10"/>
      <color rgb="FFFF0000"/>
      <name val="Arial"/>
      <family val="2"/>
    </font>
    <font>
      <b/>
      <sz val="10"/>
      <color indexed="0"/>
      <name val="Arial"/>
      <family val="2"/>
    </font>
    <font>
      <sz val="10"/>
      <color rgb="FFFF0000"/>
      <name val="Arial"/>
      <family val="2"/>
    </font>
    <font>
      <i/>
      <sz val="10"/>
      <name val="Arial"/>
      <family val="2"/>
    </font>
    <font>
      <u/>
      <sz val="10"/>
      <color theme="10"/>
      <name val="Arial"/>
      <family val="2"/>
    </font>
  </fonts>
  <fills count="11">
    <fill>
      <patternFill patternType="none"/>
    </fill>
    <fill>
      <patternFill patternType="gray125"/>
    </fill>
    <fill>
      <patternFill patternType="solid">
        <fgColor theme="8" tint="0.59999389629810485"/>
        <bgColor indexed="64"/>
      </patternFill>
    </fill>
    <fill>
      <patternFill patternType="solid">
        <fgColor theme="3"/>
        <bgColor indexed="64"/>
      </patternFill>
    </fill>
    <fill>
      <patternFill patternType="solid">
        <fgColor rgb="FFC8C8C8"/>
      </patternFill>
    </fill>
    <fill>
      <patternFill patternType="solid">
        <fgColor rgb="FFFFFF00"/>
        <bgColor indexed="64"/>
      </patternFill>
    </fill>
    <fill>
      <patternFill patternType="solid">
        <fgColor rgb="FFFF0000"/>
        <bgColor indexed="64"/>
      </patternFill>
    </fill>
    <fill>
      <patternFill patternType="solid">
        <fgColor theme="0"/>
        <bgColor indexed="64"/>
      </patternFill>
    </fill>
    <fill>
      <patternFill patternType="solid">
        <fgColor theme="8" tint="0.79998168889431442"/>
        <bgColor indexed="64"/>
      </patternFill>
    </fill>
    <fill>
      <patternFill patternType="solid">
        <fgColor theme="4" tint="0.59999389629810485"/>
        <bgColor indexed="64"/>
      </patternFill>
    </fill>
    <fill>
      <patternFill patternType="solid">
        <fgColor theme="3" tint="0.39997558519241921"/>
        <bgColor indexed="64"/>
      </patternFill>
    </fill>
  </fills>
  <borders count="3">
    <border>
      <left/>
      <right/>
      <top/>
      <bottom/>
      <diagonal/>
    </border>
    <border>
      <left style="double">
        <color auto="1"/>
      </left>
      <right style="double">
        <color auto="1"/>
      </right>
      <top style="double">
        <color auto="1"/>
      </top>
      <bottom style="double">
        <color auto="1"/>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9" fillId="0" borderId="0" applyNumberFormat="0" applyFill="0" applyBorder="0" applyAlignment="0" applyProtection="0"/>
  </cellStyleXfs>
  <cellXfs count="105">
    <xf numFmtId="0" fontId="0" fillId="0" borderId="0" xfId="0"/>
    <xf numFmtId="164" fontId="2" fillId="0" borderId="0" xfId="0" applyNumberFormat="1" applyFont="1" applyAlignment="1">
      <alignment horizontal="center" vertical="center"/>
    </xf>
    <xf numFmtId="0" fontId="3" fillId="0" borderId="0" xfId="0" applyFont="1"/>
    <xf numFmtId="14" fontId="4" fillId="0" borderId="0" xfId="0" applyNumberFormat="1" applyFont="1" applyAlignment="1">
      <alignment horizontal="center"/>
    </xf>
    <xf numFmtId="14" fontId="4" fillId="0" borderId="0" xfId="0" applyNumberFormat="1" applyFont="1" applyAlignment="1">
      <alignment horizontal="center" vertical="center" wrapText="1"/>
    </xf>
    <xf numFmtId="1" fontId="0" fillId="0" borderId="0" xfId="0" applyNumberFormat="1"/>
    <xf numFmtId="165" fontId="0" fillId="0" borderId="0" xfId="0" applyNumberFormat="1"/>
    <xf numFmtId="2" fontId="4" fillId="0" borderId="0" xfId="0" applyNumberFormat="1" applyFont="1" applyAlignment="1">
      <alignment horizontal="center" wrapText="1"/>
    </xf>
    <xf numFmtId="2" fontId="4" fillId="2" borderId="0" xfId="0" applyNumberFormat="1" applyFont="1" applyFill="1" applyAlignment="1">
      <alignment horizontal="center" wrapText="1"/>
    </xf>
    <xf numFmtId="2" fontId="1" fillId="0" borderId="0" xfId="0" applyNumberFormat="1" applyFont="1" applyAlignment="1">
      <alignment horizontal="left"/>
    </xf>
    <xf numFmtId="2" fontId="4" fillId="0" borderId="0" xfId="0" applyNumberFormat="1" applyFont="1" applyAlignment="1">
      <alignment horizontal="center"/>
    </xf>
    <xf numFmtId="14" fontId="4" fillId="0" borderId="0" xfId="0" applyNumberFormat="1" applyFont="1" applyAlignment="1">
      <alignment horizontal="center" vertical="center"/>
    </xf>
    <xf numFmtId="14" fontId="0" fillId="0" borderId="0" xfId="0" applyNumberFormat="1"/>
    <xf numFmtId="0" fontId="5" fillId="3" borderId="0" xfId="0" applyFont="1" applyFill="1"/>
    <xf numFmtId="1" fontId="2" fillId="0" borderId="0" xfId="0" applyNumberFormat="1" applyFont="1" applyAlignment="1">
      <alignment horizontal="center" vertical="center"/>
    </xf>
    <xf numFmtId="0" fontId="2" fillId="0" borderId="0" xfId="0" applyFont="1" applyAlignment="1">
      <alignment horizontal="left" vertical="center"/>
    </xf>
    <xf numFmtId="1" fontId="4" fillId="0" borderId="0" xfId="0" applyNumberFormat="1" applyFont="1" applyAlignment="1">
      <alignment horizontal="center" vertical="center"/>
    </xf>
    <xf numFmtId="0" fontId="4" fillId="0" borderId="0" xfId="0" applyFont="1" applyAlignment="1">
      <alignment horizontal="left" vertical="center"/>
    </xf>
    <xf numFmtId="0" fontId="1"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vertical="center"/>
    </xf>
    <xf numFmtId="1" fontId="4" fillId="2" borderId="0" xfId="0" applyNumberFormat="1" applyFont="1" applyFill="1" applyAlignment="1">
      <alignment horizontal="center" vertical="center"/>
    </xf>
    <xf numFmtId="14" fontId="4" fillId="2" borderId="0" xfId="0" applyNumberFormat="1" applyFont="1" applyFill="1" applyAlignment="1">
      <alignment horizontal="center" vertical="center" wrapText="1"/>
    </xf>
    <xf numFmtId="0" fontId="4" fillId="2" borderId="0" xfId="0" applyFont="1" applyFill="1" applyAlignment="1">
      <alignment horizontal="left" vertical="center"/>
    </xf>
    <xf numFmtId="1" fontId="1" fillId="0" borderId="0" xfId="0" applyNumberFormat="1" applyFont="1" applyAlignment="1">
      <alignment horizontal="center" vertical="center"/>
    </xf>
    <xf numFmtId="0" fontId="1" fillId="0" borderId="0" xfId="0" applyFont="1" applyAlignment="1">
      <alignment vertical="center"/>
    </xf>
    <xf numFmtId="14" fontId="1" fillId="0" borderId="0" xfId="0" applyNumberFormat="1" applyFont="1" applyAlignment="1">
      <alignment horizontal="center" vertical="center"/>
    </xf>
    <xf numFmtId="0" fontId="1" fillId="0" borderId="0" xfId="0" applyFont="1" applyAlignment="1">
      <alignment horizontal="center" vertical="center"/>
    </xf>
    <xf numFmtId="0" fontId="3" fillId="0" borderId="0" xfId="0" applyFont="1" applyAlignment="1">
      <alignment horizontal="center"/>
    </xf>
    <xf numFmtId="0" fontId="0" fillId="0" borderId="0" xfId="0" applyAlignment="1">
      <alignment horizontal="left"/>
    </xf>
    <xf numFmtId="0" fontId="3" fillId="0" borderId="0" xfId="0" applyFont="1" applyAlignment="1">
      <alignment vertical="center" wrapText="1"/>
    </xf>
    <xf numFmtId="0" fontId="5" fillId="3" borderId="0" xfId="0" applyFont="1" applyFill="1" applyAlignment="1">
      <alignment horizontal="center"/>
    </xf>
    <xf numFmtId="0" fontId="0" fillId="0" borderId="0" xfId="0" applyAlignment="1">
      <alignment horizontal="center"/>
    </xf>
    <xf numFmtId="0" fontId="3" fillId="0" borderId="0" xfId="0" applyFont="1" applyAlignment="1">
      <alignment horizontal="center" vertical="center" wrapText="1"/>
    </xf>
    <xf numFmtId="0" fontId="0" fillId="0" borderId="0" xfId="0" applyAlignment="1">
      <alignment horizontal="center" vertical="center"/>
    </xf>
    <xf numFmtId="0" fontId="5" fillId="3" borderId="0" xfId="0" applyFont="1" applyFill="1" applyAlignment="1">
      <alignment horizontal="center" vertical="center"/>
    </xf>
    <xf numFmtId="49" fontId="0" fillId="0" borderId="0" xfId="0" applyNumberFormat="1" applyAlignment="1">
      <alignment horizontal="center" vertical="center"/>
    </xf>
    <xf numFmtId="49" fontId="3" fillId="0" borderId="0" xfId="0" applyNumberFormat="1" applyFont="1" applyAlignment="1">
      <alignment horizontal="center" vertical="center"/>
    </xf>
    <xf numFmtId="0" fontId="3" fillId="0" borderId="0" xfId="0" applyFont="1" applyAlignment="1">
      <alignment horizontal="center" vertical="center"/>
    </xf>
    <xf numFmtId="0" fontId="0" fillId="5" borderId="0" xfId="0" applyFill="1" applyAlignment="1">
      <alignment horizontal="center"/>
    </xf>
    <xf numFmtId="14" fontId="0" fillId="5" borderId="0" xfId="0" applyNumberFormat="1" applyFill="1"/>
    <xf numFmtId="0" fontId="0" fillId="5" borderId="0" xfId="0" applyFill="1" applyAlignment="1">
      <alignment horizontal="center" vertical="center"/>
    </xf>
    <xf numFmtId="0" fontId="0" fillId="5" borderId="0" xfId="0" applyFill="1"/>
    <xf numFmtId="0" fontId="3" fillId="0" borderId="0" xfId="0" applyFont="1" applyAlignment="1">
      <alignment horizontal="left"/>
    </xf>
    <xf numFmtId="0" fontId="5" fillId="3" borderId="0" xfId="0" applyFont="1" applyFill="1" applyAlignment="1">
      <alignment horizontal="left"/>
    </xf>
    <xf numFmtId="0" fontId="9" fillId="3" borderId="2" xfId="0" applyFont="1" applyFill="1" applyBorder="1" applyAlignment="1">
      <alignment horizontal="center" vertical="top" wrapText="1"/>
    </xf>
    <xf numFmtId="0" fontId="0" fillId="0" borderId="0" xfId="0" applyAlignment="1">
      <alignment vertical="top"/>
    </xf>
    <xf numFmtId="14" fontId="10" fillId="0" borderId="2" xfId="0" applyNumberFormat="1" applyFont="1" applyBorder="1" applyAlignment="1">
      <alignment horizontal="center" vertical="top" wrapText="1"/>
    </xf>
    <xf numFmtId="0" fontId="10" fillId="0" borderId="2" xfId="0" applyFont="1" applyBorder="1" applyAlignment="1">
      <alignment horizontal="center" vertical="top" wrapText="1"/>
    </xf>
    <xf numFmtId="0" fontId="10" fillId="0" borderId="2" xfId="0" applyFont="1" applyBorder="1" applyAlignment="1">
      <alignment horizontal="left" vertical="top" wrapText="1"/>
    </xf>
    <xf numFmtId="14" fontId="10" fillId="0" borderId="2" xfId="0" applyNumberFormat="1" applyFont="1" applyBorder="1" applyAlignment="1">
      <alignment horizontal="center" vertical="center" wrapText="1"/>
    </xf>
    <xf numFmtId="0" fontId="10" fillId="0" borderId="2" xfId="0" applyFont="1" applyBorder="1" applyAlignment="1">
      <alignment horizontal="center" vertical="center" wrapText="1"/>
    </xf>
    <xf numFmtId="0" fontId="10" fillId="0" borderId="2" xfId="0" applyFont="1" applyBorder="1" applyAlignment="1">
      <alignment vertical="center" wrapText="1"/>
    </xf>
    <xf numFmtId="0" fontId="10" fillId="0" borderId="2" xfId="0" applyFont="1" applyBorder="1" applyAlignment="1">
      <alignment horizontal="center" wrapText="1"/>
    </xf>
    <xf numFmtId="0" fontId="10" fillId="6" borderId="2" xfId="0" applyFont="1" applyFill="1" applyBorder="1" applyAlignment="1">
      <alignment horizontal="center" wrapText="1"/>
    </xf>
    <xf numFmtId="0" fontId="10" fillId="0" borderId="2" xfId="0" applyFont="1" applyBorder="1" applyAlignment="1">
      <alignment wrapText="1"/>
    </xf>
    <xf numFmtId="0" fontId="10" fillId="5" borderId="2" xfId="0" applyFont="1" applyFill="1" applyBorder="1" applyAlignment="1">
      <alignment horizontal="center" wrapText="1"/>
    </xf>
    <xf numFmtId="0" fontId="10" fillId="0" borderId="2" xfId="0" applyFont="1" applyBorder="1" applyAlignment="1">
      <alignment horizontal="left" vertical="center" wrapText="1"/>
    </xf>
    <xf numFmtId="14" fontId="3" fillId="0" borderId="2"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0" borderId="2" xfId="0" applyFont="1" applyBorder="1" applyAlignment="1">
      <alignment horizontal="center" wrapText="1"/>
    </xf>
    <xf numFmtId="0" fontId="3" fillId="0" borderId="2" xfId="0" applyFont="1" applyBorder="1" applyAlignment="1">
      <alignment wrapText="1"/>
    </xf>
    <xf numFmtId="0" fontId="16" fillId="4" borderId="1" xfId="0" applyFont="1" applyFill="1" applyBorder="1"/>
    <xf numFmtId="0" fontId="9" fillId="3" borderId="2" xfId="0" applyFont="1" applyFill="1" applyBorder="1" applyAlignment="1">
      <alignment horizontal="center" wrapText="1"/>
    </xf>
    <xf numFmtId="0" fontId="10" fillId="0" borderId="2" xfId="0" applyFont="1" applyBorder="1" applyAlignment="1">
      <alignment horizontal="left" wrapText="1"/>
    </xf>
    <xf numFmtId="0" fontId="3" fillId="0" borderId="2" xfId="0" applyFont="1" applyBorder="1" applyAlignment="1">
      <alignment horizontal="left" wrapText="1"/>
    </xf>
    <xf numFmtId="0" fontId="0" fillId="0" borderId="2" xfId="0" applyBorder="1" applyAlignment="1">
      <alignment vertical="top" wrapText="1"/>
    </xf>
    <xf numFmtId="0" fontId="0" fillId="0" borderId="2" xfId="0" applyBorder="1" applyAlignment="1">
      <alignment wrapText="1"/>
    </xf>
    <xf numFmtId="0" fontId="19" fillId="0" borderId="0" xfId="1"/>
    <xf numFmtId="0" fontId="14" fillId="0" borderId="0" xfId="0" applyFont="1"/>
    <xf numFmtId="0" fontId="14" fillId="5" borderId="0" xfId="0" applyFont="1" applyFill="1"/>
    <xf numFmtId="14" fontId="3" fillId="7" borderId="2" xfId="0" applyNumberFormat="1" applyFont="1" applyFill="1" applyBorder="1" applyAlignment="1">
      <alignment horizontal="center" vertical="center" wrapText="1"/>
    </xf>
    <xf numFmtId="0" fontId="3" fillId="7" borderId="2" xfId="0" applyFont="1" applyFill="1" applyBorder="1" applyAlignment="1">
      <alignment horizontal="center" vertical="center" wrapText="1"/>
    </xf>
    <xf numFmtId="0" fontId="3" fillId="7" borderId="2" xfId="0" applyFont="1" applyFill="1" applyBorder="1" applyAlignment="1">
      <alignment horizontal="left" vertical="center" wrapText="1"/>
    </xf>
    <xf numFmtId="0" fontId="3" fillId="0" borderId="2" xfId="0" applyFont="1" applyBorder="1" applyAlignment="1">
      <alignment vertical="center" wrapText="1"/>
    </xf>
    <xf numFmtId="0" fontId="0" fillId="0" borderId="2" xfId="0" applyBorder="1" applyAlignment="1">
      <alignment horizontal="center" vertical="center" wrapText="1"/>
    </xf>
    <xf numFmtId="0" fontId="0" fillId="7" borderId="2" xfId="0" applyFill="1" applyBorder="1" applyAlignment="1">
      <alignment horizontal="left" vertical="top" wrapText="1"/>
    </xf>
    <xf numFmtId="0" fontId="0" fillId="0" borderId="2" xfId="0" applyBorder="1" applyAlignment="1">
      <alignment horizontal="center" vertical="top" wrapText="1"/>
    </xf>
    <xf numFmtId="0" fontId="3" fillId="5" borderId="2" xfId="0" applyFont="1" applyFill="1" applyBorder="1" applyAlignment="1">
      <alignment horizontal="center" wrapText="1"/>
    </xf>
    <xf numFmtId="0" fontId="0" fillId="0" borderId="0" xfId="0" applyAlignment="1">
      <alignment horizontal="center" vertical="top"/>
    </xf>
    <xf numFmtId="14" fontId="3" fillId="8" borderId="2" xfId="0" applyNumberFormat="1" applyFont="1" applyFill="1" applyBorder="1" applyAlignment="1">
      <alignment horizontal="center" vertical="center" wrapText="1"/>
    </xf>
    <xf numFmtId="0" fontId="3" fillId="8" borderId="2" xfId="0" applyFont="1" applyFill="1" applyBorder="1" applyAlignment="1">
      <alignment horizontal="center" vertical="center" wrapText="1"/>
    </xf>
    <xf numFmtId="0" fontId="3" fillId="8" borderId="2" xfId="0" applyFont="1" applyFill="1" applyBorder="1" applyAlignment="1">
      <alignment horizontal="left" vertical="center" wrapText="1"/>
    </xf>
    <xf numFmtId="0" fontId="3" fillId="8" borderId="2" xfId="0" applyFont="1" applyFill="1" applyBorder="1" applyAlignment="1">
      <alignment horizontal="center" wrapText="1"/>
    </xf>
    <xf numFmtId="0" fontId="0" fillId="8" borderId="2" xfId="0" applyFill="1" applyBorder="1" applyAlignment="1">
      <alignment horizontal="center" vertical="top"/>
    </xf>
    <xf numFmtId="0" fontId="0" fillId="8" borderId="2" xfId="0" applyFill="1" applyBorder="1" applyAlignment="1">
      <alignment vertical="top"/>
    </xf>
    <xf numFmtId="0" fontId="0" fillId="0" borderId="2" xfId="0" applyBorder="1" applyAlignment="1">
      <alignment horizontal="center" vertical="top"/>
    </xf>
    <xf numFmtId="0" fontId="0" fillId="0" borderId="2" xfId="0" applyBorder="1"/>
    <xf numFmtId="14" fontId="0" fillId="8" borderId="2" xfId="0" applyNumberFormat="1" applyFill="1" applyBorder="1" applyAlignment="1">
      <alignment horizontal="center" vertical="top"/>
    </xf>
    <xf numFmtId="2" fontId="1" fillId="0" borderId="0" xfId="0" applyNumberFormat="1" applyFont="1" applyAlignment="1">
      <alignment horizontal="center" wrapText="1"/>
    </xf>
    <xf numFmtId="14" fontId="0" fillId="0" borderId="0" xfId="0" applyNumberFormat="1" applyAlignment="1">
      <alignment horizontal="center" vertical="top"/>
    </xf>
    <xf numFmtId="0" fontId="3" fillId="0" borderId="0" xfId="0" applyFont="1" applyAlignment="1">
      <alignment vertical="top"/>
    </xf>
    <xf numFmtId="0" fontId="3" fillId="0" borderId="0" xfId="0" applyFont="1" applyAlignment="1">
      <alignment horizontal="center" vertical="top"/>
    </xf>
    <xf numFmtId="14" fontId="3" fillId="9" borderId="2" xfId="0" applyNumberFormat="1" applyFont="1" applyFill="1" applyBorder="1" applyAlignment="1">
      <alignment horizontal="center" vertical="center" wrapText="1"/>
    </xf>
    <xf numFmtId="0" fontId="3" fillId="9" borderId="2" xfId="0" applyFont="1" applyFill="1" applyBorder="1" applyAlignment="1">
      <alignment horizontal="center" vertical="center" wrapText="1"/>
    </xf>
    <xf numFmtId="0" fontId="3" fillId="9" borderId="2" xfId="0" applyFont="1" applyFill="1" applyBorder="1" applyAlignment="1">
      <alignment horizontal="left" vertical="center" wrapText="1"/>
    </xf>
    <xf numFmtId="0" fontId="3" fillId="9" borderId="2" xfId="0" applyFont="1" applyFill="1" applyBorder="1" applyAlignment="1">
      <alignment horizontal="center" wrapText="1"/>
    </xf>
    <xf numFmtId="0" fontId="3" fillId="9" borderId="2" xfId="0" applyFont="1" applyFill="1" applyBorder="1" applyAlignment="1">
      <alignment wrapText="1"/>
    </xf>
    <xf numFmtId="0" fontId="3" fillId="9" borderId="2" xfId="0" applyFont="1" applyFill="1" applyBorder="1" applyAlignment="1">
      <alignment horizontal="left" wrapText="1"/>
    </xf>
    <xf numFmtId="0" fontId="3" fillId="0" borderId="0" xfId="0" applyFont="1" applyAlignment="1">
      <alignment horizontal="center" wrapText="1"/>
    </xf>
    <xf numFmtId="0" fontId="3" fillId="9" borderId="0" xfId="0" applyFont="1" applyFill="1" applyAlignment="1">
      <alignment wrapText="1"/>
    </xf>
    <xf numFmtId="14" fontId="1" fillId="0" borderId="0" xfId="0" applyNumberFormat="1" applyFont="1" applyAlignment="1">
      <alignment horizontal="center" vertical="center" wrapText="1"/>
    </xf>
    <xf numFmtId="0" fontId="5" fillId="10" borderId="2" xfId="0" applyFont="1" applyFill="1" applyBorder="1" applyAlignment="1">
      <alignment horizontal="center" vertical="center" wrapText="1"/>
    </xf>
    <xf numFmtId="0" fontId="3" fillId="0" borderId="0" xfId="0" applyFont="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tmp"/><Relationship Id="rId2" Type="http://schemas.openxmlformats.org/officeDocument/2006/relationships/image" Target="../media/image2.tmp"/><Relationship Id="rId1" Type="http://schemas.openxmlformats.org/officeDocument/2006/relationships/image" Target="../media/image1.tmp"/><Relationship Id="rId6" Type="http://schemas.openxmlformats.org/officeDocument/2006/relationships/image" Target="../media/image6.tmp"/><Relationship Id="rId5" Type="http://schemas.openxmlformats.org/officeDocument/2006/relationships/image" Target="../media/image5.tmp"/><Relationship Id="rId4" Type="http://schemas.openxmlformats.org/officeDocument/2006/relationships/image" Target="../media/image4.tmp"/></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94909</xdr:rowOff>
    </xdr:from>
    <xdr:to>
      <xdr:col>9</xdr:col>
      <xdr:colOff>87425</xdr:colOff>
      <xdr:row>42</xdr:row>
      <xdr:rowOff>121179</xdr:rowOff>
    </xdr:to>
    <xdr:pic>
      <xdr:nvPicPr>
        <xdr:cNvPr id="9" name="Picture 8">
          <a:extLst>
            <a:ext uri="{FF2B5EF4-FFF2-40B4-BE49-F238E27FC236}">
              <a16:creationId xmlns:a16="http://schemas.microsoft.com/office/drawing/2014/main" id="{A758B359-8F27-D05C-11AC-DB5AA188F5B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0360" t="12889" r="34993" b="16254"/>
        <a:stretch/>
      </xdr:blipFill>
      <xdr:spPr>
        <a:xfrm>
          <a:off x="0" y="261597"/>
          <a:ext cx="5976937" cy="6856375"/>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9</xdr:col>
      <xdr:colOff>183356</xdr:colOff>
      <xdr:row>1</xdr:row>
      <xdr:rowOff>104094</xdr:rowOff>
    </xdr:from>
    <xdr:to>
      <xdr:col>18</xdr:col>
      <xdr:colOff>247651</xdr:colOff>
      <xdr:row>42</xdr:row>
      <xdr:rowOff>85044</xdr:rowOff>
    </xdr:to>
    <xdr:pic>
      <xdr:nvPicPr>
        <xdr:cNvPr id="11" name="Picture 10">
          <a:extLst>
            <a:ext uri="{FF2B5EF4-FFF2-40B4-BE49-F238E27FC236}">
              <a16:creationId xmlns:a16="http://schemas.microsoft.com/office/drawing/2014/main" id="{EE7F1E4F-86CC-7577-21EF-E19497B4AB81}"/>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2398" r="3464"/>
        <a:stretch/>
      </xdr:blipFill>
      <xdr:spPr>
        <a:xfrm>
          <a:off x="6076950" y="270782"/>
          <a:ext cx="5960610" cy="6811055"/>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18</xdr:col>
      <xdr:colOff>429440</xdr:colOff>
      <xdr:row>1</xdr:row>
      <xdr:rowOff>136810</xdr:rowOff>
    </xdr:from>
    <xdr:to>
      <xdr:col>28</xdr:col>
      <xdr:colOff>85231</xdr:colOff>
      <xdr:row>49</xdr:row>
      <xdr:rowOff>2780</xdr:rowOff>
    </xdr:to>
    <xdr:pic>
      <xdr:nvPicPr>
        <xdr:cNvPr id="13" name="Picture 12">
          <a:extLst>
            <a:ext uri="{FF2B5EF4-FFF2-40B4-BE49-F238E27FC236}">
              <a16:creationId xmlns:a16="http://schemas.microsoft.com/office/drawing/2014/main" id="{389426DA-4127-6297-2D07-566F3E3951C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b="2771"/>
        <a:stretch/>
      </xdr:blipFill>
      <xdr:spPr>
        <a:xfrm>
          <a:off x="12236846" y="298555"/>
          <a:ext cx="6211378" cy="7625662"/>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28</xdr:col>
      <xdr:colOff>268316</xdr:colOff>
      <xdr:row>1</xdr:row>
      <xdr:rowOff>125802</xdr:rowOff>
    </xdr:from>
    <xdr:to>
      <xdr:col>39</xdr:col>
      <xdr:colOff>316962</xdr:colOff>
      <xdr:row>54</xdr:row>
      <xdr:rowOff>54771</xdr:rowOff>
    </xdr:to>
    <xdr:pic>
      <xdr:nvPicPr>
        <xdr:cNvPr id="15" name="Picture 14">
          <a:extLst>
            <a:ext uri="{FF2B5EF4-FFF2-40B4-BE49-F238E27FC236}">
              <a16:creationId xmlns:a16="http://schemas.microsoft.com/office/drawing/2014/main" id="{2EC48C29-793A-13B7-7B79-3B67DD134BBA}"/>
            </a:ext>
          </a:extLst>
        </xdr:cNvPr>
        <xdr:cNvPicPr>
          <a:picLocks noChangeAspect="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b="9033"/>
        <a:stretch/>
      </xdr:blipFill>
      <xdr:spPr>
        <a:xfrm>
          <a:off x="18635391" y="287547"/>
          <a:ext cx="7265644" cy="8504190"/>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39</xdr:col>
      <xdr:colOff>554177</xdr:colOff>
      <xdr:row>1</xdr:row>
      <xdr:rowOff>152758</xdr:rowOff>
    </xdr:from>
    <xdr:to>
      <xdr:col>50</xdr:col>
      <xdr:colOff>160547</xdr:colOff>
      <xdr:row>48</xdr:row>
      <xdr:rowOff>20692</xdr:rowOff>
    </xdr:to>
    <xdr:pic>
      <xdr:nvPicPr>
        <xdr:cNvPr id="17" name="Picture 16">
          <a:extLst>
            <a:ext uri="{FF2B5EF4-FFF2-40B4-BE49-F238E27FC236}">
              <a16:creationId xmlns:a16="http://schemas.microsoft.com/office/drawing/2014/main" id="{638F3A7F-8816-9C68-16DA-39770B695A6D}"/>
            </a:ext>
          </a:extLst>
        </xdr:cNvPr>
        <xdr:cNvPicPr>
          <a:picLocks noChangeAspect="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t="2402" b="12743"/>
        <a:stretch/>
      </xdr:blipFill>
      <xdr:spPr>
        <a:xfrm>
          <a:off x="26136889" y="314503"/>
          <a:ext cx="6823368" cy="7467242"/>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50</xdr:col>
      <xdr:colOff>374332</xdr:colOff>
      <xdr:row>1</xdr:row>
      <xdr:rowOff>119055</xdr:rowOff>
    </xdr:from>
    <xdr:to>
      <xdr:col>63</xdr:col>
      <xdr:colOff>288878</xdr:colOff>
      <xdr:row>47</xdr:row>
      <xdr:rowOff>99505</xdr:rowOff>
    </xdr:to>
    <xdr:pic>
      <xdr:nvPicPr>
        <xdr:cNvPr id="19" name="Picture 18">
          <a:extLst>
            <a:ext uri="{FF2B5EF4-FFF2-40B4-BE49-F238E27FC236}">
              <a16:creationId xmlns:a16="http://schemas.microsoft.com/office/drawing/2014/main" id="{B220A220-9D5C-3A9E-03BD-E7786C7BA62C}"/>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2389" t="7780" b="3399"/>
        <a:stretch/>
      </xdr:blipFill>
      <xdr:spPr>
        <a:xfrm>
          <a:off x="33172681" y="280800"/>
          <a:ext cx="8442117" cy="7420733"/>
        </a:xfrm>
        <a:prstGeom prst="rect">
          <a:avLst/>
        </a:prstGeom>
        <a:ln>
          <a:noFill/>
        </a:ln>
        <a:effectLst>
          <a:outerShdw blurRad="292100" dist="139700" dir="2700000" algn="tl" rotWithShape="0">
            <a:srgbClr val="333333">
              <a:alpha val="65000"/>
            </a:srgbClr>
          </a:outerShdw>
        </a:effec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6%20-%20Program%20Resources/Job%20Aids/PayRange%20Booklet%20Update%20-%20Job%20Aid%201.26.24.docx?web=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1532"/>
  <sheetViews>
    <sheetView showZeros="0" tabSelected="1" view="pageLayout" zoomScale="140" zoomScaleNormal="160" zoomScalePageLayoutView="140" workbookViewId="0">
      <selection activeCell="C992" sqref="C992"/>
    </sheetView>
  </sheetViews>
  <sheetFormatPr defaultColWidth="9.140625" defaultRowHeight="12.75" x14ac:dyDescent="0.2"/>
  <cols>
    <col min="1" max="1" width="9.140625" style="2"/>
    <col min="2" max="2" width="42.85546875" style="2" customWidth="1"/>
    <col min="3" max="3" width="10" style="28" customWidth="1"/>
    <col min="4" max="4" width="6.140625" style="2" customWidth="1"/>
    <col min="5" max="5" width="7.5703125" style="2" customWidth="1"/>
    <col min="6" max="6" width="7.85546875" style="2" customWidth="1"/>
    <col min="7" max="7" width="7.28515625" style="2" customWidth="1"/>
    <col min="8" max="8" width="6.42578125" style="2" customWidth="1"/>
    <col min="9" max="10" width="6.5703125" style="2" customWidth="1"/>
    <col min="11" max="11" width="6.140625" style="2" customWidth="1"/>
    <col min="12" max="12" width="5.85546875" style="2" customWidth="1"/>
    <col min="13" max="14" width="6.140625" style="2" customWidth="1"/>
    <col min="15" max="16384" width="9.140625" style="2"/>
  </cols>
  <sheetData>
    <row r="1" spans="1:14" x14ac:dyDescent="0.2">
      <c r="A1" s="14" t="s">
        <v>558</v>
      </c>
      <c r="B1" s="15" t="s">
        <v>559</v>
      </c>
      <c r="C1" s="1" t="s">
        <v>1337</v>
      </c>
      <c r="D1" s="14" t="s">
        <v>36</v>
      </c>
      <c r="E1" s="14" t="s">
        <v>1040</v>
      </c>
      <c r="F1" s="1" t="s">
        <v>1066</v>
      </c>
      <c r="G1" s="1" t="s">
        <v>1067</v>
      </c>
      <c r="H1" s="1" t="s">
        <v>1068</v>
      </c>
      <c r="I1" s="1" t="s">
        <v>1069</v>
      </c>
      <c r="J1" s="1" t="s">
        <v>1070</v>
      </c>
      <c r="K1" s="1" t="s">
        <v>1071</v>
      </c>
      <c r="L1" s="1" t="s">
        <v>1072</v>
      </c>
      <c r="M1" s="1" t="s">
        <v>1073</v>
      </c>
      <c r="N1" s="1" t="s">
        <v>1074</v>
      </c>
    </row>
    <row r="2" spans="1:14" x14ac:dyDescent="0.2">
      <c r="A2" s="16">
        <v>12121</v>
      </c>
      <c r="B2" s="17" t="s">
        <v>342</v>
      </c>
      <c r="C2" s="4">
        <v>38053</v>
      </c>
      <c r="D2" s="16">
        <v>9</v>
      </c>
      <c r="E2" s="16">
        <v>27</v>
      </c>
      <c r="F2" s="7">
        <f>SUMIFS('Salary_OTM Query'!$F:$F,'Salary_OTM Query'!$B:$B,$A2,'Salary_OTM Query'!$E:$E,"=1")</f>
        <v>22.59</v>
      </c>
      <c r="G2" s="7">
        <f>SUMIFS('Salary_OTM Query'!$F:$F,'Salary_OTM Query'!$B:$B,$A2,'Salary_OTM Query'!$E:$E,"=2")</f>
        <v>23.28</v>
      </c>
      <c r="H2" s="7">
        <f>SUMIFS('Salary_OTM Query'!$F:$F,'Salary_OTM Query'!$B:$B,$A2,'Salary_OTM Query'!$E:$E,"=3")</f>
        <v>23.65</v>
      </c>
      <c r="I2" s="7">
        <f>SUMIFS('Salary_OTM Query'!$F:$F,'Salary_OTM Query'!$B:$B,$A2,'Salary_OTM Query'!$E:$E,"=4")</f>
        <v>24.27</v>
      </c>
      <c r="J2" s="7">
        <f>SUMIFS('Salary_OTM Query'!$F:$F,'Salary_OTM Query'!$B:$B,$A2,'Salary_OTM Query'!$E:$E,"=5")</f>
        <v>24.88</v>
      </c>
      <c r="K2" s="7">
        <f>SUMIFS('Salary_OTM Query'!$F:$F,'Salary_OTM Query'!$B:$B,$A2,'Salary_OTM Query'!$E:$E,"=6")</f>
        <v>25.61</v>
      </c>
      <c r="L2" s="7">
        <f>SUMIFS('Salary_OTM Query'!$F:$F,'Salary_OTM Query'!$B:$B,$A2,'Salary_OTM Query'!$E:$E,"=7")</f>
        <v>26.54</v>
      </c>
      <c r="M2" s="7">
        <f>SUMIFS('Salary_OTM Query'!$F:$F,'Salary_OTM Query'!$B:$B,$A2,'Salary_OTM Query'!$E:$E,"=8")</f>
        <v>0</v>
      </c>
      <c r="N2" s="7">
        <f>SUMIFS('Salary_OTM Query'!$F:$F,'Salary_OTM Query'!$B:$B,$A2,'Salary_OTM Query'!$E:$E,"=9")</f>
        <v>0</v>
      </c>
    </row>
    <row r="3" spans="1:14" x14ac:dyDescent="0.2">
      <c r="A3" s="16">
        <v>12131</v>
      </c>
      <c r="B3" s="17" t="s">
        <v>343</v>
      </c>
      <c r="C3" s="4">
        <v>36247</v>
      </c>
      <c r="D3" s="16">
        <v>9</v>
      </c>
      <c r="E3" s="16">
        <v>4</v>
      </c>
      <c r="F3" s="7">
        <f>SUMIFS('Salary_OTM Query'!$F:$F,'Salary_OTM Query'!$B:$B,$A3,'Salary_OTM Query'!$E:$E,"=1")</f>
        <v>20.78</v>
      </c>
      <c r="G3" s="7">
        <f>SUMIFS('Salary_OTM Query'!$F:$F,'Salary_OTM Query'!$B:$B,$A3,'Salary_OTM Query'!$E:$E,"=2")</f>
        <v>21.28</v>
      </c>
      <c r="H3" s="7">
        <f>SUMIFS('Salary_OTM Query'!$F:$F,'Salary_OTM Query'!$B:$B,$A3,'Salary_OTM Query'!$E:$E,"=3")</f>
        <v>21.83</v>
      </c>
      <c r="I3" s="7">
        <f>SUMIFS('Salary_OTM Query'!$F:$F,'Salary_OTM Query'!$B:$B,$A3,'Salary_OTM Query'!$E:$E,"=4")</f>
        <v>22.29</v>
      </c>
      <c r="J3" s="7">
        <f>SUMIFS('Salary_OTM Query'!$F:$F,'Salary_OTM Query'!$B:$B,$A3,'Salary_OTM Query'!$E:$E,"=5")</f>
        <v>0</v>
      </c>
      <c r="K3" s="7">
        <f>SUMIFS('Salary_OTM Query'!$F:$F,'Salary_OTM Query'!$B:$B,$A3,'Salary_OTM Query'!$E:$E,"=6")</f>
        <v>0</v>
      </c>
      <c r="L3" s="7">
        <f>SUMIFS('Salary_OTM Query'!$F:$F,'Salary_OTM Query'!$B:$B,$A3,'Salary_OTM Query'!$E:$E,"=7")</f>
        <v>0</v>
      </c>
      <c r="M3" s="7">
        <f>SUMIFS('Salary_OTM Query'!$F:$F,'Salary_OTM Query'!$B:$B,$A3,'Salary_OTM Query'!$E:$E,"=8")</f>
        <v>0</v>
      </c>
      <c r="N3" s="7">
        <f>SUMIFS('Salary_OTM Query'!$F:$F,'Salary_OTM Query'!$B:$B,$A3,'Salary_OTM Query'!$E:$E,"=9")</f>
        <v>0</v>
      </c>
    </row>
    <row r="4" spans="1:14" x14ac:dyDescent="0.2">
      <c r="A4" s="16">
        <v>12132</v>
      </c>
      <c r="B4" s="17" t="s">
        <v>344</v>
      </c>
      <c r="C4" s="4">
        <v>36247</v>
      </c>
      <c r="D4" s="16">
        <v>9</v>
      </c>
      <c r="E4" s="16">
        <v>25</v>
      </c>
      <c r="F4" s="7">
        <f>SUMIFS('Salary_OTM Query'!$F:$F,'Salary_OTM Query'!$B:$B,$A4,'Salary_OTM Query'!$E:$E,"=1")</f>
        <v>21.02</v>
      </c>
      <c r="G4" s="7">
        <f>SUMIFS('Salary_OTM Query'!$F:$F,'Salary_OTM Query'!$B:$B,$A4,'Salary_OTM Query'!$E:$E,"=2")</f>
        <v>21.48</v>
      </c>
      <c r="H4" s="7">
        <f>SUMIFS('Salary_OTM Query'!$F:$F,'Salary_OTM Query'!$B:$B,$A4,'Salary_OTM Query'!$E:$E,"=3")</f>
        <v>22.04</v>
      </c>
      <c r="I4" s="7">
        <f>SUMIFS('Salary_OTM Query'!$F:$F,'Salary_OTM Query'!$B:$B,$A4,'Salary_OTM Query'!$E:$E,"=4")</f>
        <v>22.59</v>
      </c>
      <c r="J4" s="7">
        <f>SUMIFS('Salary_OTM Query'!$F:$F,'Salary_OTM Query'!$B:$B,$A4,'Salary_OTM Query'!$E:$E,"=5")</f>
        <v>23.28</v>
      </c>
      <c r="K4" s="7">
        <f>SUMIFS('Salary_OTM Query'!$F:$F,'Salary_OTM Query'!$B:$B,$A4,'Salary_OTM Query'!$E:$E,"=6")</f>
        <v>23.65</v>
      </c>
      <c r="L4" s="7">
        <f>SUMIFS('Salary_OTM Query'!$F:$F,'Salary_OTM Query'!$B:$B,$A4,'Salary_OTM Query'!$E:$E,"=7")</f>
        <v>0</v>
      </c>
      <c r="M4" s="7">
        <f>SUMIFS('Salary_OTM Query'!$F:$F,'Salary_OTM Query'!$B:$B,$A4,'Salary_OTM Query'!$E:$E,"=8")</f>
        <v>0</v>
      </c>
      <c r="N4" s="7">
        <f>SUMIFS('Salary_OTM Query'!$F:$F,'Salary_OTM Query'!$B:$B,$A4,'Salary_OTM Query'!$E:$E,"=9")</f>
        <v>0</v>
      </c>
    </row>
    <row r="5" spans="1:14" x14ac:dyDescent="0.2">
      <c r="A5" s="16">
        <v>12141</v>
      </c>
      <c r="B5" s="17" t="s">
        <v>1338</v>
      </c>
      <c r="C5" s="4">
        <v>42953</v>
      </c>
      <c r="D5" s="16">
        <v>9</v>
      </c>
      <c r="E5" s="16">
        <v>24</v>
      </c>
      <c r="F5" s="7">
        <f>SUMIFS('Salary_OTM Query'!$F:$F,'Salary_OTM Query'!$B:$B,$A5,'Salary_OTM Query'!$E:$E,"=1")</f>
        <v>20.3</v>
      </c>
      <c r="G5" s="7">
        <f>SUMIFS('Salary_OTM Query'!$F:$F,'Salary_OTM Query'!$B:$B,$A5,'Salary_OTM Query'!$E:$E,"=2")</f>
        <v>20.78</v>
      </c>
      <c r="H5" s="7">
        <f>SUMIFS('Salary_OTM Query'!$F:$F,'Salary_OTM Query'!$B:$B,$A5,'Salary_OTM Query'!$E:$E,"=3")</f>
        <v>21.28</v>
      </c>
      <c r="I5" s="7">
        <f>SUMIFS('Salary_OTM Query'!$F:$F,'Salary_OTM Query'!$B:$B,$A5,'Salary_OTM Query'!$E:$E,"=4")</f>
        <v>21.83</v>
      </c>
      <c r="J5" s="7">
        <f>SUMIFS('Salary_OTM Query'!$F:$F,'Salary_OTM Query'!$B:$B,$A5,'Salary_OTM Query'!$E:$E,"=5")</f>
        <v>22.29</v>
      </c>
      <c r="K5" s="7">
        <f>SUMIFS('Salary_OTM Query'!$F:$F,'Salary_OTM Query'!$B:$B,$A5,'Salary_OTM Query'!$E:$E,"=6")</f>
        <v>0</v>
      </c>
      <c r="L5" s="7">
        <f>SUMIFS('Salary_OTM Query'!$F:$F,'Salary_OTM Query'!$B:$B,$A5,'Salary_OTM Query'!$E:$E,"=7")</f>
        <v>0</v>
      </c>
      <c r="M5" s="7">
        <f>SUMIFS('Salary_OTM Query'!$F:$F,'Salary_OTM Query'!$B:$B,$A5,'Salary_OTM Query'!$E:$E,"=8")</f>
        <v>0</v>
      </c>
      <c r="N5" s="7">
        <f>SUMIFS('Salary_OTM Query'!$F:$F,'Salary_OTM Query'!$B:$B,$A5,'Salary_OTM Query'!$E:$E,"=9")</f>
        <v>0</v>
      </c>
    </row>
    <row r="6" spans="1:14" x14ac:dyDescent="0.2">
      <c r="A6" s="16">
        <v>12142</v>
      </c>
      <c r="B6" s="17" t="s">
        <v>1339</v>
      </c>
      <c r="C6" s="4">
        <v>43079</v>
      </c>
      <c r="D6" s="16">
        <v>9</v>
      </c>
      <c r="E6" s="16">
        <v>26</v>
      </c>
      <c r="F6" s="7">
        <f>SUMIFS('Salary_OTM Query'!$F:$F,'Salary_OTM Query'!$B:$B,$A6,'Salary_OTM Query'!$E:$E,"=1")</f>
        <v>21.83</v>
      </c>
      <c r="G6" s="7">
        <f>SUMIFS('Salary_OTM Query'!$F:$F,'Salary_OTM Query'!$B:$B,$A6,'Salary_OTM Query'!$E:$E,"=2")</f>
        <v>22.29</v>
      </c>
      <c r="H6" s="7">
        <f>SUMIFS('Salary_OTM Query'!$F:$F,'Salary_OTM Query'!$B:$B,$A6,'Salary_OTM Query'!$E:$E,"=3")</f>
        <v>22.86</v>
      </c>
      <c r="I6" s="7">
        <f>SUMIFS('Salary_OTM Query'!$F:$F,'Salary_OTM Query'!$B:$B,$A6,'Salary_OTM Query'!$E:$E,"=4")</f>
        <v>23.45</v>
      </c>
      <c r="J6" s="7">
        <f>SUMIFS('Salary_OTM Query'!$F:$F,'Salary_OTM Query'!$B:$B,$A6,'Salary_OTM Query'!$E:$E,"=5")</f>
        <v>24.02</v>
      </c>
      <c r="K6" s="7">
        <f>SUMIFS('Salary_OTM Query'!$F:$F,'Salary_OTM Query'!$B:$B,$A6,'Salary_OTM Query'!$E:$E,"=6")</f>
        <v>24.63</v>
      </c>
      <c r="L6" s="7">
        <f>SUMIFS('Salary_OTM Query'!$F:$F,'Salary_OTM Query'!$B:$B,$A6,'Salary_OTM Query'!$E:$E,"=7")</f>
        <v>0</v>
      </c>
      <c r="M6" s="7">
        <f>SUMIFS('Salary_OTM Query'!$F:$F,'Salary_OTM Query'!$B:$B,$A6,'Salary_OTM Query'!$E:$E,"=8")</f>
        <v>0</v>
      </c>
      <c r="N6" s="7">
        <f>SUMIFS('Salary_OTM Query'!$F:$F,'Salary_OTM Query'!$B:$B,$A6,'Salary_OTM Query'!$E:$E,"=9")</f>
        <v>0</v>
      </c>
    </row>
    <row r="7" spans="1:14" x14ac:dyDescent="0.2">
      <c r="A7" s="16">
        <v>12145</v>
      </c>
      <c r="B7" s="17" t="s">
        <v>1340</v>
      </c>
      <c r="C7" s="4">
        <v>42953</v>
      </c>
      <c r="D7" s="16">
        <v>22</v>
      </c>
      <c r="E7" s="16">
        <v>9</v>
      </c>
      <c r="F7" s="7">
        <f>SUMIFS('Salary_OTM Query'!$F:$F,'Salary_OTM Query'!$B:$B,$A7,'Salary_OTM Query'!$E:$E,"=1")</f>
        <v>25.72</v>
      </c>
      <c r="G7" s="7">
        <f>SUMIFS('Salary_OTM Query'!$F:$F,'Salary_OTM Query'!$B:$B,$A7,'Salary_OTM Query'!$E:$E,"=2")</f>
        <v>27.06</v>
      </c>
      <c r="H7" s="7">
        <f>SUMIFS('Salary_OTM Query'!$F:$F,'Salary_OTM Query'!$B:$B,$A7,'Salary_OTM Query'!$E:$E,"=3")</f>
        <v>28.39</v>
      </c>
      <c r="I7" s="7">
        <f>SUMIFS('Salary_OTM Query'!$F:$F,'Salary_OTM Query'!$B:$B,$A7,'Salary_OTM Query'!$E:$E,"=4")</f>
        <v>29.81</v>
      </c>
      <c r="J7" s="7">
        <f>SUMIFS('Salary_OTM Query'!$F:$F,'Salary_OTM Query'!$B:$B,$A7,'Salary_OTM Query'!$E:$E,"=5")</f>
        <v>31.31</v>
      </c>
      <c r="K7" s="7">
        <f>SUMIFS('Salary_OTM Query'!$F:$F,'Salary_OTM Query'!$B:$B,$A7,'Salary_OTM Query'!$E:$E,"=6")</f>
        <v>0</v>
      </c>
      <c r="L7" s="7">
        <f>SUMIFS('Salary_OTM Query'!$F:$F,'Salary_OTM Query'!$B:$B,$A7,'Salary_OTM Query'!$E:$E,"=7")</f>
        <v>0</v>
      </c>
      <c r="M7" s="7">
        <f>SUMIFS('Salary_OTM Query'!$F:$F,'Salary_OTM Query'!$B:$B,$A7,'Salary_OTM Query'!$E:$E,"=8")</f>
        <v>0</v>
      </c>
      <c r="N7" s="7">
        <f>SUMIFS('Salary_OTM Query'!$F:$F,'Salary_OTM Query'!$B:$B,$A7,'Salary_OTM Query'!$E:$E,"=9")</f>
        <v>0</v>
      </c>
    </row>
    <row r="8" spans="1:14" x14ac:dyDescent="0.2">
      <c r="A8" s="16">
        <v>12311</v>
      </c>
      <c r="B8" s="17" t="s">
        <v>345</v>
      </c>
      <c r="C8" s="4">
        <v>38053</v>
      </c>
      <c r="D8" s="16">
        <v>9</v>
      </c>
      <c r="E8" s="16">
        <v>27</v>
      </c>
      <c r="F8" s="7">
        <f>SUMIFS('Salary_OTM Query'!$F:$F,'Salary_OTM Query'!$B:$B,$A8,'Salary_OTM Query'!$E:$E,"=1")</f>
        <v>22.59</v>
      </c>
      <c r="G8" s="7">
        <f>SUMIFS('Salary_OTM Query'!$F:$F,'Salary_OTM Query'!$B:$B,$A8,'Salary_OTM Query'!$E:$E,"=2")</f>
        <v>23.28</v>
      </c>
      <c r="H8" s="7">
        <f>SUMIFS('Salary_OTM Query'!$F:$F,'Salary_OTM Query'!$B:$B,$A8,'Salary_OTM Query'!$E:$E,"=3")</f>
        <v>23.65</v>
      </c>
      <c r="I8" s="7">
        <f>SUMIFS('Salary_OTM Query'!$F:$F,'Salary_OTM Query'!$B:$B,$A8,'Salary_OTM Query'!$E:$E,"=4")</f>
        <v>24.27</v>
      </c>
      <c r="J8" s="7">
        <f>SUMIFS('Salary_OTM Query'!$F:$F,'Salary_OTM Query'!$B:$B,$A8,'Salary_OTM Query'!$E:$E,"=5")</f>
        <v>24.88</v>
      </c>
      <c r="K8" s="7">
        <f>SUMIFS('Salary_OTM Query'!$F:$F,'Salary_OTM Query'!$B:$B,$A8,'Salary_OTM Query'!$E:$E,"=6")</f>
        <v>25.61</v>
      </c>
      <c r="L8" s="7">
        <f>SUMIFS('Salary_OTM Query'!$F:$F,'Salary_OTM Query'!$B:$B,$A8,'Salary_OTM Query'!$E:$E,"=7")</f>
        <v>26.54</v>
      </c>
      <c r="M8" s="7">
        <f>SUMIFS('Salary_OTM Query'!$F:$F,'Salary_OTM Query'!$B:$B,$A8,'Salary_OTM Query'!$E:$E,"=8")</f>
        <v>0</v>
      </c>
      <c r="N8" s="7">
        <f>SUMIFS('Salary_OTM Query'!$F:$F,'Salary_OTM Query'!$B:$B,$A8,'Salary_OTM Query'!$E:$E,"=9")</f>
        <v>0</v>
      </c>
    </row>
    <row r="9" spans="1:14" x14ac:dyDescent="0.2">
      <c r="A9" s="16">
        <v>12312</v>
      </c>
      <c r="B9" s="17" t="s">
        <v>346</v>
      </c>
      <c r="C9" s="4">
        <v>32958</v>
      </c>
      <c r="D9" s="16">
        <v>9</v>
      </c>
      <c r="E9" s="16">
        <v>28</v>
      </c>
      <c r="F9" s="7">
        <f>SUMIFS('Salary_OTM Query'!$F:$F,'Salary_OTM Query'!$B:$B,$A9,'Salary_OTM Query'!$E:$E,"=1")</f>
        <v>23.65</v>
      </c>
      <c r="G9" s="7">
        <f>SUMIFS('Salary_OTM Query'!$F:$F,'Salary_OTM Query'!$B:$B,$A9,'Salary_OTM Query'!$E:$E,"=2")</f>
        <v>24.27</v>
      </c>
      <c r="H9" s="7">
        <f>SUMIFS('Salary_OTM Query'!$F:$F,'Salary_OTM Query'!$B:$B,$A9,'Salary_OTM Query'!$E:$E,"=3")</f>
        <v>24.88</v>
      </c>
      <c r="I9" s="7">
        <f>SUMIFS('Salary_OTM Query'!$F:$F,'Salary_OTM Query'!$B:$B,$A9,'Salary_OTM Query'!$E:$E,"=4")</f>
        <v>25.61</v>
      </c>
      <c r="J9" s="7">
        <f>SUMIFS('Salary_OTM Query'!$F:$F,'Salary_OTM Query'!$B:$B,$A9,'Salary_OTM Query'!$E:$E,"=5")</f>
        <v>26.54</v>
      </c>
      <c r="K9" s="7">
        <f>SUMIFS('Salary_OTM Query'!$F:$F,'Salary_OTM Query'!$B:$B,$A9,'Salary_OTM Query'!$E:$E,"=6")</f>
        <v>27.56</v>
      </c>
      <c r="L9" s="7">
        <f>SUMIFS('Salary_OTM Query'!$F:$F,'Salary_OTM Query'!$B:$B,$A9,'Salary_OTM Query'!$E:$E,"=7")</f>
        <v>28.76</v>
      </c>
      <c r="M9" s="7">
        <f>SUMIFS('Salary_OTM Query'!$F:$F,'Salary_OTM Query'!$B:$B,$A9,'Salary_OTM Query'!$E:$E,"=8")</f>
        <v>0</v>
      </c>
      <c r="N9" s="7">
        <f>SUMIFS('Salary_OTM Query'!$F:$F,'Salary_OTM Query'!$B:$B,$A9,'Salary_OTM Query'!$E:$E,"=9")</f>
        <v>0</v>
      </c>
    </row>
    <row r="10" spans="1:14" x14ac:dyDescent="0.2">
      <c r="A10" s="16">
        <v>12321</v>
      </c>
      <c r="B10" s="17" t="s">
        <v>347</v>
      </c>
      <c r="C10" s="4">
        <v>32958</v>
      </c>
      <c r="D10" s="16">
        <v>9</v>
      </c>
      <c r="E10" s="16">
        <v>4</v>
      </c>
      <c r="F10" s="7">
        <f>SUMIFS('Salary_OTM Query'!$F:$F,'Salary_OTM Query'!$B:$B,$A10,'Salary_OTM Query'!$E:$E,"=1")</f>
        <v>20.78</v>
      </c>
      <c r="G10" s="7">
        <f>SUMIFS('Salary_OTM Query'!$F:$F,'Salary_OTM Query'!$B:$B,$A10,'Salary_OTM Query'!$E:$E,"=2")</f>
        <v>21.28</v>
      </c>
      <c r="H10" s="7">
        <f>SUMIFS('Salary_OTM Query'!$F:$F,'Salary_OTM Query'!$B:$B,$A10,'Salary_OTM Query'!$E:$E,"=3")</f>
        <v>21.83</v>
      </c>
      <c r="I10" s="7">
        <f>SUMIFS('Salary_OTM Query'!$F:$F,'Salary_OTM Query'!$B:$B,$A10,'Salary_OTM Query'!$E:$E,"=4")</f>
        <v>22.29</v>
      </c>
      <c r="J10" s="7">
        <f>SUMIFS('Salary_OTM Query'!$F:$F,'Salary_OTM Query'!$B:$B,$A10,'Salary_OTM Query'!$E:$E,"=5")</f>
        <v>0</v>
      </c>
      <c r="K10" s="7">
        <f>SUMIFS('Salary_OTM Query'!$F:$F,'Salary_OTM Query'!$B:$B,$A10,'Salary_OTM Query'!$E:$E,"=6")</f>
        <v>0</v>
      </c>
      <c r="L10" s="7">
        <f>SUMIFS('Salary_OTM Query'!$F:$F,'Salary_OTM Query'!$B:$B,$A10,'Salary_OTM Query'!$E:$E,"=7")</f>
        <v>0</v>
      </c>
      <c r="M10" s="7">
        <f>SUMIFS('Salary_OTM Query'!$F:$F,'Salary_OTM Query'!$B:$B,$A10,'Salary_OTM Query'!$E:$E,"=8")</f>
        <v>0</v>
      </c>
      <c r="N10" s="7">
        <f>SUMIFS('Salary_OTM Query'!$F:$F,'Salary_OTM Query'!$B:$B,$A10,'Salary_OTM Query'!$E:$E,"=9")</f>
        <v>0</v>
      </c>
    </row>
    <row r="11" spans="1:14" x14ac:dyDescent="0.2">
      <c r="A11" s="16">
        <v>12322</v>
      </c>
      <c r="B11" s="18" t="s">
        <v>1460</v>
      </c>
      <c r="C11" s="4">
        <v>32958</v>
      </c>
      <c r="D11" s="16">
        <v>9</v>
      </c>
      <c r="E11" s="16">
        <v>25</v>
      </c>
      <c r="F11" s="7">
        <f>SUMIFS('Salary_OTM Query'!$F:$F,'Salary_OTM Query'!$B:$B,$A11,'Salary_OTM Query'!$E:$E,"=1")</f>
        <v>21.02</v>
      </c>
      <c r="G11" s="7">
        <f>SUMIFS('Salary_OTM Query'!$F:$F,'Salary_OTM Query'!$B:$B,$A11,'Salary_OTM Query'!$E:$E,"=2")</f>
        <v>21.48</v>
      </c>
      <c r="H11" s="7">
        <f>SUMIFS('Salary_OTM Query'!$F:$F,'Salary_OTM Query'!$B:$B,$A11,'Salary_OTM Query'!$E:$E,"=3")</f>
        <v>22.04</v>
      </c>
      <c r="I11" s="7">
        <f>SUMIFS('Salary_OTM Query'!$F:$F,'Salary_OTM Query'!$B:$B,$A11,'Salary_OTM Query'!$E:$E,"=4")</f>
        <v>22.59</v>
      </c>
      <c r="J11" s="7">
        <f>SUMIFS('Salary_OTM Query'!$F:$F,'Salary_OTM Query'!$B:$B,$A11,'Salary_OTM Query'!$E:$E,"=5")</f>
        <v>23.28</v>
      </c>
      <c r="K11" s="7">
        <f>SUMIFS('Salary_OTM Query'!$F:$F,'Salary_OTM Query'!$B:$B,$A11,'Salary_OTM Query'!$E:$E,"=6")</f>
        <v>23.65</v>
      </c>
      <c r="L11" s="7">
        <f>SUMIFS('Salary_OTM Query'!$F:$F,'Salary_OTM Query'!$B:$B,$A11,'Salary_OTM Query'!$E:$E,"=7")</f>
        <v>0</v>
      </c>
      <c r="M11" s="7">
        <f>SUMIFS('Salary_OTM Query'!$F:$F,'Salary_OTM Query'!$B:$B,$A11,'Salary_OTM Query'!$E:$E,"=8")</f>
        <v>0</v>
      </c>
      <c r="N11" s="7">
        <f>SUMIFS('Salary_OTM Query'!$F:$F,'Salary_OTM Query'!$B:$B,$A11,'Salary_OTM Query'!$E:$E,"=9")</f>
        <v>0</v>
      </c>
    </row>
    <row r="12" spans="1:14" x14ac:dyDescent="0.2">
      <c r="A12" s="16">
        <v>12323</v>
      </c>
      <c r="B12" s="17" t="s">
        <v>348</v>
      </c>
      <c r="C12" s="4">
        <v>32958</v>
      </c>
      <c r="D12" s="16">
        <v>9</v>
      </c>
      <c r="E12" s="16">
        <v>26</v>
      </c>
      <c r="F12" s="7">
        <f>SUMIFS('Salary_OTM Query'!$F:$F,'Salary_OTM Query'!$B:$B,$A12,'Salary_OTM Query'!$E:$E,"=1")</f>
        <v>21.83</v>
      </c>
      <c r="G12" s="7">
        <f>SUMIFS('Salary_OTM Query'!$F:$F,'Salary_OTM Query'!$B:$B,$A12,'Salary_OTM Query'!$E:$E,"=2")</f>
        <v>22.29</v>
      </c>
      <c r="H12" s="7">
        <f>SUMIFS('Salary_OTM Query'!$F:$F,'Salary_OTM Query'!$B:$B,$A12,'Salary_OTM Query'!$E:$E,"=3")</f>
        <v>22.86</v>
      </c>
      <c r="I12" s="7">
        <f>SUMIFS('Salary_OTM Query'!$F:$F,'Salary_OTM Query'!$B:$B,$A12,'Salary_OTM Query'!$E:$E,"=4")</f>
        <v>23.45</v>
      </c>
      <c r="J12" s="7">
        <f>SUMIFS('Salary_OTM Query'!$F:$F,'Salary_OTM Query'!$B:$B,$A12,'Salary_OTM Query'!$E:$E,"=5")</f>
        <v>24.02</v>
      </c>
      <c r="K12" s="7">
        <f>SUMIFS('Salary_OTM Query'!$F:$F,'Salary_OTM Query'!$B:$B,$A12,'Salary_OTM Query'!$E:$E,"=6")</f>
        <v>24.63</v>
      </c>
      <c r="L12" s="7">
        <f>SUMIFS('Salary_OTM Query'!$F:$F,'Salary_OTM Query'!$B:$B,$A12,'Salary_OTM Query'!$E:$E,"=7")</f>
        <v>0</v>
      </c>
      <c r="M12" s="7">
        <f>SUMIFS('Salary_OTM Query'!$F:$F,'Salary_OTM Query'!$B:$B,$A12,'Salary_OTM Query'!$E:$E,"=8")</f>
        <v>0</v>
      </c>
      <c r="N12" s="7">
        <f>SUMIFS('Salary_OTM Query'!$F:$F,'Salary_OTM Query'!$B:$B,$A12,'Salary_OTM Query'!$E:$E,"=9")</f>
        <v>0</v>
      </c>
    </row>
    <row r="13" spans="1:14" x14ac:dyDescent="0.2">
      <c r="A13" s="16">
        <v>12331</v>
      </c>
      <c r="B13" s="17" t="s">
        <v>349</v>
      </c>
      <c r="C13" s="4">
        <v>32958</v>
      </c>
      <c r="D13" s="16">
        <v>9</v>
      </c>
      <c r="E13" s="16">
        <v>4</v>
      </c>
      <c r="F13" s="7">
        <f>SUMIFS('Salary_OTM Query'!$F:$F,'Salary_OTM Query'!$B:$B,$A13,'Salary_OTM Query'!$E:$E,"=1")</f>
        <v>20.78</v>
      </c>
      <c r="G13" s="7">
        <f>SUMIFS('Salary_OTM Query'!$F:$F,'Salary_OTM Query'!$B:$B,$A13,'Salary_OTM Query'!$E:$E,"=2")</f>
        <v>21.28</v>
      </c>
      <c r="H13" s="7">
        <f>SUMIFS('Salary_OTM Query'!$F:$F,'Salary_OTM Query'!$B:$B,$A13,'Salary_OTM Query'!$E:$E,"=3")</f>
        <v>21.83</v>
      </c>
      <c r="I13" s="7">
        <f>SUMIFS('Salary_OTM Query'!$F:$F,'Salary_OTM Query'!$B:$B,$A13,'Salary_OTM Query'!$E:$E,"=4")</f>
        <v>22.29</v>
      </c>
      <c r="J13" s="7">
        <f>SUMIFS('Salary_OTM Query'!$F:$F,'Salary_OTM Query'!$B:$B,$A13,'Salary_OTM Query'!$E:$E,"=5")</f>
        <v>0</v>
      </c>
      <c r="K13" s="7">
        <f>SUMIFS('Salary_OTM Query'!$F:$F,'Salary_OTM Query'!$B:$B,$A13,'Salary_OTM Query'!$E:$E,"=6")</f>
        <v>0</v>
      </c>
      <c r="L13" s="7">
        <f>SUMIFS('Salary_OTM Query'!$F:$F,'Salary_OTM Query'!$B:$B,$A13,'Salary_OTM Query'!$E:$E,"=7")</f>
        <v>0</v>
      </c>
      <c r="M13" s="7">
        <f>SUMIFS('Salary_OTM Query'!$F:$F,'Salary_OTM Query'!$B:$B,$A13,'Salary_OTM Query'!$E:$E,"=8")</f>
        <v>0</v>
      </c>
      <c r="N13" s="7">
        <f>SUMIFS('Salary_OTM Query'!$F:$F,'Salary_OTM Query'!$B:$B,$A13,'Salary_OTM Query'!$E:$E,"=9")</f>
        <v>0</v>
      </c>
    </row>
    <row r="14" spans="1:14" x14ac:dyDescent="0.2">
      <c r="A14" s="16">
        <v>12332</v>
      </c>
      <c r="B14" s="17" t="s">
        <v>350</v>
      </c>
      <c r="C14" s="4">
        <v>38053</v>
      </c>
      <c r="D14" s="16">
        <v>9</v>
      </c>
      <c r="E14" s="16">
        <v>25</v>
      </c>
      <c r="F14" s="7">
        <f>SUMIFS('Salary_OTM Query'!$F:$F,'Salary_OTM Query'!$B:$B,$A14,'Salary_OTM Query'!$E:$E,"=1")</f>
        <v>21.02</v>
      </c>
      <c r="G14" s="7">
        <f>SUMIFS('Salary_OTM Query'!$F:$F,'Salary_OTM Query'!$B:$B,$A14,'Salary_OTM Query'!$E:$E,"=2")</f>
        <v>21.48</v>
      </c>
      <c r="H14" s="7">
        <f>SUMIFS('Salary_OTM Query'!$F:$F,'Salary_OTM Query'!$B:$B,$A14,'Salary_OTM Query'!$E:$E,"=3")</f>
        <v>22.04</v>
      </c>
      <c r="I14" s="7">
        <f>SUMIFS('Salary_OTM Query'!$F:$F,'Salary_OTM Query'!$B:$B,$A14,'Salary_OTM Query'!$E:$E,"=4")</f>
        <v>22.59</v>
      </c>
      <c r="J14" s="7">
        <f>SUMIFS('Salary_OTM Query'!$F:$F,'Salary_OTM Query'!$B:$B,$A14,'Salary_OTM Query'!$E:$E,"=5")</f>
        <v>23.28</v>
      </c>
      <c r="K14" s="7">
        <f>SUMIFS('Salary_OTM Query'!$F:$F,'Salary_OTM Query'!$B:$B,$A14,'Salary_OTM Query'!$E:$E,"=6")</f>
        <v>23.65</v>
      </c>
      <c r="L14" s="7">
        <f>SUMIFS('Salary_OTM Query'!$F:$F,'Salary_OTM Query'!$B:$B,$A14,'Salary_OTM Query'!$E:$E,"=7")</f>
        <v>0</v>
      </c>
      <c r="M14" s="7">
        <f>SUMIFS('Salary_OTM Query'!$F:$F,'Salary_OTM Query'!$B:$B,$A14,'Salary_OTM Query'!$E:$E,"=8")</f>
        <v>0</v>
      </c>
      <c r="N14" s="7">
        <f>SUMIFS('Salary_OTM Query'!$F:$F,'Salary_OTM Query'!$B:$B,$A14,'Salary_OTM Query'!$E:$E,"=9")</f>
        <v>0</v>
      </c>
    </row>
    <row r="15" spans="1:14" x14ac:dyDescent="0.2">
      <c r="A15" s="16">
        <v>12333</v>
      </c>
      <c r="B15" s="17" t="s">
        <v>351</v>
      </c>
      <c r="C15" s="4">
        <v>32958</v>
      </c>
      <c r="D15" s="16">
        <v>9</v>
      </c>
      <c r="E15" s="16">
        <v>26</v>
      </c>
      <c r="F15" s="7">
        <f>SUMIFS('Salary_OTM Query'!$F:$F,'Salary_OTM Query'!$B:$B,$A15,'Salary_OTM Query'!$E:$E,"=1")</f>
        <v>21.83</v>
      </c>
      <c r="G15" s="7">
        <f>SUMIFS('Salary_OTM Query'!$F:$F,'Salary_OTM Query'!$B:$B,$A15,'Salary_OTM Query'!$E:$E,"=2")</f>
        <v>22.29</v>
      </c>
      <c r="H15" s="7">
        <f>SUMIFS('Salary_OTM Query'!$F:$F,'Salary_OTM Query'!$B:$B,$A15,'Salary_OTM Query'!$E:$E,"=3")</f>
        <v>22.86</v>
      </c>
      <c r="I15" s="7">
        <f>SUMIFS('Salary_OTM Query'!$F:$F,'Salary_OTM Query'!$B:$B,$A15,'Salary_OTM Query'!$E:$E,"=4")</f>
        <v>23.45</v>
      </c>
      <c r="J15" s="7">
        <f>SUMIFS('Salary_OTM Query'!$F:$F,'Salary_OTM Query'!$B:$B,$A15,'Salary_OTM Query'!$E:$E,"=5")</f>
        <v>24.02</v>
      </c>
      <c r="K15" s="7">
        <f>SUMIFS('Salary_OTM Query'!$F:$F,'Salary_OTM Query'!$B:$B,$A15,'Salary_OTM Query'!$E:$E,"=6")</f>
        <v>24.63</v>
      </c>
      <c r="L15" s="7">
        <f>SUMIFS('Salary_OTM Query'!$F:$F,'Salary_OTM Query'!$B:$B,$A15,'Salary_OTM Query'!$E:$E,"=7")</f>
        <v>0</v>
      </c>
      <c r="M15" s="7">
        <f>SUMIFS('Salary_OTM Query'!$F:$F,'Salary_OTM Query'!$B:$B,$A15,'Salary_OTM Query'!$E:$E,"=8")</f>
        <v>0</v>
      </c>
      <c r="N15" s="7">
        <f>SUMIFS('Salary_OTM Query'!$F:$F,'Salary_OTM Query'!$B:$B,$A15,'Salary_OTM Query'!$E:$E,"=9")</f>
        <v>0</v>
      </c>
    </row>
    <row r="16" spans="1:14" x14ac:dyDescent="0.2">
      <c r="A16" s="16">
        <v>12335</v>
      </c>
      <c r="B16" s="17" t="s">
        <v>352</v>
      </c>
      <c r="C16" s="4">
        <v>33046</v>
      </c>
      <c r="D16" s="16">
        <v>22</v>
      </c>
      <c r="E16" s="16">
        <v>8</v>
      </c>
      <c r="F16" s="7">
        <f>SUMIFS('Salary_OTM Query'!$F:$F,'Salary_OTM Query'!$B:$B,$A16,'Salary_OTM Query'!$E:$E,"=1")</f>
        <v>24.11</v>
      </c>
      <c r="G16" s="7">
        <f>SUMIFS('Salary_OTM Query'!$F:$F,'Salary_OTM Query'!$B:$B,$A16,'Salary_OTM Query'!$E:$E,"=2")</f>
        <v>25.17</v>
      </c>
      <c r="H16" s="7">
        <f>SUMIFS('Salary_OTM Query'!$F:$F,'Salary_OTM Query'!$B:$B,$A16,'Salary_OTM Query'!$E:$E,"=3")</f>
        <v>26.27</v>
      </c>
      <c r="I16" s="7">
        <f>SUMIFS('Salary_OTM Query'!$F:$F,'Salary_OTM Query'!$B:$B,$A16,'Salary_OTM Query'!$E:$E,"=4")</f>
        <v>27.45</v>
      </c>
      <c r="J16" s="7">
        <f>SUMIFS('Salary_OTM Query'!$F:$F,'Salary_OTM Query'!$B:$B,$A16,'Salary_OTM Query'!$E:$E,"=5")</f>
        <v>28.74</v>
      </c>
      <c r="K16" s="7">
        <f>SUMIFS('Salary_OTM Query'!$F:$F,'Salary_OTM Query'!$B:$B,$A16,'Salary_OTM Query'!$E:$E,"=6")</f>
        <v>0</v>
      </c>
      <c r="L16" s="7">
        <f>SUMIFS('Salary_OTM Query'!$F:$F,'Salary_OTM Query'!$B:$B,$A16,'Salary_OTM Query'!$E:$E,"=7")</f>
        <v>0</v>
      </c>
      <c r="M16" s="7">
        <f>SUMIFS('Salary_OTM Query'!$F:$F,'Salary_OTM Query'!$B:$B,$A16,'Salary_OTM Query'!$E:$E,"=8")</f>
        <v>0</v>
      </c>
      <c r="N16" s="7">
        <f>SUMIFS('Salary_OTM Query'!$F:$F,'Salary_OTM Query'!$B:$B,$A16,'Salary_OTM Query'!$E:$E,"=9")</f>
        <v>0</v>
      </c>
    </row>
    <row r="17" spans="1:14" x14ac:dyDescent="0.2">
      <c r="A17" s="16">
        <v>12351</v>
      </c>
      <c r="B17" s="17" t="s">
        <v>201</v>
      </c>
      <c r="C17" s="4">
        <v>32958</v>
      </c>
      <c r="D17" s="16">
        <v>9</v>
      </c>
      <c r="E17" s="16">
        <v>25</v>
      </c>
      <c r="F17" s="7">
        <f>SUMIFS('Salary_OTM Query'!$F:$F,'Salary_OTM Query'!$B:$B,$A17,'Salary_OTM Query'!$E:$E,"=1")</f>
        <v>21.02</v>
      </c>
      <c r="G17" s="7">
        <f>SUMIFS('Salary_OTM Query'!$F:$F,'Salary_OTM Query'!$B:$B,$A17,'Salary_OTM Query'!$E:$E,"=2")</f>
        <v>21.48</v>
      </c>
      <c r="H17" s="7">
        <f>SUMIFS('Salary_OTM Query'!$F:$F,'Salary_OTM Query'!$B:$B,$A17,'Salary_OTM Query'!$E:$E,"=3")</f>
        <v>22.04</v>
      </c>
      <c r="I17" s="7">
        <f>SUMIFS('Salary_OTM Query'!$F:$F,'Salary_OTM Query'!$B:$B,$A17,'Salary_OTM Query'!$E:$E,"=4")</f>
        <v>22.59</v>
      </c>
      <c r="J17" s="7">
        <f>SUMIFS('Salary_OTM Query'!$F:$F,'Salary_OTM Query'!$B:$B,$A17,'Salary_OTM Query'!$E:$E,"=5")</f>
        <v>23.28</v>
      </c>
      <c r="K17" s="7">
        <f>SUMIFS('Salary_OTM Query'!$F:$F,'Salary_OTM Query'!$B:$B,$A17,'Salary_OTM Query'!$E:$E,"=6")</f>
        <v>23.65</v>
      </c>
      <c r="L17" s="7">
        <f>SUMIFS('Salary_OTM Query'!$F:$F,'Salary_OTM Query'!$B:$B,$A17,'Salary_OTM Query'!$E:$E,"=7")</f>
        <v>0</v>
      </c>
      <c r="M17" s="7">
        <f>SUMIFS('Salary_OTM Query'!$F:$F,'Salary_OTM Query'!$B:$B,$A17,'Salary_OTM Query'!$E:$E,"=8")</f>
        <v>0</v>
      </c>
      <c r="N17" s="7">
        <f>SUMIFS('Salary_OTM Query'!$F:$F,'Salary_OTM Query'!$B:$B,$A17,'Salary_OTM Query'!$E:$E,"=9")</f>
        <v>0</v>
      </c>
    </row>
    <row r="18" spans="1:14" x14ac:dyDescent="0.2">
      <c r="A18" s="16">
        <v>12352</v>
      </c>
      <c r="B18" s="17" t="s">
        <v>202</v>
      </c>
      <c r="C18" s="4">
        <v>32958</v>
      </c>
      <c r="D18" s="16">
        <v>9</v>
      </c>
      <c r="E18" s="16">
        <v>26</v>
      </c>
      <c r="F18" s="7">
        <f>SUMIFS('Salary_OTM Query'!$F:$F,'Salary_OTM Query'!$B:$B,$A18,'Salary_OTM Query'!$E:$E,"=1")</f>
        <v>21.83</v>
      </c>
      <c r="G18" s="7">
        <f>SUMIFS('Salary_OTM Query'!$F:$F,'Salary_OTM Query'!$B:$B,$A18,'Salary_OTM Query'!$E:$E,"=2")</f>
        <v>22.29</v>
      </c>
      <c r="H18" s="7">
        <f>SUMIFS('Salary_OTM Query'!$F:$F,'Salary_OTM Query'!$B:$B,$A18,'Salary_OTM Query'!$E:$E,"=3")</f>
        <v>22.86</v>
      </c>
      <c r="I18" s="7">
        <f>SUMIFS('Salary_OTM Query'!$F:$F,'Salary_OTM Query'!$B:$B,$A18,'Salary_OTM Query'!$E:$E,"=4")</f>
        <v>23.45</v>
      </c>
      <c r="J18" s="7">
        <f>SUMIFS('Salary_OTM Query'!$F:$F,'Salary_OTM Query'!$B:$B,$A18,'Salary_OTM Query'!$E:$E,"=5")</f>
        <v>24.02</v>
      </c>
      <c r="K18" s="7">
        <f>SUMIFS('Salary_OTM Query'!$F:$F,'Salary_OTM Query'!$B:$B,$A18,'Salary_OTM Query'!$E:$E,"=6")</f>
        <v>24.63</v>
      </c>
      <c r="L18" s="7">
        <f>SUMIFS('Salary_OTM Query'!$F:$F,'Salary_OTM Query'!$B:$B,$A18,'Salary_OTM Query'!$E:$E,"=7")</f>
        <v>0</v>
      </c>
      <c r="M18" s="7">
        <f>SUMIFS('Salary_OTM Query'!$F:$F,'Salary_OTM Query'!$B:$B,$A18,'Salary_OTM Query'!$E:$E,"=8")</f>
        <v>0</v>
      </c>
      <c r="N18" s="7">
        <f>SUMIFS('Salary_OTM Query'!$F:$F,'Salary_OTM Query'!$B:$B,$A18,'Salary_OTM Query'!$E:$E,"=9")</f>
        <v>0</v>
      </c>
    </row>
    <row r="19" spans="1:14" x14ac:dyDescent="0.2">
      <c r="A19" s="16">
        <v>12353</v>
      </c>
      <c r="B19" s="17" t="s">
        <v>203</v>
      </c>
      <c r="C19" s="4">
        <v>32958</v>
      </c>
      <c r="D19" s="16">
        <v>9</v>
      </c>
      <c r="E19" s="16">
        <v>27</v>
      </c>
      <c r="F19" s="7">
        <f>SUMIFS('Salary_OTM Query'!$F:$F,'Salary_OTM Query'!$B:$B,$A19,'Salary_OTM Query'!$E:$E,"=1")</f>
        <v>22.59</v>
      </c>
      <c r="G19" s="7">
        <f>SUMIFS('Salary_OTM Query'!$F:$F,'Salary_OTM Query'!$B:$B,$A19,'Salary_OTM Query'!$E:$E,"=2")</f>
        <v>23.28</v>
      </c>
      <c r="H19" s="7">
        <f>SUMIFS('Salary_OTM Query'!$F:$F,'Salary_OTM Query'!$B:$B,$A19,'Salary_OTM Query'!$E:$E,"=3")</f>
        <v>23.65</v>
      </c>
      <c r="I19" s="7">
        <f>SUMIFS('Salary_OTM Query'!$F:$F,'Salary_OTM Query'!$B:$B,$A19,'Salary_OTM Query'!$E:$E,"=4")</f>
        <v>24.27</v>
      </c>
      <c r="J19" s="7">
        <f>SUMIFS('Salary_OTM Query'!$F:$F,'Salary_OTM Query'!$B:$B,$A19,'Salary_OTM Query'!$E:$E,"=5")</f>
        <v>24.88</v>
      </c>
      <c r="K19" s="7">
        <f>SUMIFS('Salary_OTM Query'!$F:$F,'Salary_OTM Query'!$B:$B,$A19,'Salary_OTM Query'!$E:$E,"=6")</f>
        <v>25.61</v>
      </c>
      <c r="L19" s="7">
        <f>SUMIFS('Salary_OTM Query'!$F:$F,'Salary_OTM Query'!$B:$B,$A19,'Salary_OTM Query'!$E:$E,"=7")</f>
        <v>26.54</v>
      </c>
      <c r="M19" s="7">
        <f>SUMIFS('Salary_OTM Query'!$F:$F,'Salary_OTM Query'!$B:$B,$A19,'Salary_OTM Query'!$E:$E,"=8")</f>
        <v>0</v>
      </c>
      <c r="N19" s="7">
        <f>SUMIFS('Salary_OTM Query'!$F:$F,'Salary_OTM Query'!$B:$B,$A19,'Salary_OTM Query'!$E:$E,"=9")</f>
        <v>0</v>
      </c>
    </row>
    <row r="20" spans="1:14" x14ac:dyDescent="0.2">
      <c r="A20" s="16">
        <v>12361</v>
      </c>
      <c r="B20" s="17" t="s">
        <v>204</v>
      </c>
      <c r="C20" s="4">
        <v>38053</v>
      </c>
      <c r="D20" s="16">
        <v>9</v>
      </c>
      <c r="E20" s="16">
        <v>24</v>
      </c>
      <c r="F20" s="7">
        <f>SUMIFS('Salary_OTM Query'!$F:$F,'Salary_OTM Query'!$B:$B,$A20,'Salary_OTM Query'!$E:$E,"=1")</f>
        <v>20.3</v>
      </c>
      <c r="G20" s="7">
        <f>SUMIFS('Salary_OTM Query'!$F:$F,'Salary_OTM Query'!$B:$B,$A20,'Salary_OTM Query'!$E:$E,"=2")</f>
        <v>20.78</v>
      </c>
      <c r="H20" s="7">
        <f>SUMIFS('Salary_OTM Query'!$F:$F,'Salary_OTM Query'!$B:$B,$A20,'Salary_OTM Query'!$E:$E,"=3")</f>
        <v>21.28</v>
      </c>
      <c r="I20" s="7">
        <f>SUMIFS('Salary_OTM Query'!$F:$F,'Salary_OTM Query'!$B:$B,$A20,'Salary_OTM Query'!$E:$E,"=4")</f>
        <v>21.83</v>
      </c>
      <c r="J20" s="7">
        <f>SUMIFS('Salary_OTM Query'!$F:$F,'Salary_OTM Query'!$B:$B,$A20,'Salary_OTM Query'!$E:$E,"=5")</f>
        <v>22.29</v>
      </c>
      <c r="K20" s="7">
        <f>SUMIFS('Salary_OTM Query'!$F:$F,'Salary_OTM Query'!$B:$B,$A20,'Salary_OTM Query'!$E:$E,"=6")</f>
        <v>0</v>
      </c>
      <c r="L20" s="7">
        <f>SUMIFS('Salary_OTM Query'!$F:$F,'Salary_OTM Query'!$B:$B,$A20,'Salary_OTM Query'!$E:$E,"=7")</f>
        <v>0</v>
      </c>
      <c r="M20" s="7">
        <f>SUMIFS('Salary_OTM Query'!$F:$F,'Salary_OTM Query'!$B:$B,$A20,'Salary_OTM Query'!$E:$E,"=8")</f>
        <v>0</v>
      </c>
      <c r="N20" s="7">
        <f>SUMIFS('Salary_OTM Query'!$F:$F,'Salary_OTM Query'!$B:$B,$A20,'Salary_OTM Query'!$E:$E,"=9")</f>
        <v>0</v>
      </c>
    </row>
    <row r="21" spans="1:14" x14ac:dyDescent="0.2">
      <c r="A21" s="16">
        <v>12362</v>
      </c>
      <c r="B21" s="17" t="s">
        <v>205</v>
      </c>
      <c r="C21" s="4">
        <v>35799</v>
      </c>
      <c r="D21" s="16">
        <v>9</v>
      </c>
      <c r="E21" s="16">
        <v>25</v>
      </c>
      <c r="F21" s="7">
        <f>SUMIFS('Salary_OTM Query'!$F:$F,'Salary_OTM Query'!$B:$B,$A21,'Salary_OTM Query'!$E:$E,"=1")</f>
        <v>21.02</v>
      </c>
      <c r="G21" s="7">
        <f>SUMIFS('Salary_OTM Query'!$F:$F,'Salary_OTM Query'!$B:$B,$A21,'Salary_OTM Query'!$E:$E,"=2")</f>
        <v>21.48</v>
      </c>
      <c r="H21" s="7">
        <f>SUMIFS('Salary_OTM Query'!$F:$F,'Salary_OTM Query'!$B:$B,$A21,'Salary_OTM Query'!$E:$E,"=3")</f>
        <v>22.04</v>
      </c>
      <c r="I21" s="7">
        <f>SUMIFS('Salary_OTM Query'!$F:$F,'Salary_OTM Query'!$B:$B,$A21,'Salary_OTM Query'!$E:$E,"=4")</f>
        <v>22.59</v>
      </c>
      <c r="J21" s="7">
        <f>SUMIFS('Salary_OTM Query'!$F:$F,'Salary_OTM Query'!$B:$B,$A21,'Salary_OTM Query'!$E:$E,"=5")</f>
        <v>23.28</v>
      </c>
      <c r="K21" s="7">
        <f>SUMIFS('Salary_OTM Query'!$F:$F,'Salary_OTM Query'!$B:$B,$A21,'Salary_OTM Query'!$E:$E,"=6")</f>
        <v>23.65</v>
      </c>
      <c r="L21" s="7">
        <f>SUMIFS('Salary_OTM Query'!$F:$F,'Salary_OTM Query'!$B:$B,$A21,'Salary_OTM Query'!$E:$E,"=7")</f>
        <v>0</v>
      </c>
      <c r="M21" s="7">
        <f>SUMIFS('Salary_OTM Query'!$F:$F,'Salary_OTM Query'!$B:$B,$A21,'Salary_OTM Query'!$E:$E,"=8")</f>
        <v>0</v>
      </c>
      <c r="N21" s="7">
        <f>SUMIFS('Salary_OTM Query'!$F:$F,'Salary_OTM Query'!$B:$B,$A21,'Salary_OTM Query'!$E:$E,"=9")</f>
        <v>0</v>
      </c>
    </row>
    <row r="22" spans="1:14" x14ac:dyDescent="0.2">
      <c r="A22" s="16">
        <v>12370</v>
      </c>
      <c r="B22" s="17" t="s">
        <v>206</v>
      </c>
      <c r="C22" s="4">
        <v>35939</v>
      </c>
      <c r="D22" s="16">
        <v>9</v>
      </c>
      <c r="E22" s="16">
        <v>25</v>
      </c>
      <c r="F22" s="7">
        <f>SUMIFS('Salary_OTM Query'!$F:$F,'Salary_OTM Query'!$B:$B,$A22,'Salary_OTM Query'!$E:$E,"=1")</f>
        <v>21.02</v>
      </c>
      <c r="G22" s="7">
        <f>SUMIFS('Salary_OTM Query'!$F:$F,'Salary_OTM Query'!$B:$B,$A22,'Salary_OTM Query'!$E:$E,"=2")</f>
        <v>21.48</v>
      </c>
      <c r="H22" s="7">
        <f>SUMIFS('Salary_OTM Query'!$F:$F,'Salary_OTM Query'!$B:$B,$A22,'Salary_OTM Query'!$E:$E,"=3")</f>
        <v>22.04</v>
      </c>
      <c r="I22" s="7">
        <f>SUMIFS('Salary_OTM Query'!$F:$F,'Salary_OTM Query'!$B:$B,$A22,'Salary_OTM Query'!$E:$E,"=4")</f>
        <v>22.59</v>
      </c>
      <c r="J22" s="7">
        <f>SUMIFS('Salary_OTM Query'!$F:$F,'Salary_OTM Query'!$B:$B,$A22,'Salary_OTM Query'!$E:$E,"=5")</f>
        <v>23.28</v>
      </c>
      <c r="K22" s="7">
        <f>SUMIFS('Salary_OTM Query'!$F:$F,'Salary_OTM Query'!$B:$B,$A22,'Salary_OTM Query'!$E:$E,"=6")</f>
        <v>23.65</v>
      </c>
      <c r="L22" s="7">
        <f>SUMIFS('Salary_OTM Query'!$F:$F,'Salary_OTM Query'!$B:$B,$A22,'Salary_OTM Query'!$E:$E,"=7")</f>
        <v>0</v>
      </c>
      <c r="M22" s="7">
        <f>SUMIFS('Salary_OTM Query'!$F:$F,'Salary_OTM Query'!$B:$B,$A22,'Salary_OTM Query'!$E:$E,"=8")</f>
        <v>0</v>
      </c>
      <c r="N22" s="7">
        <f>SUMIFS('Salary_OTM Query'!$F:$F,'Salary_OTM Query'!$B:$B,$A22,'Salary_OTM Query'!$E:$E,"=9")</f>
        <v>0</v>
      </c>
    </row>
    <row r="23" spans="1:14" x14ac:dyDescent="0.2">
      <c r="A23" s="16">
        <v>12371</v>
      </c>
      <c r="B23" s="17" t="s">
        <v>207</v>
      </c>
      <c r="C23" s="4">
        <v>35939</v>
      </c>
      <c r="D23" s="16">
        <v>9</v>
      </c>
      <c r="E23" s="16">
        <v>26</v>
      </c>
      <c r="F23" s="7">
        <f>SUMIFS('Salary_OTM Query'!$F:$F,'Salary_OTM Query'!$B:$B,$A23,'Salary_OTM Query'!$E:$E,"=1")</f>
        <v>21.83</v>
      </c>
      <c r="G23" s="7">
        <f>SUMIFS('Salary_OTM Query'!$F:$F,'Salary_OTM Query'!$B:$B,$A23,'Salary_OTM Query'!$E:$E,"=2")</f>
        <v>22.29</v>
      </c>
      <c r="H23" s="7">
        <f>SUMIFS('Salary_OTM Query'!$F:$F,'Salary_OTM Query'!$B:$B,$A23,'Salary_OTM Query'!$E:$E,"=3")</f>
        <v>22.86</v>
      </c>
      <c r="I23" s="7">
        <f>SUMIFS('Salary_OTM Query'!$F:$F,'Salary_OTM Query'!$B:$B,$A23,'Salary_OTM Query'!$E:$E,"=4")</f>
        <v>23.45</v>
      </c>
      <c r="J23" s="7">
        <f>SUMIFS('Salary_OTM Query'!$F:$F,'Salary_OTM Query'!$B:$B,$A23,'Salary_OTM Query'!$E:$E,"=5")</f>
        <v>24.02</v>
      </c>
      <c r="K23" s="7">
        <f>SUMIFS('Salary_OTM Query'!$F:$F,'Salary_OTM Query'!$B:$B,$A23,'Salary_OTM Query'!$E:$E,"=6")</f>
        <v>24.63</v>
      </c>
      <c r="L23" s="7">
        <f>SUMIFS('Salary_OTM Query'!$F:$F,'Salary_OTM Query'!$B:$B,$A23,'Salary_OTM Query'!$E:$E,"=7")</f>
        <v>0</v>
      </c>
      <c r="M23" s="7">
        <f>SUMIFS('Salary_OTM Query'!$F:$F,'Salary_OTM Query'!$B:$B,$A23,'Salary_OTM Query'!$E:$E,"=8")</f>
        <v>0</v>
      </c>
      <c r="N23" s="7">
        <f>SUMIFS('Salary_OTM Query'!$F:$F,'Salary_OTM Query'!$B:$B,$A23,'Salary_OTM Query'!$E:$E,"=9")</f>
        <v>0</v>
      </c>
    </row>
    <row r="24" spans="1:14" x14ac:dyDescent="0.2">
      <c r="A24" s="16">
        <v>12372</v>
      </c>
      <c r="B24" s="17" t="s">
        <v>208</v>
      </c>
      <c r="C24" s="4">
        <v>35939</v>
      </c>
      <c r="D24" s="16">
        <v>9</v>
      </c>
      <c r="E24" s="16">
        <v>28</v>
      </c>
      <c r="F24" s="7">
        <f>SUMIFS('Salary_OTM Query'!$F:$F,'Salary_OTM Query'!$B:$B,$A24,'Salary_OTM Query'!$E:$E,"=1")</f>
        <v>23.65</v>
      </c>
      <c r="G24" s="7">
        <f>SUMIFS('Salary_OTM Query'!$F:$F,'Salary_OTM Query'!$B:$B,$A24,'Salary_OTM Query'!$E:$E,"=2")</f>
        <v>24.27</v>
      </c>
      <c r="H24" s="7">
        <f>SUMIFS('Salary_OTM Query'!$F:$F,'Salary_OTM Query'!$B:$B,$A24,'Salary_OTM Query'!$E:$E,"=3")</f>
        <v>24.88</v>
      </c>
      <c r="I24" s="7">
        <f>SUMIFS('Salary_OTM Query'!$F:$F,'Salary_OTM Query'!$B:$B,$A24,'Salary_OTM Query'!$E:$E,"=4")</f>
        <v>25.61</v>
      </c>
      <c r="J24" s="7">
        <f>SUMIFS('Salary_OTM Query'!$F:$F,'Salary_OTM Query'!$B:$B,$A24,'Salary_OTM Query'!$E:$E,"=5")</f>
        <v>26.54</v>
      </c>
      <c r="K24" s="7">
        <f>SUMIFS('Salary_OTM Query'!$F:$F,'Salary_OTM Query'!$B:$B,$A24,'Salary_OTM Query'!$E:$E,"=6")</f>
        <v>27.56</v>
      </c>
      <c r="L24" s="7">
        <f>SUMIFS('Salary_OTM Query'!$F:$F,'Salary_OTM Query'!$B:$B,$A24,'Salary_OTM Query'!$E:$E,"=7")</f>
        <v>28.76</v>
      </c>
      <c r="M24" s="7">
        <f>SUMIFS('Salary_OTM Query'!$F:$F,'Salary_OTM Query'!$B:$B,$A24,'Salary_OTM Query'!$E:$E,"=8")</f>
        <v>0</v>
      </c>
      <c r="N24" s="7">
        <f>SUMIFS('Salary_OTM Query'!$F:$F,'Salary_OTM Query'!$B:$B,$A24,'Salary_OTM Query'!$E:$E,"=9")</f>
        <v>0</v>
      </c>
    </row>
    <row r="25" spans="1:14" x14ac:dyDescent="0.2">
      <c r="A25" s="16">
        <v>12373</v>
      </c>
      <c r="B25" s="17" t="s">
        <v>209</v>
      </c>
      <c r="C25" s="4">
        <v>35939</v>
      </c>
      <c r="D25" s="16">
        <v>9</v>
      </c>
      <c r="E25" s="16">
        <v>29</v>
      </c>
      <c r="F25" s="7">
        <f>SUMIFS('Salary_OTM Query'!$F:$F,'Salary_OTM Query'!$B:$B,$A25,'Salary_OTM Query'!$E:$E,"=1")</f>
        <v>24.88</v>
      </c>
      <c r="G25" s="7">
        <f>SUMIFS('Salary_OTM Query'!$F:$F,'Salary_OTM Query'!$B:$B,$A25,'Salary_OTM Query'!$E:$E,"=2")</f>
        <v>25.61</v>
      </c>
      <c r="H25" s="7">
        <f>SUMIFS('Salary_OTM Query'!$F:$F,'Salary_OTM Query'!$B:$B,$A25,'Salary_OTM Query'!$E:$E,"=3")</f>
        <v>26.54</v>
      </c>
      <c r="I25" s="7">
        <f>SUMIFS('Salary_OTM Query'!$F:$F,'Salary_OTM Query'!$B:$B,$A25,'Salary_OTM Query'!$E:$E,"=4")</f>
        <v>27.56</v>
      </c>
      <c r="J25" s="7">
        <f>SUMIFS('Salary_OTM Query'!$F:$F,'Salary_OTM Query'!$B:$B,$A25,'Salary_OTM Query'!$E:$E,"=5")</f>
        <v>28.76</v>
      </c>
      <c r="K25" s="7">
        <f>SUMIFS('Salary_OTM Query'!$F:$F,'Salary_OTM Query'!$B:$B,$A25,'Salary_OTM Query'!$E:$E,"=6")</f>
        <v>30.1</v>
      </c>
      <c r="L25" s="7">
        <f>SUMIFS('Salary_OTM Query'!$F:$F,'Salary_OTM Query'!$B:$B,$A25,'Salary_OTM Query'!$E:$E,"=7")</f>
        <v>31.47</v>
      </c>
      <c r="M25" s="7">
        <f>SUMIFS('Salary_OTM Query'!$F:$F,'Salary_OTM Query'!$B:$B,$A25,'Salary_OTM Query'!$E:$E,"=8")</f>
        <v>0</v>
      </c>
      <c r="N25" s="7">
        <f>SUMIFS('Salary_OTM Query'!$F:$F,'Salary_OTM Query'!$B:$B,$A25,'Salary_OTM Query'!$E:$E,"=9")</f>
        <v>0</v>
      </c>
    </row>
    <row r="26" spans="1:14" x14ac:dyDescent="0.2">
      <c r="A26" s="16">
        <v>12374</v>
      </c>
      <c r="B26" s="17" t="s">
        <v>210</v>
      </c>
      <c r="C26" s="4">
        <v>39005</v>
      </c>
      <c r="D26" s="16">
        <v>9</v>
      </c>
      <c r="E26" s="16">
        <v>30</v>
      </c>
      <c r="F26" s="7">
        <f>SUMIFS('Salary_OTM Query'!$F:$F,'Salary_OTM Query'!$B:$B,$A26,'Salary_OTM Query'!$E:$E,"=1")</f>
        <v>26.54</v>
      </c>
      <c r="G26" s="7">
        <f>SUMIFS('Salary_OTM Query'!$F:$F,'Salary_OTM Query'!$B:$B,$A26,'Salary_OTM Query'!$E:$E,"=2")</f>
        <v>27.56</v>
      </c>
      <c r="H26" s="7">
        <f>SUMIFS('Salary_OTM Query'!$F:$F,'Salary_OTM Query'!$B:$B,$A26,'Salary_OTM Query'!$E:$E,"=3")</f>
        <v>28.76</v>
      </c>
      <c r="I26" s="7">
        <f>SUMIFS('Salary_OTM Query'!$F:$F,'Salary_OTM Query'!$B:$B,$A26,'Salary_OTM Query'!$E:$E,"=4")</f>
        <v>30.1</v>
      </c>
      <c r="J26" s="7">
        <f>SUMIFS('Salary_OTM Query'!$F:$F,'Salary_OTM Query'!$B:$B,$A26,'Salary_OTM Query'!$E:$E,"=5")</f>
        <v>31.47</v>
      </c>
      <c r="K26" s="7">
        <f>SUMIFS('Salary_OTM Query'!$F:$F,'Salary_OTM Query'!$B:$B,$A26,'Salary_OTM Query'!$E:$E,"=6")</f>
        <v>32.840000000000003</v>
      </c>
      <c r="L26" s="7">
        <f>SUMIFS('Salary_OTM Query'!$F:$F,'Salary_OTM Query'!$B:$B,$A26,'Salary_OTM Query'!$E:$E,"=7")</f>
        <v>34.53</v>
      </c>
      <c r="M26" s="7">
        <f>SUMIFS('Salary_OTM Query'!$F:$F,'Salary_OTM Query'!$B:$B,$A26,'Salary_OTM Query'!$E:$E,"=8")</f>
        <v>0</v>
      </c>
      <c r="N26" s="7">
        <f>SUMIFS('Salary_OTM Query'!$F:$F,'Salary_OTM Query'!$B:$B,$A26,'Salary_OTM Query'!$E:$E,"=9")</f>
        <v>0</v>
      </c>
    </row>
    <row r="27" spans="1:14" x14ac:dyDescent="0.2">
      <c r="A27" s="16">
        <v>12375</v>
      </c>
      <c r="B27" s="17" t="s">
        <v>211</v>
      </c>
      <c r="C27" s="4">
        <v>38053</v>
      </c>
      <c r="D27" s="16">
        <v>22</v>
      </c>
      <c r="E27" s="16">
        <v>11</v>
      </c>
      <c r="F27" s="7">
        <f>SUMIFS('Salary_OTM Query'!$F:$F,'Salary_OTM Query'!$B:$B,$A27,'Salary_OTM Query'!$E:$E,"=1")</f>
        <v>30.22</v>
      </c>
      <c r="G27" s="7">
        <f>SUMIFS('Salary_OTM Query'!$F:$F,'Salary_OTM Query'!$B:$B,$A27,'Salary_OTM Query'!$E:$E,"=2")</f>
        <v>31.96</v>
      </c>
      <c r="H27" s="7">
        <f>SUMIFS('Salary_OTM Query'!$F:$F,'Salary_OTM Query'!$B:$B,$A27,'Salary_OTM Query'!$E:$E,"=3")</f>
        <v>33.81</v>
      </c>
      <c r="I27" s="7">
        <f>SUMIFS('Salary_OTM Query'!$F:$F,'Salary_OTM Query'!$B:$B,$A27,'Salary_OTM Query'!$E:$E,"=4")</f>
        <v>35.72</v>
      </c>
      <c r="J27" s="7">
        <f>SUMIFS('Salary_OTM Query'!$F:$F,'Salary_OTM Query'!$B:$B,$A27,'Salary_OTM Query'!$E:$E,"=5")</f>
        <v>37.75</v>
      </c>
      <c r="K27" s="7">
        <f>SUMIFS('Salary_OTM Query'!$F:$F,'Salary_OTM Query'!$B:$B,$A27,'Salary_OTM Query'!$E:$E,"=6")</f>
        <v>0</v>
      </c>
      <c r="L27" s="7">
        <f>SUMIFS('Salary_OTM Query'!$F:$F,'Salary_OTM Query'!$B:$B,$A27,'Salary_OTM Query'!$E:$E,"=7")</f>
        <v>0</v>
      </c>
      <c r="M27" s="7">
        <f>SUMIFS('Salary_OTM Query'!$F:$F,'Salary_OTM Query'!$B:$B,$A27,'Salary_OTM Query'!$E:$E,"=8")</f>
        <v>0</v>
      </c>
      <c r="N27" s="7">
        <f>SUMIFS('Salary_OTM Query'!$F:$F,'Salary_OTM Query'!$B:$B,$A27,'Salary_OTM Query'!$E:$E,"=9")</f>
        <v>0</v>
      </c>
    </row>
    <row r="28" spans="1:14" x14ac:dyDescent="0.2">
      <c r="A28" s="16">
        <v>12391</v>
      </c>
      <c r="B28" s="17" t="s">
        <v>847</v>
      </c>
      <c r="C28" s="4">
        <v>32958</v>
      </c>
      <c r="D28" s="16">
        <v>14</v>
      </c>
      <c r="E28" s="16">
        <v>28</v>
      </c>
      <c r="F28" s="7">
        <f>SUMIFS('Salary_OTM Query'!$F:$F,'Salary_OTM Query'!$B:$B,$A28,'Salary_OTM Query'!$E:$E,"=1")</f>
        <v>23.65</v>
      </c>
      <c r="G28" s="7">
        <f>SUMIFS('Salary_OTM Query'!$F:$F,'Salary_OTM Query'!$B:$B,$A28,'Salary_OTM Query'!$E:$E,"=2")</f>
        <v>24.27</v>
      </c>
      <c r="H28" s="7">
        <f>SUMIFS('Salary_OTM Query'!$F:$F,'Salary_OTM Query'!$B:$B,$A28,'Salary_OTM Query'!$E:$E,"=3")</f>
        <v>24.88</v>
      </c>
      <c r="I28" s="7">
        <f>SUMIFS('Salary_OTM Query'!$F:$F,'Salary_OTM Query'!$B:$B,$A28,'Salary_OTM Query'!$E:$E,"=4")</f>
        <v>25.61</v>
      </c>
      <c r="J28" s="7">
        <f>SUMIFS('Salary_OTM Query'!$F:$F,'Salary_OTM Query'!$B:$B,$A28,'Salary_OTM Query'!$E:$E,"=5")</f>
        <v>26.54</v>
      </c>
      <c r="K28" s="7">
        <f>SUMIFS('Salary_OTM Query'!$F:$F,'Salary_OTM Query'!$B:$B,$A28,'Salary_OTM Query'!$E:$E,"=6")</f>
        <v>27.56</v>
      </c>
      <c r="L28" s="7">
        <f>SUMIFS('Salary_OTM Query'!$F:$F,'Salary_OTM Query'!$B:$B,$A28,'Salary_OTM Query'!$E:$E,"=7")</f>
        <v>28.76</v>
      </c>
      <c r="M28" s="7">
        <f>SUMIFS('Salary_OTM Query'!$F:$F,'Salary_OTM Query'!$B:$B,$A28,'Salary_OTM Query'!$E:$E,"=8")</f>
        <v>0</v>
      </c>
      <c r="N28" s="7">
        <f>SUMIFS('Salary_OTM Query'!$F:$F,'Salary_OTM Query'!$B:$B,$A28,'Salary_OTM Query'!$E:$E,"=9")</f>
        <v>0</v>
      </c>
    </row>
    <row r="29" spans="1:14" x14ac:dyDescent="0.2">
      <c r="A29" s="16">
        <v>12392</v>
      </c>
      <c r="B29" s="17" t="s">
        <v>199</v>
      </c>
      <c r="C29" s="4">
        <v>34063</v>
      </c>
      <c r="D29" s="16">
        <v>14</v>
      </c>
      <c r="E29" s="16">
        <v>29</v>
      </c>
      <c r="F29" s="7">
        <f>SUMIFS('Salary_OTM Query'!$F:$F,'Salary_OTM Query'!$B:$B,$A29,'Salary_OTM Query'!$E:$E,"=1")</f>
        <v>24.88</v>
      </c>
      <c r="G29" s="7">
        <f>SUMIFS('Salary_OTM Query'!$F:$F,'Salary_OTM Query'!$B:$B,$A29,'Salary_OTM Query'!$E:$E,"=2")</f>
        <v>25.61</v>
      </c>
      <c r="H29" s="7">
        <f>SUMIFS('Salary_OTM Query'!$F:$F,'Salary_OTM Query'!$B:$B,$A29,'Salary_OTM Query'!$E:$E,"=3")</f>
        <v>26.54</v>
      </c>
      <c r="I29" s="7">
        <f>SUMIFS('Salary_OTM Query'!$F:$F,'Salary_OTM Query'!$B:$B,$A29,'Salary_OTM Query'!$E:$E,"=4")</f>
        <v>27.56</v>
      </c>
      <c r="J29" s="7">
        <f>SUMIFS('Salary_OTM Query'!$F:$F,'Salary_OTM Query'!$B:$B,$A29,'Salary_OTM Query'!$E:$E,"=5")</f>
        <v>28.76</v>
      </c>
      <c r="K29" s="7">
        <f>SUMIFS('Salary_OTM Query'!$F:$F,'Salary_OTM Query'!$B:$B,$A29,'Salary_OTM Query'!$E:$E,"=6")</f>
        <v>30.1</v>
      </c>
      <c r="L29" s="7">
        <f>SUMIFS('Salary_OTM Query'!$F:$F,'Salary_OTM Query'!$B:$B,$A29,'Salary_OTM Query'!$E:$E,"=7")</f>
        <v>31.47</v>
      </c>
      <c r="M29" s="7">
        <f>SUMIFS('Salary_OTM Query'!$F:$F,'Salary_OTM Query'!$B:$B,$A29,'Salary_OTM Query'!$E:$E,"=8")</f>
        <v>0</v>
      </c>
      <c r="N29" s="7">
        <f>SUMIFS('Salary_OTM Query'!$F:$F,'Salary_OTM Query'!$B:$B,$A29,'Salary_OTM Query'!$E:$E,"=9")</f>
        <v>0</v>
      </c>
    </row>
    <row r="30" spans="1:14" x14ac:dyDescent="0.2">
      <c r="A30" s="16">
        <v>12395</v>
      </c>
      <c r="B30" s="17" t="s">
        <v>200</v>
      </c>
      <c r="C30" s="4">
        <v>33046</v>
      </c>
      <c r="D30" s="16">
        <v>22</v>
      </c>
      <c r="E30" s="16">
        <v>11</v>
      </c>
      <c r="F30" s="7">
        <f>SUMIFS('Salary_OTM Query'!$F:$F,'Salary_OTM Query'!$B:$B,$A30,'Salary_OTM Query'!$E:$E,"=1")</f>
        <v>30.22</v>
      </c>
      <c r="G30" s="7">
        <f>SUMIFS('Salary_OTM Query'!$F:$F,'Salary_OTM Query'!$B:$B,$A30,'Salary_OTM Query'!$E:$E,"=2")</f>
        <v>31.96</v>
      </c>
      <c r="H30" s="7">
        <f>SUMIFS('Salary_OTM Query'!$F:$F,'Salary_OTM Query'!$B:$B,$A30,'Salary_OTM Query'!$E:$E,"=3")</f>
        <v>33.81</v>
      </c>
      <c r="I30" s="7">
        <f>SUMIFS('Salary_OTM Query'!$F:$F,'Salary_OTM Query'!$B:$B,$A30,'Salary_OTM Query'!$E:$E,"=4")</f>
        <v>35.72</v>
      </c>
      <c r="J30" s="7">
        <f>SUMIFS('Salary_OTM Query'!$F:$F,'Salary_OTM Query'!$B:$B,$A30,'Salary_OTM Query'!$E:$E,"=5")</f>
        <v>37.75</v>
      </c>
      <c r="K30" s="7">
        <f>SUMIFS('Salary_OTM Query'!$F:$F,'Salary_OTM Query'!$B:$B,$A30,'Salary_OTM Query'!$E:$E,"=6")</f>
        <v>0</v>
      </c>
      <c r="L30" s="7">
        <f>SUMIFS('Salary_OTM Query'!$F:$F,'Salary_OTM Query'!$B:$B,$A30,'Salary_OTM Query'!$E:$E,"=7")</f>
        <v>0</v>
      </c>
      <c r="M30" s="7">
        <f>SUMIFS('Salary_OTM Query'!$F:$F,'Salary_OTM Query'!$B:$B,$A30,'Salary_OTM Query'!$E:$E,"=8")</f>
        <v>0</v>
      </c>
      <c r="N30" s="7">
        <f>SUMIFS('Salary_OTM Query'!$F:$F,'Salary_OTM Query'!$B:$B,$A30,'Salary_OTM Query'!$E:$E,"=9")</f>
        <v>0</v>
      </c>
    </row>
    <row r="31" spans="1:14" x14ac:dyDescent="0.2">
      <c r="A31" s="16">
        <v>12421</v>
      </c>
      <c r="B31" s="17" t="s">
        <v>174</v>
      </c>
      <c r="C31" s="4">
        <v>32958</v>
      </c>
      <c r="D31" s="16">
        <v>9</v>
      </c>
      <c r="E31" s="16">
        <v>25</v>
      </c>
      <c r="F31" s="7">
        <f>SUMIFS('Salary_OTM Query'!$F:$F,'Salary_OTM Query'!$B:$B,$A31,'Salary_OTM Query'!$E:$E,"=1")</f>
        <v>21.02</v>
      </c>
      <c r="G31" s="7">
        <f>SUMIFS('Salary_OTM Query'!$F:$F,'Salary_OTM Query'!$B:$B,$A31,'Salary_OTM Query'!$E:$E,"=2")</f>
        <v>21.48</v>
      </c>
      <c r="H31" s="7">
        <f>SUMIFS('Salary_OTM Query'!$F:$F,'Salary_OTM Query'!$B:$B,$A31,'Salary_OTM Query'!$E:$E,"=3")</f>
        <v>22.04</v>
      </c>
      <c r="I31" s="7">
        <f>SUMIFS('Salary_OTM Query'!$F:$F,'Salary_OTM Query'!$B:$B,$A31,'Salary_OTM Query'!$E:$E,"=4")</f>
        <v>22.59</v>
      </c>
      <c r="J31" s="7">
        <f>SUMIFS('Salary_OTM Query'!$F:$F,'Salary_OTM Query'!$B:$B,$A31,'Salary_OTM Query'!$E:$E,"=5")</f>
        <v>23.28</v>
      </c>
      <c r="K31" s="7">
        <f>SUMIFS('Salary_OTM Query'!$F:$F,'Salary_OTM Query'!$B:$B,$A31,'Salary_OTM Query'!$E:$E,"=6")</f>
        <v>23.65</v>
      </c>
      <c r="L31" s="7">
        <f>SUMIFS('Salary_OTM Query'!$F:$F,'Salary_OTM Query'!$B:$B,$A31,'Salary_OTM Query'!$E:$E,"=7")</f>
        <v>0</v>
      </c>
      <c r="M31" s="7">
        <f>SUMIFS('Salary_OTM Query'!$F:$F,'Salary_OTM Query'!$B:$B,$A31,'Salary_OTM Query'!$E:$E,"=8")</f>
        <v>0</v>
      </c>
      <c r="N31" s="7">
        <f>SUMIFS('Salary_OTM Query'!$F:$F,'Salary_OTM Query'!$B:$B,$A31,'Salary_OTM Query'!$E:$E,"=9")</f>
        <v>0</v>
      </c>
    </row>
    <row r="32" spans="1:14" x14ac:dyDescent="0.2">
      <c r="A32" s="16">
        <v>12422</v>
      </c>
      <c r="B32" s="17" t="s">
        <v>175</v>
      </c>
      <c r="C32" s="4">
        <v>32958</v>
      </c>
      <c r="D32" s="16">
        <v>9</v>
      </c>
      <c r="E32" s="16">
        <v>27</v>
      </c>
      <c r="F32" s="7">
        <f>SUMIFS('Salary_OTM Query'!$F:$F,'Salary_OTM Query'!$B:$B,$A32,'Salary_OTM Query'!$E:$E,"=1")</f>
        <v>22.59</v>
      </c>
      <c r="G32" s="7">
        <f>SUMIFS('Salary_OTM Query'!$F:$F,'Salary_OTM Query'!$B:$B,$A32,'Salary_OTM Query'!$E:$E,"=2")</f>
        <v>23.28</v>
      </c>
      <c r="H32" s="7">
        <f>SUMIFS('Salary_OTM Query'!$F:$F,'Salary_OTM Query'!$B:$B,$A32,'Salary_OTM Query'!$E:$E,"=3")</f>
        <v>23.65</v>
      </c>
      <c r="I32" s="7">
        <f>SUMIFS('Salary_OTM Query'!$F:$F,'Salary_OTM Query'!$B:$B,$A32,'Salary_OTM Query'!$E:$E,"=4")</f>
        <v>24.27</v>
      </c>
      <c r="J32" s="7">
        <f>SUMIFS('Salary_OTM Query'!$F:$F,'Salary_OTM Query'!$B:$B,$A32,'Salary_OTM Query'!$E:$E,"=5")</f>
        <v>24.88</v>
      </c>
      <c r="K32" s="7">
        <f>SUMIFS('Salary_OTM Query'!$F:$F,'Salary_OTM Query'!$B:$B,$A32,'Salary_OTM Query'!$E:$E,"=6")</f>
        <v>25.61</v>
      </c>
      <c r="L32" s="7">
        <f>SUMIFS('Salary_OTM Query'!$F:$F,'Salary_OTM Query'!$B:$B,$A32,'Salary_OTM Query'!$E:$E,"=7")</f>
        <v>26.54</v>
      </c>
      <c r="M32" s="7">
        <f>SUMIFS('Salary_OTM Query'!$F:$F,'Salary_OTM Query'!$B:$B,$A32,'Salary_OTM Query'!$E:$E,"=8")</f>
        <v>0</v>
      </c>
      <c r="N32" s="7">
        <f>SUMIFS('Salary_OTM Query'!$F:$F,'Salary_OTM Query'!$B:$B,$A32,'Salary_OTM Query'!$E:$E,"=9")</f>
        <v>0</v>
      </c>
    </row>
    <row r="33" spans="1:14" x14ac:dyDescent="0.2">
      <c r="A33" s="16">
        <v>12441</v>
      </c>
      <c r="B33" s="17" t="s">
        <v>176</v>
      </c>
      <c r="C33" s="4">
        <v>38053</v>
      </c>
      <c r="D33" s="16">
        <v>9</v>
      </c>
      <c r="E33" s="16">
        <v>27</v>
      </c>
      <c r="F33" s="7">
        <f>SUMIFS('Salary_OTM Query'!$F:$F,'Salary_OTM Query'!$B:$B,$A33,'Salary_OTM Query'!$E:$E,"=1")</f>
        <v>22.59</v>
      </c>
      <c r="G33" s="7">
        <f>SUMIFS('Salary_OTM Query'!$F:$F,'Salary_OTM Query'!$B:$B,$A33,'Salary_OTM Query'!$E:$E,"=2")</f>
        <v>23.28</v>
      </c>
      <c r="H33" s="7">
        <f>SUMIFS('Salary_OTM Query'!$F:$F,'Salary_OTM Query'!$B:$B,$A33,'Salary_OTM Query'!$E:$E,"=3")</f>
        <v>23.65</v>
      </c>
      <c r="I33" s="7">
        <f>SUMIFS('Salary_OTM Query'!$F:$F,'Salary_OTM Query'!$B:$B,$A33,'Salary_OTM Query'!$E:$E,"=4")</f>
        <v>24.27</v>
      </c>
      <c r="J33" s="7">
        <f>SUMIFS('Salary_OTM Query'!$F:$F,'Salary_OTM Query'!$B:$B,$A33,'Salary_OTM Query'!$E:$E,"=5")</f>
        <v>24.88</v>
      </c>
      <c r="K33" s="7">
        <f>SUMIFS('Salary_OTM Query'!$F:$F,'Salary_OTM Query'!$B:$B,$A33,'Salary_OTM Query'!$E:$E,"=6")</f>
        <v>25.61</v>
      </c>
      <c r="L33" s="7">
        <f>SUMIFS('Salary_OTM Query'!$F:$F,'Salary_OTM Query'!$B:$B,$A33,'Salary_OTM Query'!$E:$E,"=7")</f>
        <v>26.54</v>
      </c>
      <c r="M33" s="7">
        <f>SUMIFS('Salary_OTM Query'!$F:$F,'Salary_OTM Query'!$B:$B,$A33,'Salary_OTM Query'!$E:$E,"=8")</f>
        <v>0</v>
      </c>
      <c r="N33" s="7">
        <f>SUMIFS('Salary_OTM Query'!$F:$F,'Salary_OTM Query'!$B:$B,$A33,'Salary_OTM Query'!$E:$E,"=9")</f>
        <v>0</v>
      </c>
    </row>
    <row r="34" spans="1:14" x14ac:dyDescent="0.2">
      <c r="A34" s="16">
        <v>12442</v>
      </c>
      <c r="B34" s="17" t="s">
        <v>177</v>
      </c>
      <c r="C34" s="4">
        <v>38053</v>
      </c>
      <c r="D34" s="16">
        <v>9</v>
      </c>
      <c r="E34" s="16">
        <v>28</v>
      </c>
      <c r="F34" s="7">
        <f>SUMIFS('Salary_OTM Query'!$F:$F,'Salary_OTM Query'!$B:$B,$A34,'Salary_OTM Query'!$E:$E,"=1")</f>
        <v>23.65</v>
      </c>
      <c r="G34" s="7">
        <f>SUMIFS('Salary_OTM Query'!$F:$F,'Salary_OTM Query'!$B:$B,$A34,'Salary_OTM Query'!$E:$E,"=2")</f>
        <v>24.27</v>
      </c>
      <c r="H34" s="7">
        <f>SUMIFS('Salary_OTM Query'!$F:$F,'Salary_OTM Query'!$B:$B,$A34,'Salary_OTM Query'!$E:$E,"=3")</f>
        <v>24.88</v>
      </c>
      <c r="I34" s="7">
        <f>SUMIFS('Salary_OTM Query'!$F:$F,'Salary_OTM Query'!$B:$B,$A34,'Salary_OTM Query'!$E:$E,"=4")</f>
        <v>25.61</v>
      </c>
      <c r="J34" s="7">
        <f>SUMIFS('Salary_OTM Query'!$F:$F,'Salary_OTM Query'!$B:$B,$A34,'Salary_OTM Query'!$E:$E,"=5")</f>
        <v>26.54</v>
      </c>
      <c r="K34" s="7">
        <f>SUMIFS('Salary_OTM Query'!$F:$F,'Salary_OTM Query'!$B:$B,$A34,'Salary_OTM Query'!$E:$E,"=6")</f>
        <v>27.56</v>
      </c>
      <c r="L34" s="7">
        <f>SUMIFS('Salary_OTM Query'!$F:$F,'Salary_OTM Query'!$B:$B,$A34,'Salary_OTM Query'!$E:$E,"=7")</f>
        <v>28.76</v>
      </c>
      <c r="M34" s="7">
        <f>SUMIFS('Salary_OTM Query'!$F:$F,'Salary_OTM Query'!$B:$B,$A34,'Salary_OTM Query'!$E:$E,"=8")</f>
        <v>0</v>
      </c>
      <c r="N34" s="7">
        <f>SUMIFS('Salary_OTM Query'!$F:$F,'Salary_OTM Query'!$B:$B,$A34,'Salary_OTM Query'!$E:$E,"=9")</f>
        <v>0</v>
      </c>
    </row>
    <row r="35" spans="1:14" x14ac:dyDescent="0.2">
      <c r="A35" s="16">
        <v>12721</v>
      </c>
      <c r="B35" s="17" t="s">
        <v>845</v>
      </c>
      <c r="C35" s="4">
        <v>38837</v>
      </c>
      <c r="D35" s="16">
        <v>9</v>
      </c>
      <c r="E35" s="16">
        <v>28</v>
      </c>
      <c r="F35" s="7">
        <f>SUMIFS('Salary_OTM Query'!$F:$F,'Salary_OTM Query'!$B:$B,$A35,'Salary_OTM Query'!$E:$E,"=1")</f>
        <v>23.65</v>
      </c>
      <c r="G35" s="7">
        <f>SUMIFS('Salary_OTM Query'!$F:$F,'Salary_OTM Query'!$B:$B,$A35,'Salary_OTM Query'!$E:$E,"=2")</f>
        <v>24.27</v>
      </c>
      <c r="H35" s="7">
        <f>SUMIFS('Salary_OTM Query'!$F:$F,'Salary_OTM Query'!$B:$B,$A35,'Salary_OTM Query'!$E:$E,"=3")</f>
        <v>24.88</v>
      </c>
      <c r="I35" s="7">
        <f>SUMIFS('Salary_OTM Query'!$F:$F,'Salary_OTM Query'!$B:$B,$A35,'Salary_OTM Query'!$E:$E,"=4")</f>
        <v>25.61</v>
      </c>
      <c r="J35" s="7">
        <f>SUMIFS('Salary_OTM Query'!$F:$F,'Salary_OTM Query'!$B:$B,$A35,'Salary_OTM Query'!$E:$E,"=5")</f>
        <v>26.54</v>
      </c>
      <c r="K35" s="7">
        <f>SUMIFS('Salary_OTM Query'!$F:$F,'Salary_OTM Query'!$B:$B,$A35,'Salary_OTM Query'!$E:$E,"=6")</f>
        <v>27.56</v>
      </c>
      <c r="L35" s="7">
        <f>SUMIFS('Salary_OTM Query'!$F:$F,'Salary_OTM Query'!$B:$B,$A35,'Salary_OTM Query'!$E:$E,"=7")</f>
        <v>28.76</v>
      </c>
      <c r="M35" s="7">
        <f>SUMIFS('Salary_OTM Query'!$F:$F,'Salary_OTM Query'!$B:$B,$A35,'Salary_OTM Query'!$E:$E,"=8")</f>
        <v>0</v>
      </c>
      <c r="N35" s="7">
        <f>SUMIFS('Salary_OTM Query'!$F:$F,'Salary_OTM Query'!$B:$B,$A35,'Salary_OTM Query'!$E:$E,"=9")</f>
        <v>0</v>
      </c>
    </row>
    <row r="36" spans="1:14" x14ac:dyDescent="0.2">
      <c r="A36" s="16">
        <v>12725</v>
      </c>
      <c r="B36" s="17" t="s">
        <v>846</v>
      </c>
      <c r="C36" s="4">
        <v>38949</v>
      </c>
      <c r="D36" s="16">
        <v>22</v>
      </c>
      <c r="E36" s="16">
        <v>10</v>
      </c>
      <c r="F36" s="7">
        <f>SUMIFS('Salary_OTM Query'!$F:$F,'Salary_OTM Query'!$B:$B,$A36,'Salary_OTM Query'!$E:$E,"=1")</f>
        <v>27.73</v>
      </c>
      <c r="G36" s="7">
        <f>SUMIFS('Salary_OTM Query'!$F:$F,'Salary_OTM Query'!$B:$B,$A36,'Salary_OTM Query'!$E:$E,"=2")</f>
        <v>29.25</v>
      </c>
      <c r="H36" s="7">
        <f>SUMIFS('Salary_OTM Query'!$F:$F,'Salary_OTM Query'!$B:$B,$A36,'Salary_OTM Query'!$E:$E,"=3")</f>
        <v>30.83</v>
      </c>
      <c r="I36" s="7">
        <f>SUMIFS('Salary_OTM Query'!$F:$F,'Salary_OTM Query'!$B:$B,$A36,'Salary_OTM Query'!$E:$E,"=4")</f>
        <v>32.61</v>
      </c>
      <c r="J36" s="7">
        <f>SUMIFS('Salary_OTM Query'!$F:$F,'Salary_OTM Query'!$B:$B,$A36,'Salary_OTM Query'!$E:$E,"=5")</f>
        <v>34.35</v>
      </c>
      <c r="K36" s="7">
        <f>SUMIFS('Salary_OTM Query'!$F:$F,'Salary_OTM Query'!$B:$B,$A36,'Salary_OTM Query'!$E:$E,"=6")</f>
        <v>0</v>
      </c>
      <c r="L36" s="7">
        <f>SUMIFS('Salary_OTM Query'!$F:$F,'Salary_OTM Query'!$B:$B,$A36,'Salary_OTM Query'!$E:$E,"=7")</f>
        <v>0</v>
      </c>
      <c r="M36" s="7">
        <f>SUMIFS('Salary_OTM Query'!$F:$F,'Salary_OTM Query'!$B:$B,$A36,'Salary_OTM Query'!$E:$E,"=8")</f>
        <v>0</v>
      </c>
      <c r="N36" s="7">
        <f>SUMIFS('Salary_OTM Query'!$F:$F,'Salary_OTM Query'!$B:$B,$A36,'Salary_OTM Query'!$E:$E,"=9")</f>
        <v>0</v>
      </c>
    </row>
    <row r="37" spans="1:14" x14ac:dyDescent="0.2">
      <c r="A37" s="16">
        <v>12731</v>
      </c>
      <c r="B37" s="17" t="s">
        <v>716</v>
      </c>
      <c r="C37" s="4">
        <v>38221</v>
      </c>
      <c r="D37" s="16">
        <v>9</v>
      </c>
      <c r="E37" s="16">
        <v>4</v>
      </c>
      <c r="F37" s="7">
        <f>SUMIFS('Salary_OTM Query'!$F:$F,'Salary_OTM Query'!$B:$B,$A37,'Salary_OTM Query'!$E:$E,"=1")</f>
        <v>20.78</v>
      </c>
      <c r="G37" s="7">
        <f>SUMIFS('Salary_OTM Query'!$F:$F,'Salary_OTM Query'!$B:$B,$A37,'Salary_OTM Query'!$E:$E,"=2")</f>
        <v>21.28</v>
      </c>
      <c r="H37" s="7">
        <f>SUMIFS('Salary_OTM Query'!$F:$F,'Salary_OTM Query'!$B:$B,$A37,'Salary_OTM Query'!$E:$E,"=3")</f>
        <v>21.83</v>
      </c>
      <c r="I37" s="7">
        <f>SUMIFS('Salary_OTM Query'!$F:$F,'Salary_OTM Query'!$B:$B,$A37,'Salary_OTM Query'!$E:$E,"=4")</f>
        <v>22.29</v>
      </c>
      <c r="J37" s="7">
        <f>SUMIFS('Salary_OTM Query'!$F:$F,'Salary_OTM Query'!$B:$B,$A37,'Salary_OTM Query'!$E:$E,"=5")</f>
        <v>0</v>
      </c>
      <c r="K37" s="7">
        <f>SUMIFS('Salary_OTM Query'!$F:$F,'Salary_OTM Query'!$B:$B,$A37,'Salary_OTM Query'!$E:$E,"=6")</f>
        <v>0</v>
      </c>
      <c r="L37" s="7">
        <f>SUMIFS('Salary_OTM Query'!$F:$F,'Salary_OTM Query'!$B:$B,$A37,'Salary_OTM Query'!$E:$E,"=7")</f>
        <v>0</v>
      </c>
      <c r="M37" s="7">
        <f>SUMIFS('Salary_OTM Query'!$F:$F,'Salary_OTM Query'!$B:$B,$A37,'Salary_OTM Query'!$E:$E,"=8")</f>
        <v>0</v>
      </c>
      <c r="N37" s="7">
        <f>SUMIFS('Salary_OTM Query'!$F:$F,'Salary_OTM Query'!$B:$B,$A37,'Salary_OTM Query'!$E:$E,"=9")</f>
        <v>0</v>
      </c>
    </row>
    <row r="38" spans="1:14" x14ac:dyDescent="0.2">
      <c r="A38" s="16">
        <v>12732</v>
      </c>
      <c r="B38" s="17" t="s">
        <v>67</v>
      </c>
      <c r="C38" s="4">
        <v>38221</v>
      </c>
      <c r="D38" s="16">
        <v>9</v>
      </c>
      <c r="E38" s="16">
        <v>5</v>
      </c>
      <c r="F38" s="7">
        <f>SUMIFS('Salary_OTM Query'!$F:$F,'Salary_OTM Query'!$B:$B,$A38,'Salary_OTM Query'!$E:$E,"=1")</f>
        <v>21.48</v>
      </c>
      <c r="G38" s="7">
        <f>SUMIFS('Salary_OTM Query'!$F:$F,'Salary_OTM Query'!$B:$B,$A38,'Salary_OTM Query'!$E:$E,"=2")</f>
        <v>22.04</v>
      </c>
      <c r="H38" s="7">
        <f>SUMIFS('Salary_OTM Query'!$F:$F,'Salary_OTM Query'!$B:$B,$A38,'Salary_OTM Query'!$E:$E,"=3")</f>
        <v>22.59</v>
      </c>
      <c r="I38" s="7">
        <f>SUMIFS('Salary_OTM Query'!$F:$F,'Salary_OTM Query'!$B:$B,$A38,'Salary_OTM Query'!$E:$E,"=4")</f>
        <v>23.28</v>
      </c>
      <c r="J38" s="7">
        <f>SUMIFS('Salary_OTM Query'!$F:$F,'Salary_OTM Query'!$B:$B,$A38,'Salary_OTM Query'!$E:$E,"=5")</f>
        <v>23.65</v>
      </c>
      <c r="K38" s="7">
        <f>SUMIFS('Salary_OTM Query'!$F:$F,'Salary_OTM Query'!$B:$B,$A38,'Salary_OTM Query'!$E:$E,"=6")</f>
        <v>0</v>
      </c>
      <c r="L38" s="7">
        <f>SUMIFS('Salary_OTM Query'!$F:$F,'Salary_OTM Query'!$B:$B,$A38,'Salary_OTM Query'!$E:$E,"=7")</f>
        <v>0</v>
      </c>
      <c r="M38" s="7">
        <f>SUMIFS('Salary_OTM Query'!$F:$F,'Salary_OTM Query'!$B:$B,$A38,'Salary_OTM Query'!$E:$E,"=8")</f>
        <v>0</v>
      </c>
      <c r="N38" s="7">
        <f>SUMIFS('Salary_OTM Query'!$F:$F,'Salary_OTM Query'!$B:$B,$A38,'Salary_OTM Query'!$E:$E,"=9")</f>
        <v>0</v>
      </c>
    </row>
    <row r="39" spans="1:14" x14ac:dyDescent="0.2">
      <c r="A39" s="16">
        <v>12735</v>
      </c>
      <c r="B39" s="17" t="s">
        <v>171</v>
      </c>
      <c r="C39" s="4">
        <v>33046</v>
      </c>
      <c r="D39" s="16">
        <v>22</v>
      </c>
      <c r="E39" s="16">
        <v>6</v>
      </c>
      <c r="F39" s="7">
        <f>SUMIFS('Salary_OTM Query'!$F:$F,'Salary_OTM Query'!$B:$B,$A39,'Salary_OTM Query'!$E:$E,"=1")</f>
        <v>21.48</v>
      </c>
      <c r="G39" s="7">
        <f>SUMIFS('Salary_OTM Query'!$F:$F,'Salary_OTM Query'!$B:$B,$A39,'Salary_OTM Query'!$E:$E,"=2")</f>
        <v>22.38</v>
      </c>
      <c r="H39" s="7">
        <f>SUMIFS('Salary_OTM Query'!$F:$F,'Salary_OTM Query'!$B:$B,$A39,'Salary_OTM Query'!$E:$E,"=3")</f>
        <v>23.34</v>
      </c>
      <c r="I39" s="7">
        <f>SUMIFS('Salary_OTM Query'!$F:$F,'Salary_OTM Query'!$B:$B,$A39,'Salary_OTM Query'!$E:$E,"=4")</f>
        <v>24.32</v>
      </c>
      <c r="J39" s="7">
        <f>SUMIFS('Salary_OTM Query'!$F:$F,'Salary_OTM Query'!$B:$B,$A39,'Salary_OTM Query'!$E:$E,"=5")</f>
        <v>0</v>
      </c>
      <c r="K39" s="7">
        <f>SUMIFS('Salary_OTM Query'!$F:$F,'Salary_OTM Query'!$B:$B,$A39,'Salary_OTM Query'!$E:$E,"=6")</f>
        <v>0</v>
      </c>
      <c r="L39" s="7">
        <f>SUMIFS('Salary_OTM Query'!$F:$F,'Salary_OTM Query'!$B:$B,$A39,'Salary_OTM Query'!$E:$E,"=7")</f>
        <v>0</v>
      </c>
      <c r="M39" s="7">
        <f>SUMIFS('Salary_OTM Query'!$F:$F,'Salary_OTM Query'!$B:$B,$A39,'Salary_OTM Query'!$E:$E,"=8")</f>
        <v>0</v>
      </c>
      <c r="N39" s="7">
        <f>SUMIFS('Salary_OTM Query'!$F:$F,'Salary_OTM Query'!$B:$B,$A39,'Salary_OTM Query'!$E:$E,"=9")</f>
        <v>0</v>
      </c>
    </row>
    <row r="40" spans="1:14" x14ac:dyDescent="0.2">
      <c r="A40" s="16">
        <v>12736</v>
      </c>
      <c r="B40" s="17" t="s">
        <v>172</v>
      </c>
      <c r="C40" s="4">
        <v>38053</v>
      </c>
      <c r="D40" s="16">
        <v>22</v>
      </c>
      <c r="E40" s="16">
        <v>10</v>
      </c>
      <c r="F40" s="7">
        <f>SUMIFS('Salary_OTM Query'!$F:$F,'Salary_OTM Query'!$B:$B,$A40,'Salary_OTM Query'!$E:$E,"=1")</f>
        <v>27.73</v>
      </c>
      <c r="G40" s="7">
        <f>SUMIFS('Salary_OTM Query'!$F:$F,'Salary_OTM Query'!$B:$B,$A40,'Salary_OTM Query'!$E:$E,"=2")</f>
        <v>29.25</v>
      </c>
      <c r="H40" s="7">
        <f>SUMIFS('Salary_OTM Query'!$F:$F,'Salary_OTM Query'!$B:$B,$A40,'Salary_OTM Query'!$E:$E,"=3")</f>
        <v>30.83</v>
      </c>
      <c r="I40" s="7">
        <f>SUMIFS('Salary_OTM Query'!$F:$F,'Salary_OTM Query'!$B:$B,$A40,'Salary_OTM Query'!$E:$E,"=4")</f>
        <v>32.61</v>
      </c>
      <c r="J40" s="7">
        <f>SUMIFS('Salary_OTM Query'!$F:$F,'Salary_OTM Query'!$B:$B,$A40,'Salary_OTM Query'!$E:$E,"=5")</f>
        <v>34.35</v>
      </c>
      <c r="K40" s="7">
        <f>SUMIFS('Salary_OTM Query'!$F:$F,'Salary_OTM Query'!$B:$B,$A40,'Salary_OTM Query'!$E:$E,"=6")</f>
        <v>0</v>
      </c>
      <c r="L40" s="7">
        <f>SUMIFS('Salary_OTM Query'!$F:$F,'Salary_OTM Query'!$B:$B,$A40,'Salary_OTM Query'!$E:$E,"=7")</f>
        <v>0</v>
      </c>
      <c r="M40" s="7">
        <f>SUMIFS('Salary_OTM Query'!$F:$F,'Salary_OTM Query'!$B:$B,$A40,'Salary_OTM Query'!$E:$E,"=8")</f>
        <v>0</v>
      </c>
      <c r="N40" s="7">
        <f>SUMIFS('Salary_OTM Query'!$F:$F,'Salary_OTM Query'!$B:$B,$A40,'Salary_OTM Query'!$E:$E,"=9")</f>
        <v>0</v>
      </c>
    </row>
    <row r="41" spans="1:14" x14ac:dyDescent="0.2">
      <c r="A41" s="16">
        <v>12821</v>
      </c>
      <c r="B41" s="17" t="s">
        <v>700</v>
      </c>
      <c r="C41" s="4">
        <v>38053</v>
      </c>
      <c r="D41" s="16">
        <v>9</v>
      </c>
      <c r="E41" s="16">
        <v>28</v>
      </c>
      <c r="F41" s="7">
        <f>SUMIFS('Salary_OTM Query'!$F:$F,'Salary_OTM Query'!$B:$B,$A41,'Salary_OTM Query'!$E:$E,"=1")</f>
        <v>23.65</v>
      </c>
      <c r="G41" s="7">
        <f>SUMIFS('Salary_OTM Query'!$F:$F,'Salary_OTM Query'!$B:$B,$A41,'Salary_OTM Query'!$E:$E,"=2")</f>
        <v>24.27</v>
      </c>
      <c r="H41" s="7">
        <f>SUMIFS('Salary_OTM Query'!$F:$F,'Salary_OTM Query'!$B:$B,$A41,'Salary_OTM Query'!$E:$E,"=3")</f>
        <v>24.88</v>
      </c>
      <c r="I41" s="7">
        <f>SUMIFS('Salary_OTM Query'!$F:$F,'Salary_OTM Query'!$B:$B,$A41,'Salary_OTM Query'!$E:$E,"=4")</f>
        <v>25.61</v>
      </c>
      <c r="J41" s="7">
        <f>SUMIFS('Salary_OTM Query'!$F:$F,'Salary_OTM Query'!$B:$B,$A41,'Salary_OTM Query'!$E:$E,"=5")</f>
        <v>26.54</v>
      </c>
      <c r="K41" s="7">
        <f>SUMIFS('Salary_OTM Query'!$F:$F,'Salary_OTM Query'!$B:$B,$A41,'Salary_OTM Query'!$E:$E,"=6")</f>
        <v>27.56</v>
      </c>
      <c r="L41" s="7">
        <f>SUMIFS('Salary_OTM Query'!$F:$F,'Salary_OTM Query'!$B:$B,$A41,'Salary_OTM Query'!$E:$E,"=7")</f>
        <v>28.76</v>
      </c>
      <c r="M41" s="7">
        <f>SUMIFS('Salary_OTM Query'!$F:$F,'Salary_OTM Query'!$B:$B,$A41,'Salary_OTM Query'!$E:$E,"=8")</f>
        <v>0</v>
      </c>
      <c r="N41" s="7">
        <f>SUMIFS('Salary_OTM Query'!$F:$F,'Salary_OTM Query'!$B:$B,$A41,'Salary_OTM Query'!$E:$E,"=9")</f>
        <v>0</v>
      </c>
    </row>
    <row r="42" spans="1:14" x14ac:dyDescent="0.2">
      <c r="A42" s="16">
        <v>12822</v>
      </c>
      <c r="B42" s="17" t="s">
        <v>701</v>
      </c>
      <c r="C42" s="4">
        <v>36569</v>
      </c>
      <c r="D42" s="16">
        <v>9</v>
      </c>
      <c r="E42" s="16">
        <v>29</v>
      </c>
      <c r="F42" s="7">
        <f>SUMIFS('Salary_OTM Query'!$F:$F,'Salary_OTM Query'!$B:$B,$A42,'Salary_OTM Query'!$E:$E,"=1")</f>
        <v>24.88</v>
      </c>
      <c r="G42" s="7">
        <f>SUMIFS('Salary_OTM Query'!$F:$F,'Salary_OTM Query'!$B:$B,$A42,'Salary_OTM Query'!$E:$E,"=2")</f>
        <v>25.61</v>
      </c>
      <c r="H42" s="7">
        <f>SUMIFS('Salary_OTM Query'!$F:$F,'Salary_OTM Query'!$B:$B,$A42,'Salary_OTM Query'!$E:$E,"=3")</f>
        <v>26.54</v>
      </c>
      <c r="I42" s="7">
        <f>SUMIFS('Salary_OTM Query'!$F:$F,'Salary_OTM Query'!$B:$B,$A42,'Salary_OTM Query'!$E:$E,"=4")</f>
        <v>27.56</v>
      </c>
      <c r="J42" s="7">
        <f>SUMIFS('Salary_OTM Query'!$F:$F,'Salary_OTM Query'!$B:$B,$A42,'Salary_OTM Query'!$E:$E,"=5")</f>
        <v>28.76</v>
      </c>
      <c r="K42" s="7">
        <f>SUMIFS('Salary_OTM Query'!$F:$F,'Salary_OTM Query'!$B:$B,$A42,'Salary_OTM Query'!$E:$E,"=6")</f>
        <v>30.1</v>
      </c>
      <c r="L42" s="7">
        <f>SUMIFS('Salary_OTM Query'!$F:$F,'Salary_OTM Query'!$B:$B,$A42,'Salary_OTM Query'!$E:$E,"=7")</f>
        <v>31.47</v>
      </c>
      <c r="M42" s="7">
        <f>SUMIFS('Salary_OTM Query'!$F:$F,'Salary_OTM Query'!$B:$B,$A42,'Salary_OTM Query'!$E:$E,"=8")</f>
        <v>0</v>
      </c>
      <c r="N42" s="7">
        <f>SUMIFS('Salary_OTM Query'!$F:$F,'Salary_OTM Query'!$B:$B,$A42,'Salary_OTM Query'!$E:$E,"=9")</f>
        <v>0</v>
      </c>
    </row>
    <row r="43" spans="1:14" x14ac:dyDescent="0.2">
      <c r="A43" s="16">
        <v>12823</v>
      </c>
      <c r="B43" s="17" t="s">
        <v>702</v>
      </c>
      <c r="C43" s="4">
        <v>36569</v>
      </c>
      <c r="D43" s="16">
        <v>9</v>
      </c>
      <c r="E43" s="16">
        <v>31</v>
      </c>
      <c r="F43" s="7">
        <f>SUMIFS('Salary_OTM Query'!$F:$F,'Salary_OTM Query'!$B:$B,$A43,'Salary_OTM Query'!$E:$E,"=1")</f>
        <v>28.76</v>
      </c>
      <c r="G43" s="7">
        <f>SUMIFS('Salary_OTM Query'!$F:$F,'Salary_OTM Query'!$B:$B,$A43,'Salary_OTM Query'!$E:$E,"=2")</f>
        <v>30.1</v>
      </c>
      <c r="H43" s="7">
        <f>SUMIFS('Salary_OTM Query'!$F:$F,'Salary_OTM Query'!$B:$B,$A43,'Salary_OTM Query'!$E:$E,"=3")</f>
        <v>31.47</v>
      </c>
      <c r="I43" s="7">
        <f>SUMIFS('Salary_OTM Query'!$F:$F,'Salary_OTM Query'!$B:$B,$A43,'Salary_OTM Query'!$E:$E,"=4")</f>
        <v>32.840000000000003</v>
      </c>
      <c r="J43" s="7">
        <f>SUMIFS('Salary_OTM Query'!$F:$F,'Salary_OTM Query'!$B:$B,$A43,'Salary_OTM Query'!$E:$E,"=5")</f>
        <v>34.53</v>
      </c>
      <c r="K43" s="7">
        <f>SUMIFS('Salary_OTM Query'!$F:$F,'Salary_OTM Query'!$B:$B,$A43,'Salary_OTM Query'!$E:$E,"=6")</f>
        <v>36.200000000000003</v>
      </c>
      <c r="L43" s="7">
        <f>SUMIFS('Salary_OTM Query'!$F:$F,'Salary_OTM Query'!$B:$B,$A43,'Salary_OTM Query'!$E:$E,"=7")</f>
        <v>38.01</v>
      </c>
      <c r="M43" s="7">
        <f>SUMIFS('Salary_OTM Query'!$F:$F,'Salary_OTM Query'!$B:$B,$A43,'Salary_OTM Query'!$E:$E,"=8")</f>
        <v>0</v>
      </c>
      <c r="N43" s="7">
        <f>SUMIFS('Salary_OTM Query'!$F:$F,'Salary_OTM Query'!$B:$B,$A43,'Salary_OTM Query'!$E:$E,"=9")</f>
        <v>0</v>
      </c>
    </row>
    <row r="44" spans="1:14" x14ac:dyDescent="0.2">
      <c r="A44" s="16">
        <v>12824</v>
      </c>
      <c r="B44" s="17" t="s">
        <v>217</v>
      </c>
      <c r="C44" s="4">
        <v>36569</v>
      </c>
      <c r="D44" s="16">
        <v>9</v>
      </c>
      <c r="E44" s="16">
        <v>32</v>
      </c>
      <c r="F44" s="7">
        <f>SUMIFS('Salary_OTM Query'!$F:$F,'Salary_OTM Query'!$B:$B,$A44,'Salary_OTM Query'!$E:$E,"=1")</f>
        <v>31.47</v>
      </c>
      <c r="G44" s="7">
        <f>SUMIFS('Salary_OTM Query'!$F:$F,'Salary_OTM Query'!$B:$B,$A44,'Salary_OTM Query'!$E:$E,"=2")</f>
        <v>32.840000000000003</v>
      </c>
      <c r="H44" s="7">
        <f>SUMIFS('Salary_OTM Query'!$F:$F,'Salary_OTM Query'!$B:$B,$A44,'Salary_OTM Query'!$E:$E,"=3")</f>
        <v>34.53</v>
      </c>
      <c r="I44" s="7">
        <f>SUMIFS('Salary_OTM Query'!$F:$F,'Salary_OTM Query'!$B:$B,$A44,'Salary_OTM Query'!$E:$E,"=4")</f>
        <v>36.200000000000003</v>
      </c>
      <c r="J44" s="7">
        <f>SUMIFS('Salary_OTM Query'!$F:$F,'Salary_OTM Query'!$B:$B,$A44,'Salary_OTM Query'!$E:$E,"=5")</f>
        <v>38.01</v>
      </c>
      <c r="K44" s="7">
        <f>SUMIFS('Salary_OTM Query'!$F:$F,'Salary_OTM Query'!$B:$B,$A44,'Salary_OTM Query'!$E:$E,"=6")</f>
        <v>39.86</v>
      </c>
      <c r="L44" s="7">
        <f>SUMIFS('Salary_OTM Query'!$F:$F,'Salary_OTM Query'!$B:$B,$A44,'Salary_OTM Query'!$E:$E,"=7")</f>
        <v>41.81</v>
      </c>
      <c r="M44" s="7">
        <f>SUMIFS('Salary_OTM Query'!$F:$F,'Salary_OTM Query'!$B:$B,$A44,'Salary_OTM Query'!$E:$E,"=8")</f>
        <v>43.9</v>
      </c>
      <c r="N44" s="7">
        <f>SUMIFS('Salary_OTM Query'!$F:$F,'Salary_OTM Query'!$B:$B,$A44,'Salary_OTM Query'!$E:$E,"=9")</f>
        <v>46.08</v>
      </c>
    </row>
    <row r="45" spans="1:14" x14ac:dyDescent="0.2">
      <c r="A45" s="16">
        <v>12825</v>
      </c>
      <c r="B45" s="17" t="s">
        <v>218</v>
      </c>
      <c r="C45" s="4">
        <v>38053</v>
      </c>
      <c r="D45" s="16">
        <v>22</v>
      </c>
      <c r="E45" s="16">
        <v>13</v>
      </c>
      <c r="F45" s="7">
        <f>SUMIFS('Salary_OTM Query'!$F:$F,'Salary_OTM Query'!$B:$B,$A45,'Salary_OTM Query'!$E:$E,"=1")</f>
        <v>36.75</v>
      </c>
      <c r="G45" s="7">
        <f>SUMIFS('Salary_OTM Query'!$F:$F,'Salary_OTM Query'!$B:$B,$A45,'Salary_OTM Query'!$E:$E,"=2")</f>
        <v>38.75</v>
      </c>
      <c r="H45" s="7">
        <f>SUMIFS('Salary_OTM Query'!$F:$F,'Salary_OTM Query'!$B:$B,$A45,'Salary_OTM Query'!$E:$E,"=3")</f>
        <v>40.869999999999997</v>
      </c>
      <c r="I45" s="7">
        <f>SUMIFS('Salary_OTM Query'!$F:$F,'Salary_OTM Query'!$B:$B,$A45,'Salary_OTM Query'!$E:$E,"=4")</f>
        <v>43.07</v>
      </c>
      <c r="J45" s="7">
        <f>SUMIFS('Salary_OTM Query'!$F:$F,'Salary_OTM Query'!$B:$B,$A45,'Salary_OTM Query'!$E:$E,"=5")</f>
        <v>45.5</v>
      </c>
      <c r="K45" s="7">
        <f>SUMIFS('Salary_OTM Query'!$F:$F,'Salary_OTM Query'!$B:$B,$A45,'Salary_OTM Query'!$E:$E,"=6")</f>
        <v>47.95</v>
      </c>
      <c r="L45" s="7">
        <f>SUMIFS('Salary_OTM Query'!$F:$F,'Salary_OTM Query'!$B:$B,$A45,'Salary_OTM Query'!$E:$E,"=7")</f>
        <v>49.92</v>
      </c>
      <c r="M45" s="7">
        <f>SUMIFS('Salary_OTM Query'!$F:$F,'Salary_OTM Query'!$B:$B,$A45,'Salary_OTM Query'!$E:$E,"=8")</f>
        <v>52.27</v>
      </c>
      <c r="N45" s="7">
        <f>SUMIFS('Salary_OTM Query'!$F:$F,'Salary_OTM Query'!$B:$B,$A45,'Salary_OTM Query'!$E:$E,"=9")</f>
        <v>0</v>
      </c>
    </row>
    <row r="46" spans="1:14" x14ac:dyDescent="0.2">
      <c r="A46" s="16">
        <v>14131</v>
      </c>
      <c r="B46" s="17" t="s">
        <v>219</v>
      </c>
      <c r="C46" s="4">
        <v>37220</v>
      </c>
      <c r="D46" s="16">
        <v>22</v>
      </c>
      <c r="E46" s="16">
        <v>6</v>
      </c>
      <c r="F46" s="7">
        <f>SUMIFS('Salary_OTM Query'!$F:$F,'Salary_OTM Query'!$B:$B,$A46,'Salary_OTM Query'!$E:$E,"=1")</f>
        <v>21.48</v>
      </c>
      <c r="G46" s="7">
        <f>SUMIFS('Salary_OTM Query'!$F:$F,'Salary_OTM Query'!$B:$B,$A46,'Salary_OTM Query'!$E:$E,"=2")</f>
        <v>22.38</v>
      </c>
      <c r="H46" s="7">
        <f>SUMIFS('Salary_OTM Query'!$F:$F,'Salary_OTM Query'!$B:$B,$A46,'Salary_OTM Query'!$E:$E,"=3")</f>
        <v>23.34</v>
      </c>
      <c r="I46" s="7">
        <f>SUMIFS('Salary_OTM Query'!$F:$F,'Salary_OTM Query'!$B:$B,$A46,'Salary_OTM Query'!$E:$E,"=4")</f>
        <v>24.32</v>
      </c>
      <c r="J46" s="7">
        <f>SUMIFS('Salary_OTM Query'!$F:$F,'Salary_OTM Query'!$B:$B,$A46,'Salary_OTM Query'!$E:$E,"=5")</f>
        <v>0</v>
      </c>
      <c r="K46" s="7">
        <f>SUMIFS('Salary_OTM Query'!$F:$F,'Salary_OTM Query'!$B:$B,$A46,'Salary_OTM Query'!$E:$E,"=6")</f>
        <v>0</v>
      </c>
      <c r="L46" s="7">
        <f>SUMIFS('Salary_OTM Query'!$F:$F,'Salary_OTM Query'!$B:$B,$A46,'Salary_OTM Query'!$E:$E,"=7")</f>
        <v>0</v>
      </c>
      <c r="M46" s="7">
        <f>SUMIFS('Salary_OTM Query'!$F:$F,'Salary_OTM Query'!$B:$B,$A46,'Salary_OTM Query'!$E:$E,"=8")</f>
        <v>0</v>
      </c>
      <c r="N46" s="7">
        <f>SUMIFS('Salary_OTM Query'!$F:$F,'Salary_OTM Query'!$B:$B,$A46,'Salary_OTM Query'!$E:$E,"=9")</f>
        <v>0</v>
      </c>
    </row>
    <row r="47" spans="1:14" x14ac:dyDescent="0.2">
      <c r="A47" s="16">
        <v>14132</v>
      </c>
      <c r="B47" s="17" t="s">
        <v>220</v>
      </c>
      <c r="C47" s="4">
        <v>37220</v>
      </c>
      <c r="D47" s="16">
        <v>22</v>
      </c>
      <c r="E47" s="16">
        <v>8</v>
      </c>
      <c r="F47" s="7">
        <f>SUMIFS('Salary_OTM Query'!$F:$F,'Salary_OTM Query'!$B:$B,$A47,'Salary_OTM Query'!$E:$E,"=1")</f>
        <v>24.11</v>
      </c>
      <c r="G47" s="7">
        <f>SUMIFS('Salary_OTM Query'!$F:$F,'Salary_OTM Query'!$B:$B,$A47,'Salary_OTM Query'!$E:$E,"=2")</f>
        <v>25.17</v>
      </c>
      <c r="H47" s="7">
        <f>SUMIFS('Salary_OTM Query'!$F:$F,'Salary_OTM Query'!$B:$B,$A47,'Salary_OTM Query'!$E:$E,"=3")</f>
        <v>26.27</v>
      </c>
      <c r="I47" s="7">
        <f>SUMIFS('Salary_OTM Query'!$F:$F,'Salary_OTM Query'!$B:$B,$A47,'Salary_OTM Query'!$E:$E,"=4")</f>
        <v>27.45</v>
      </c>
      <c r="J47" s="7">
        <f>SUMIFS('Salary_OTM Query'!$F:$F,'Salary_OTM Query'!$B:$B,$A47,'Salary_OTM Query'!$E:$E,"=5")</f>
        <v>28.74</v>
      </c>
      <c r="K47" s="7">
        <f>SUMIFS('Salary_OTM Query'!$F:$F,'Salary_OTM Query'!$B:$B,$A47,'Salary_OTM Query'!$E:$E,"=6")</f>
        <v>0</v>
      </c>
      <c r="L47" s="7">
        <f>SUMIFS('Salary_OTM Query'!$F:$F,'Salary_OTM Query'!$B:$B,$A47,'Salary_OTM Query'!$E:$E,"=7")</f>
        <v>0</v>
      </c>
      <c r="M47" s="7">
        <f>SUMIFS('Salary_OTM Query'!$F:$F,'Salary_OTM Query'!$B:$B,$A47,'Salary_OTM Query'!$E:$E,"=8")</f>
        <v>0</v>
      </c>
      <c r="N47" s="7">
        <f>SUMIFS('Salary_OTM Query'!$F:$F,'Salary_OTM Query'!$B:$B,$A47,'Salary_OTM Query'!$E:$E,"=9")</f>
        <v>0</v>
      </c>
    </row>
    <row r="48" spans="1:14" x14ac:dyDescent="0.2">
      <c r="A48" s="16">
        <v>14133</v>
      </c>
      <c r="B48" s="17" t="s">
        <v>221</v>
      </c>
      <c r="C48" s="3">
        <v>38053</v>
      </c>
      <c r="D48" s="16">
        <v>22</v>
      </c>
      <c r="E48" s="16">
        <v>9</v>
      </c>
      <c r="F48" s="7">
        <f>SUMIFS('Salary_OTM Query'!$F:$F,'Salary_OTM Query'!$B:$B,$A48,'Salary_OTM Query'!$E:$E,"=1")</f>
        <v>25.72</v>
      </c>
      <c r="G48" s="7">
        <f>SUMIFS('Salary_OTM Query'!$F:$F,'Salary_OTM Query'!$B:$B,$A48,'Salary_OTM Query'!$E:$E,"=2")</f>
        <v>27.06</v>
      </c>
      <c r="H48" s="7">
        <f>SUMIFS('Salary_OTM Query'!$F:$F,'Salary_OTM Query'!$B:$B,$A48,'Salary_OTM Query'!$E:$E,"=3")</f>
        <v>28.39</v>
      </c>
      <c r="I48" s="7">
        <f>SUMIFS('Salary_OTM Query'!$F:$F,'Salary_OTM Query'!$B:$B,$A48,'Salary_OTM Query'!$E:$E,"=4")</f>
        <v>29.81</v>
      </c>
      <c r="J48" s="7">
        <f>SUMIFS('Salary_OTM Query'!$F:$F,'Salary_OTM Query'!$B:$B,$A48,'Salary_OTM Query'!$E:$E,"=5")</f>
        <v>31.31</v>
      </c>
      <c r="K48" s="7">
        <f>SUMIFS('Salary_OTM Query'!$F:$F,'Salary_OTM Query'!$B:$B,$A48,'Salary_OTM Query'!$E:$E,"=6")</f>
        <v>0</v>
      </c>
      <c r="L48" s="7">
        <f>SUMIFS('Salary_OTM Query'!$F:$F,'Salary_OTM Query'!$B:$B,$A48,'Salary_OTM Query'!$E:$E,"=7")</f>
        <v>0</v>
      </c>
      <c r="M48" s="7">
        <f>SUMIFS('Salary_OTM Query'!$F:$F,'Salary_OTM Query'!$B:$B,$A48,'Salary_OTM Query'!$E:$E,"=8")</f>
        <v>0</v>
      </c>
      <c r="N48" s="7">
        <f>SUMIFS('Salary_OTM Query'!$F:$F,'Salary_OTM Query'!$B:$B,$A48,'Salary_OTM Query'!$E:$E,"=9")</f>
        <v>0</v>
      </c>
    </row>
    <row r="49" spans="1:14" x14ac:dyDescent="0.2">
      <c r="A49" s="16">
        <v>14211</v>
      </c>
      <c r="B49" s="17" t="s">
        <v>222</v>
      </c>
      <c r="C49" s="4">
        <v>34357</v>
      </c>
      <c r="D49" s="16">
        <v>5</v>
      </c>
      <c r="E49" s="16">
        <v>4</v>
      </c>
      <c r="F49" s="7">
        <f>SUMIFS('Salary_OTM Query'!$F:$F,'Salary_OTM Query'!$B:$B,$A49,'Salary_OTM Query'!$E:$E,"=1")</f>
        <v>20.78</v>
      </c>
      <c r="G49" s="7">
        <f>SUMIFS('Salary_OTM Query'!$F:$F,'Salary_OTM Query'!$B:$B,$A49,'Salary_OTM Query'!$E:$E,"=2")</f>
        <v>21.28</v>
      </c>
      <c r="H49" s="7">
        <f>SUMIFS('Salary_OTM Query'!$F:$F,'Salary_OTM Query'!$B:$B,$A49,'Salary_OTM Query'!$E:$E,"=3")</f>
        <v>21.83</v>
      </c>
      <c r="I49" s="7">
        <f>SUMIFS('Salary_OTM Query'!$F:$F,'Salary_OTM Query'!$B:$B,$A49,'Salary_OTM Query'!$E:$E,"=4")</f>
        <v>22.29</v>
      </c>
      <c r="J49" s="7">
        <f>SUMIFS('Salary_OTM Query'!$F:$F,'Salary_OTM Query'!$B:$B,$A49,'Salary_OTM Query'!$E:$E,"=5")</f>
        <v>0</v>
      </c>
      <c r="K49" s="7">
        <f>SUMIFS('Salary_OTM Query'!$F:$F,'Salary_OTM Query'!$B:$B,$A49,'Salary_OTM Query'!$E:$E,"=6")</f>
        <v>0</v>
      </c>
      <c r="L49" s="7">
        <f>SUMIFS('Salary_OTM Query'!$F:$F,'Salary_OTM Query'!$B:$B,$A49,'Salary_OTM Query'!$E:$E,"=7")</f>
        <v>0</v>
      </c>
      <c r="M49" s="7">
        <f>SUMIFS('Salary_OTM Query'!$F:$F,'Salary_OTM Query'!$B:$B,$A49,'Salary_OTM Query'!$E:$E,"=8")</f>
        <v>0</v>
      </c>
      <c r="N49" s="7">
        <f>SUMIFS('Salary_OTM Query'!$F:$F,'Salary_OTM Query'!$B:$B,$A49,'Salary_OTM Query'!$E:$E,"=9")</f>
        <v>0</v>
      </c>
    </row>
    <row r="50" spans="1:14" x14ac:dyDescent="0.2">
      <c r="A50" s="16">
        <v>14212</v>
      </c>
      <c r="B50" s="17" t="s">
        <v>223</v>
      </c>
      <c r="C50" s="4">
        <v>34357</v>
      </c>
      <c r="D50" s="16">
        <v>5</v>
      </c>
      <c r="E50" s="16">
        <v>6</v>
      </c>
      <c r="F50" s="7">
        <f>SUMIFS('Salary_OTM Query'!$F:$F,'Salary_OTM Query'!$B:$B,$A50,'Salary_OTM Query'!$E:$E,"=1")</f>
        <v>22.29</v>
      </c>
      <c r="G50" s="7">
        <f>SUMIFS('Salary_OTM Query'!$F:$F,'Salary_OTM Query'!$B:$B,$A50,'Salary_OTM Query'!$E:$E,"=2")</f>
        <v>22.86</v>
      </c>
      <c r="H50" s="7">
        <f>SUMIFS('Salary_OTM Query'!$F:$F,'Salary_OTM Query'!$B:$B,$A50,'Salary_OTM Query'!$E:$E,"=3")</f>
        <v>23.45</v>
      </c>
      <c r="I50" s="7">
        <f>SUMIFS('Salary_OTM Query'!$F:$F,'Salary_OTM Query'!$B:$B,$A50,'Salary_OTM Query'!$E:$E,"=4")</f>
        <v>24.02</v>
      </c>
      <c r="J50" s="7">
        <f>SUMIFS('Salary_OTM Query'!$F:$F,'Salary_OTM Query'!$B:$B,$A50,'Salary_OTM Query'!$E:$E,"=5")</f>
        <v>24.63</v>
      </c>
      <c r="K50" s="7">
        <f>SUMIFS('Salary_OTM Query'!$F:$F,'Salary_OTM Query'!$B:$B,$A50,'Salary_OTM Query'!$E:$E,"=6")</f>
        <v>0</v>
      </c>
      <c r="L50" s="7">
        <f>SUMIFS('Salary_OTM Query'!$F:$F,'Salary_OTM Query'!$B:$B,$A50,'Salary_OTM Query'!$E:$E,"=7")</f>
        <v>0</v>
      </c>
      <c r="M50" s="7">
        <f>SUMIFS('Salary_OTM Query'!$F:$F,'Salary_OTM Query'!$B:$B,$A50,'Salary_OTM Query'!$E:$E,"=8")</f>
        <v>0</v>
      </c>
      <c r="N50" s="7">
        <f>SUMIFS('Salary_OTM Query'!$F:$F,'Salary_OTM Query'!$B:$B,$A50,'Salary_OTM Query'!$E:$E,"=9")</f>
        <v>0</v>
      </c>
    </row>
    <row r="51" spans="1:14" x14ac:dyDescent="0.2">
      <c r="A51" s="16">
        <v>14711</v>
      </c>
      <c r="B51" s="17" t="s">
        <v>635</v>
      </c>
      <c r="C51" s="4">
        <v>38053</v>
      </c>
      <c r="D51" s="16">
        <v>9</v>
      </c>
      <c r="E51" s="16">
        <v>3</v>
      </c>
      <c r="F51" s="7">
        <f>SUMIFS('Salary_OTM Query'!$F:$F,'Salary_OTM Query'!$B:$B,$A51,'Salary_OTM Query'!$E:$E,"=1")</f>
        <v>20.05</v>
      </c>
      <c r="G51" s="7">
        <f>SUMIFS('Salary_OTM Query'!$F:$F,'Salary_OTM Query'!$B:$B,$A51,'Salary_OTM Query'!$E:$E,"=2")</f>
        <v>20.51</v>
      </c>
      <c r="H51" s="7">
        <f>SUMIFS('Salary_OTM Query'!$F:$F,'Salary_OTM Query'!$B:$B,$A51,'Salary_OTM Query'!$E:$E,"=3")</f>
        <v>21.02</v>
      </c>
      <c r="I51" s="7">
        <f>SUMIFS('Salary_OTM Query'!$F:$F,'Salary_OTM Query'!$B:$B,$A51,'Salary_OTM Query'!$E:$E,"=4")</f>
        <v>21.48</v>
      </c>
      <c r="J51" s="7">
        <f>SUMIFS('Salary_OTM Query'!$F:$F,'Salary_OTM Query'!$B:$B,$A51,'Salary_OTM Query'!$E:$E,"=5")</f>
        <v>0</v>
      </c>
      <c r="K51" s="7">
        <f>SUMIFS('Salary_OTM Query'!$F:$F,'Salary_OTM Query'!$B:$B,$A51,'Salary_OTM Query'!$E:$E,"=6")</f>
        <v>0</v>
      </c>
      <c r="L51" s="7">
        <f>SUMIFS('Salary_OTM Query'!$F:$F,'Salary_OTM Query'!$B:$B,$A51,'Salary_OTM Query'!$E:$E,"=7")</f>
        <v>0</v>
      </c>
      <c r="M51" s="7">
        <f>SUMIFS('Salary_OTM Query'!$F:$F,'Salary_OTM Query'!$B:$B,$A51,'Salary_OTM Query'!$E:$E,"=8")</f>
        <v>0</v>
      </c>
      <c r="N51" s="7">
        <f>SUMIFS('Salary_OTM Query'!$F:$F,'Salary_OTM Query'!$B:$B,$A51,'Salary_OTM Query'!$E:$E,"=9")</f>
        <v>0</v>
      </c>
    </row>
    <row r="52" spans="1:14" x14ac:dyDescent="0.2">
      <c r="A52" s="16">
        <v>14721</v>
      </c>
      <c r="B52" s="17" t="s">
        <v>636</v>
      </c>
      <c r="C52" s="4">
        <v>40517</v>
      </c>
      <c r="D52" s="16">
        <v>9</v>
      </c>
      <c r="E52" s="16">
        <v>4</v>
      </c>
      <c r="F52" s="7">
        <f>SUMIFS('Salary_OTM Query'!$F:$F,'Salary_OTM Query'!$B:$B,$A52,'Salary_OTM Query'!$E:$E,"=1")</f>
        <v>20.78</v>
      </c>
      <c r="G52" s="7">
        <f>SUMIFS('Salary_OTM Query'!$F:$F,'Salary_OTM Query'!$B:$B,$A52,'Salary_OTM Query'!$E:$E,"=2")</f>
        <v>21.28</v>
      </c>
      <c r="H52" s="7">
        <f>SUMIFS('Salary_OTM Query'!$F:$F,'Salary_OTM Query'!$B:$B,$A52,'Salary_OTM Query'!$E:$E,"=3")</f>
        <v>21.83</v>
      </c>
      <c r="I52" s="7">
        <f>SUMIFS('Salary_OTM Query'!$F:$F,'Salary_OTM Query'!$B:$B,$A52,'Salary_OTM Query'!$E:$E,"=4")</f>
        <v>22.29</v>
      </c>
      <c r="J52" s="7">
        <f>SUMIFS('Salary_OTM Query'!$F:$F,'Salary_OTM Query'!$B:$B,$A52,'Salary_OTM Query'!$E:$E,"=5")</f>
        <v>0</v>
      </c>
      <c r="K52" s="7">
        <f>SUMIFS('Salary_OTM Query'!$F:$F,'Salary_OTM Query'!$B:$B,$A52,'Salary_OTM Query'!$E:$E,"=6")</f>
        <v>0</v>
      </c>
      <c r="L52" s="7">
        <f>SUMIFS('Salary_OTM Query'!$F:$F,'Salary_OTM Query'!$B:$B,$A52,'Salary_OTM Query'!$E:$E,"=7")</f>
        <v>0</v>
      </c>
      <c r="M52" s="7">
        <f>SUMIFS('Salary_OTM Query'!$F:$F,'Salary_OTM Query'!$B:$B,$A52,'Salary_OTM Query'!$E:$E,"=8")</f>
        <v>0</v>
      </c>
      <c r="N52" s="7">
        <f>SUMIFS('Salary_OTM Query'!$F:$F,'Salary_OTM Query'!$B:$B,$A52,'Salary_OTM Query'!$E:$E,"=9")</f>
        <v>0</v>
      </c>
    </row>
    <row r="53" spans="1:14" x14ac:dyDescent="0.2">
      <c r="A53" s="16">
        <v>14741</v>
      </c>
      <c r="B53" s="17" t="s">
        <v>637</v>
      </c>
      <c r="C53" s="4">
        <v>38053</v>
      </c>
      <c r="D53" s="16">
        <v>9</v>
      </c>
      <c r="E53" s="16">
        <v>25</v>
      </c>
      <c r="F53" s="7">
        <f>SUMIFS('Salary_OTM Query'!$F:$F,'Salary_OTM Query'!$B:$B,$A53,'Salary_OTM Query'!$E:$E,"=1")</f>
        <v>21.02</v>
      </c>
      <c r="G53" s="7">
        <f>SUMIFS('Salary_OTM Query'!$F:$F,'Salary_OTM Query'!$B:$B,$A53,'Salary_OTM Query'!$E:$E,"=2")</f>
        <v>21.48</v>
      </c>
      <c r="H53" s="7">
        <f>SUMIFS('Salary_OTM Query'!$F:$F,'Salary_OTM Query'!$B:$B,$A53,'Salary_OTM Query'!$E:$E,"=3")</f>
        <v>22.04</v>
      </c>
      <c r="I53" s="7">
        <f>SUMIFS('Salary_OTM Query'!$F:$F,'Salary_OTM Query'!$B:$B,$A53,'Salary_OTM Query'!$E:$E,"=4")</f>
        <v>22.59</v>
      </c>
      <c r="J53" s="7">
        <f>SUMIFS('Salary_OTM Query'!$F:$F,'Salary_OTM Query'!$B:$B,$A53,'Salary_OTM Query'!$E:$E,"=5")</f>
        <v>23.28</v>
      </c>
      <c r="K53" s="7">
        <f>SUMIFS('Salary_OTM Query'!$F:$F,'Salary_OTM Query'!$B:$B,$A53,'Salary_OTM Query'!$E:$E,"=6")</f>
        <v>23.65</v>
      </c>
      <c r="L53" s="7">
        <f>SUMIFS('Salary_OTM Query'!$F:$F,'Salary_OTM Query'!$B:$B,$A53,'Salary_OTM Query'!$E:$E,"=7")</f>
        <v>0</v>
      </c>
      <c r="M53" s="7">
        <f>SUMIFS('Salary_OTM Query'!$F:$F,'Salary_OTM Query'!$B:$B,$A53,'Salary_OTM Query'!$E:$E,"=8")</f>
        <v>0</v>
      </c>
      <c r="N53" s="7">
        <f>SUMIFS('Salary_OTM Query'!$F:$F,'Salary_OTM Query'!$B:$B,$A53,'Salary_OTM Query'!$E:$E,"=9")</f>
        <v>0</v>
      </c>
    </row>
    <row r="54" spans="1:14" x14ac:dyDescent="0.2">
      <c r="A54" s="16">
        <v>14742</v>
      </c>
      <c r="B54" s="17" t="s">
        <v>638</v>
      </c>
      <c r="C54" s="4">
        <v>38053</v>
      </c>
      <c r="D54" s="16">
        <v>9</v>
      </c>
      <c r="E54" s="16">
        <v>27</v>
      </c>
      <c r="F54" s="7">
        <f>SUMIFS('Salary_OTM Query'!$F:$F,'Salary_OTM Query'!$B:$B,$A54,'Salary_OTM Query'!$E:$E,"=1")</f>
        <v>22.59</v>
      </c>
      <c r="G54" s="7">
        <f>SUMIFS('Salary_OTM Query'!$F:$F,'Salary_OTM Query'!$B:$B,$A54,'Salary_OTM Query'!$E:$E,"=2")</f>
        <v>23.28</v>
      </c>
      <c r="H54" s="7">
        <f>SUMIFS('Salary_OTM Query'!$F:$F,'Salary_OTM Query'!$B:$B,$A54,'Salary_OTM Query'!$E:$E,"=3")</f>
        <v>23.65</v>
      </c>
      <c r="I54" s="7">
        <f>SUMIFS('Salary_OTM Query'!$F:$F,'Salary_OTM Query'!$B:$B,$A54,'Salary_OTM Query'!$E:$E,"=4")</f>
        <v>24.27</v>
      </c>
      <c r="J54" s="7">
        <f>SUMIFS('Salary_OTM Query'!$F:$F,'Salary_OTM Query'!$B:$B,$A54,'Salary_OTM Query'!$E:$E,"=5")</f>
        <v>24.88</v>
      </c>
      <c r="K54" s="7">
        <f>SUMIFS('Salary_OTM Query'!$F:$F,'Salary_OTM Query'!$B:$B,$A54,'Salary_OTM Query'!$E:$E,"=6")</f>
        <v>25.61</v>
      </c>
      <c r="L54" s="7">
        <f>SUMIFS('Salary_OTM Query'!$F:$F,'Salary_OTM Query'!$B:$B,$A54,'Salary_OTM Query'!$E:$E,"=7")</f>
        <v>26.54</v>
      </c>
      <c r="M54" s="7">
        <f>SUMIFS('Salary_OTM Query'!$F:$F,'Salary_OTM Query'!$B:$B,$A54,'Salary_OTM Query'!$E:$E,"=8")</f>
        <v>0</v>
      </c>
      <c r="N54" s="7">
        <f>SUMIFS('Salary_OTM Query'!$F:$F,'Salary_OTM Query'!$B:$B,$A54,'Salary_OTM Query'!$E:$E,"=9")</f>
        <v>0</v>
      </c>
    </row>
    <row r="55" spans="1:14" x14ac:dyDescent="0.2">
      <c r="A55" s="16">
        <v>14745</v>
      </c>
      <c r="B55" s="17" t="s">
        <v>639</v>
      </c>
      <c r="C55" s="4">
        <v>38053</v>
      </c>
      <c r="D55" s="16">
        <v>22</v>
      </c>
      <c r="E55" s="16">
        <v>8</v>
      </c>
      <c r="F55" s="7">
        <f>SUMIFS('Salary_OTM Query'!$F:$F,'Salary_OTM Query'!$B:$B,$A55,'Salary_OTM Query'!$E:$E,"=1")</f>
        <v>24.11</v>
      </c>
      <c r="G55" s="7">
        <f>SUMIFS('Salary_OTM Query'!$F:$F,'Salary_OTM Query'!$B:$B,$A55,'Salary_OTM Query'!$E:$E,"=2")</f>
        <v>25.17</v>
      </c>
      <c r="H55" s="7">
        <f>SUMIFS('Salary_OTM Query'!$F:$F,'Salary_OTM Query'!$B:$B,$A55,'Salary_OTM Query'!$E:$E,"=3")</f>
        <v>26.27</v>
      </c>
      <c r="I55" s="7">
        <f>SUMIFS('Salary_OTM Query'!$F:$F,'Salary_OTM Query'!$B:$B,$A55,'Salary_OTM Query'!$E:$E,"=4")</f>
        <v>27.45</v>
      </c>
      <c r="J55" s="7">
        <f>SUMIFS('Salary_OTM Query'!$F:$F,'Salary_OTM Query'!$B:$B,$A55,'Salary_OTM Query'!$E:$E,"=5")</f>
        <v>28.74</v>
      </c>
      <c r="K55" s="7">
        <f>SUMIFS('Salary_OTM Query'!$F:$F,'Salary_OTM Query'!$B:$B,$A55,'Salary_OTM Query'!$E:$E,"=6")</f>
        <v>0</v>
      </c>
      <c r="L55" s="7">
        <f>SUMIFS('Salary_OTM Query'!$F:$F,'Salary_OTM Query'!$B:$B,$A55,'Salary_OTM Query'!$E:$E,"=7")</f>
        <v>0</v>
      </c>
      <c r="M55" s="7">
        <f>SUMIFS('Salary_OTM Query'!$F:$F,'Salary_OTM Query'!$B:$B,$A55,'Salary_OTM Query'!$E:$E,"=8")</f>
        <v>0</v>
      </c>
      <c r="N55" s="7">
        <f>SUMIFS('Salary_OTM Query'!$F:$F,'Salary_OTM Query'!$B:$B,$A55,'Salary_OTM Query'!$E:$E,"=9")</f>
        <v>0</v>
      </c>
    </row>
    <row r="56" spans="1:14" x14ac:dyDescent="0.2">
      <c r="A56" s="16">
        <v>14751</v>
      </c>
      <c r="B56" s="17" t="s">
        <v>640</v>
      </c>
      <c r="C56" s="4">
        <v>37101</v>
      </c>
      <c r="D56" s="16">
        <v>9</v>
      </c>
      <c r="E56" s="16">
        <v>8</v>
      </c>
      <c r="F56" s="7">
        <f>SUMIFS('Salary_OTM Query'!$F:$F,'Salary_OTM Query'!$B:$B,$A56,'Salary_OTM Query'!$E:$E,"=1")</f>
        <v>24.27</v>
      </c>
      <c r="G56" s="7">
        <f>SUMIFS('Salary_OTM Query'!$F:$F,'Salary_OTM Query'!$B:$B,$A56,'Salary_OTM Query'!$E:$E,"=2")</f>
        <v>24.88</v>
      </c>
      <c r="H56" s="7">
        <f>SUMIFS('Salary_OTM Query'!$F:$F,'Salary_OTM Query'!$B:$B,$A56,'Salary_OTM Query'!$E:$E,"=3")</f>
        <v>25.61</v>
      </c>
      <c r="I56" s="7">
        <f>SUMIFS('Salary_OTM Query'!$F:$F,'Salary_OTM Query'!$B:$B,$A56,'Salary_OTM Query'!$E:$E,"=4")</f>
        <v>26.54</v>
      </c>
      <c r="J56" s="7">
        <f>SUMIFS('Salary_OTM Query'!$F:$F,'Salary_OTM Query'!$B:$B,$A56,'Salary_OTM Query'!$E:$E,"=5")</f>
        <v>27.56</v>
      </c>
      <c r="K56" s="7">
        <f>SUMIFS('Salary_OTM Query'!$F:$F,'Salary_OTM Query'!$B:$B,$A56,'Salary_OTM Query'!$E:$E,"=6")</f>
        <v>28.76</v>
      </c>
      <c r="L56" s="7">
        <f>SUMIFS('Salary_OTM Query'!$F:$F,'Salary_OTM Query'!$B:$B,$A56,'Salary_OTM Query'!$E:$E,"=7")</f>
        <v>0</v>
      </c>
      <c r="M56" s="7">
        <f>SUMIFS('Salary_OTM Query'!$F:$F,'Salary_OTM Query'!$B:$B,$A56,'Salary_OTM Query'!$E:$E,"=8")</f>
        <v>0</v>
      </c>
      <c r="N56" s="7">
        <f>SUMIFS('Salary_OTM Query'!$F:$F,'Salary_OTM Query'!$B:$B,$A56,'Salary_OTM Query'!$E:$E,"=9")</f>
        <v>0</v>
      </c>
    </row>
    <row r="57" spans="1:14" x14ac:dyDescent="0.2">
      <c r="A57" s="16">
        <v>16111</v>
      </c>
      <c r="B57" s="17" t="s">
        <v>641</v>
      </c>
      <c r="C57" s="4">
        <v>32958</v>
      </c>
      <c r="D57" s="16">
        <v>9</v>
      </c>
      <c r="E57" s="16">
        <v>5</v>
      </c>
      <c r="F57" s="7">
        <f>SUMIFS('Salary_OTM Query'!$F:$F,'Salary_OTM Query'!$B:$B,$A57,'Salary_OTM Query'!$E:$E,"=1")</f>
        <v>21.48</v>
      </c>
      <c r="G57" s="7">
        <f>SUMIFS('Salary_OTM Query'!$F:$F,'Salary_OTM Query'!$B:$B,$A57,'Salary_OTM Query'!$E:$E,"=2")</f>
        <v>22.04</v>
      </c>
      <c r="H57" s="7">
        <f>SUMIFS('Salary_OTM Query'!$F:$F,'Salary_OTM Query'!$B:$B,$A57,'Salary_OTM Query'!$E:$E,"=3")</f>
        <v>22.59</v>
      </c>
      <c r="I57" s="7">
        <f>SUMIFS('Salary_OTM Query'!$F:$F,'Salary_OTM Query'!$B:$B,$A57,'Salary_OTM Query'!$E:$E,"=4")</f>
        <v>23.28</v>
      </c>
      <c r="J57" s="7">
        <f>SUMIFS('Salary_OTM Query'!$F:$F,'Salary_OTM Query'!$B:$B,$A57,'Salary_OTM Query'!$E:$E,"=5")</f>
        <v>23.65</v>
      </c>
      <c r="K57" s="7">
        <f>SUMIFS('Salary_OTM Query'!$F:$F,'Salary_OTM Query'!$B:$B,$A57,'Salary_OTM Query'!$E:$E,"=6")</f>
        <v>0</v>
      </c>
      <c r="L57" s="7">
        <f>SUMIFS('Salary_OTM Query'!$F:$F,'Salary_OTM Query'!$B:$B,$A57,'Salary_OTM Query'!$E:$E,"=7")</f>
        <v>0</v>
      </c>
      <c r="M57" s="7">
        <f>SUMIFS('Salary_OTM Query'!$F:$F,'Salary_OTM Query'!$B:$B,$A57,'Salary_OTM Query'!$E:$E,"=8")</f>
        <v>0</v>
      </c>
      <c r="N57" s="7">
        <f>SUMIFS('Salary_OTM Query'!$F:$F,'Salary_OTM Query'!$B:$B,$A57,'Salary_OTM Query'!$E:$E,"=9")</f>
        <v>0</v>
      </c>
    </row>
    <row r="58" spans="1:14" x14ac:dyDescent="0.2">
      <c r="A58" s="16">
        <v>16521</v>
      </c>
      <c r="B58" s="18" t="s">
        <v>4007</v>
      </c>
      <c r="C58" s="4">
        <v>46271</v>
      </c>
      <c r="D58" s="16">
        <v>14</v>
      </c>
      <c r="E58" s="16">
        <v>31</v>
      </c>
      <c r="F58" s="7">
        <f>SUMIFS('Salary_OTM Query'!$F:$F,'Salary_OTM Query'!$B:$B,$A58,'Salary_OTM Query'!$E:$E,"=1")</f>
        <v>28.76</v>
      </c>
      <c r="G58" s="7">
        <f>SUMIFS('Salary_OTM Query'!$F:$F,'Salary_OTM Query'!$B:$B,$A58,'Salary_OTM Query'!$E:$E,"=2")</f>
        <v>30.1</v>
      </c>
      <c r="H58" s="7">
        <f>SUMIFS('Salary_OTM Query'!$F:$F,'Salary_OTM Query'!$B:$B,$A58,'Salary_OTM Query'!$E:$E,"=3")</f>
        <v>31.47</v>
      </c>
      <c r="I58" s="7">
        <f>SUMIFS('Salary_OTM Query'!$F:$F,'Salary_OTM Query'!$B:$B,$A58,'Salary_OTM Query'!$E:$E,"=4")</f>
        <v>32.840000000000003</v>
      </c>
      <c r="J58" s="7">
        <f>SUMIFS('Salary_OTM Query'!$F:$F,'Salary_OTM Query'!$B:$B,$A58,'Salary_OTM Query'!$E:$E,"=5")</f>
        <v>34.53</v>
      </c>
      <c r="K58" s="7">
        <f>SUMIFS('Salary_OTM Query'!$F:$F,'Salary_OTM Query'!$B:$B,$A58,'Salary_OTM Query'!$E:$E,"=6")</f>
        <v>36.200000000000003</v>
      </c>
      <c r="L58" s="7">
        <f>SUMIFS('Salary_OTM Query'!$F:$F,'Salary_OTM Query'!$B:$B,$A58,'Salary_OTM Query'!$E:$E,"=7")</f>
        <v>38.01</v>
      </c>
      <c r="M58" s="7">
        <f>SUMIFS('Salary_OTM Query'!$F:$F,'Salary_OTM Query'!$B:$B,$A58,'Salary_OTM Query'!$E:$E,"=8")</f>
        <v>0</v>
      </c>
      <c r="N58" s="7">
        <f>SUMIFS('Salary_OTM Query'!$F:$F,'Salary_OTM Query'!$B:$B,$A58,'Salary_OTM Query'!$E:$E,"=9")</f>
        <v>0</v>
      </c>
    </row>
    <row r="59" spans="1:14" x14ac:dyDescent="0.2">
      <c r="A59" s="16">
        <v>16525</v>
      </c>
      <c r="B59" s="18" t="s">
        <v>4002</v>
      </c>
      <c r="C59" s="4">
        <v>46215</v>
      </c>
      <c r="D59" s="16">
        <v>22</v>
      </c>
      <c r="E59" s="16">
        <v>14</v>
      </c>
      <c r="F59" s="7">
        <f>SUMIFS('Salary_OTM Query'!$F:$F,'Salary_OTM Query'!$B:$B,$A59,'Salary_OTM Query'!$E:$E,"=1")</f>
        <v>40.4</v>
      </c>
      <c r="G59" s="7">
        <f>SUMIFS('Salary_OTM Query'!$F:$F,'Salary_OTM Query'!$B:$B,$A59,'Salary_OTM Query'!$E:$E,"=2")</f>
        <v>42.7</v>
      </c>
      <c r="H59" s="7">
        <f>SUMIFS('Salary_OTM Query'!$F:$F,'Salary_OTM Query'!$B:$B,$A59,'Salary_OTM Query'!$E:$E,"=3")</f>
        <v>44.99</v>
      </c>
      <c r="I59" s="7">
        <f>SUMIFS('Salary_OTM Query'!$F:$F,'Salary_OTM Query'!$B:$B,$A59,'Salary_OTM Query'!$E:$E,"=4")</f>
        <v>47.43</v>
      </c>
      <c r="J59" s="7">
        <f>SUMIFS('Salary_OTM Query'!$F:$F,'Salary_OTM Query'!$B:$B,$A59,'Salary_OTM Query'!$E:$E,"=5")</f>
        <v>50.12</v>
      </c>
      <c r="K59" s="7">
        <f>SUMIFS('Salary_OTM Query'!$F:$F,'Salary_OTM Query'!$B:$B,$A59,'Salary_OTM Query'!$E:$E,"=6")</f>
        <v>52.9</v>
      </c>
      <c r="L59" s="7">
        <f>SUMIFS('Salary_OTM Query'!$F:$F,'Salary_OTM Query'!$B:$B,$A59,'Salary_OTM Query'!$E:$E,"=7")</f>
        <v>55.09</v>
      </c>
      <c r="M59" s="7">
        <f>SUMIFS('Salary_OTM Query'!$F:$F,'Salary_OTM Query'!$B:$B,$A59,'Salary_OTM Query'!$E:$E,"=8")</f>
        <v>57.67</v>
      </c>
      <c r="N59" s="7">
        <f>SUMIFS('Salary_OTM Query'!$F:$F,'Salary_OTM Query'!$B:$B,$A59,'Salary_OTM Query'!$E:$E,"=9")</f>
        <v>0</v>
      </c>
    </row>
    <row r="60" spans="1:14" x14ac:dyDescent="0.2">
      <c r="A60" s="16">
        <v>16720</v>
      </c>
      <c r="B60" s="17" t="s">
        <v>69</v>
      </c>
      <c r="C60" s="4">
        <v>46215</v>
      </c>
      <c r="D60" s="16">
        <v>9</v>
      </c>
      <c r="E60" s="16">
        <v>28</v>
      </c>
      <c r="F60" s="7">
        <f>SUMIFS('Salary_OTM Query'!$F:$F,'Salary_OTM Query'!$B:$B,$A60,'Salary_OTM Query'!$E:$E,"=1")</f>
        <v>23.65</v>
      </c>
      <c r="G60" s="7">
        <f>SUMIFS('Salary_OTM Query'!$F:$F,'Salary_OTM Query'!$B:$B,$A60,'Salary_OTM Query'!$E:$E,"=2")</f>
        <v>24.27</v>
      </c>
      <c r="H60" s="7">
        <f>SUMIFS('Salary_OTM Query'!$F:$F,'Salary_OTM Query'!$B:$B,$A60,'Salary_OTM Query'!$E:$E,"=3")</f>
        <v>24.88</v>
      </c>
      <c r="I60" s="7">
        <f>SUMIFS('Salary_OTM Query'!$F:$F,'Salary_OTM Query'!$B:$B,$A60,'Salary_OTM Query'!$E:$E,"=4")</f>
        <v>25.61</v>
      </c>
      <c r="J60" s="7">
        <f>SUMIFS('Salary_OTM Query'!$F:$F,'Salary_OTM Query'!$B:$B,$A60,'Salary_OTM Query'!$E:$E,"=5")</f>
        <v>26.54</v>
      </c>
      <c r="K60" s="7">
        <f>SUMIFS('Salary_OTM Query'!$F:$F,'Salary_OTM Query'!$B:$B,$A60,'Salary_OTM Query'!$E:$E,"=6")</f>
        <v>27.56</v>
      </c>
      <c r="L60" s="7">
        <f>SUMIFS('Salary_OTM Query'!$F:$F,'Salary_OTM Query'!$B:$B,$A60,'Salary_OTM Query'!$E:$E,"=7")</f>
        <v>28.76</v>
      </c>
      <c r="M60" s="7">
        <f>SUMIFS('Salary_OTM Query'!$F:$F,'Salary_OTM Query'!$B:$B,$A60,'Salary_OTM Query'!$E:$E,"=8")</f>
        <v>0</v>
      </c>
      <c r="N60" s="7">
        <f>SUMIFS('Salary_OTM Query'!$F:$F,'Salary_OTM Query'!$B:$B,$A60,'Salary_OTM Query'!$E:$E,"=9")</f>
        <v>0</v>
      </c>
    </row>
    <row r="61" spans="1:14" x14ac:dyDescent="0.2">
      <c r="A61" s="16">
        <v>16721</v>
      </c>
      <c r="B61" s="17" t="s">
        <v>70</v>
      </c>
      <c r="C61" s="4">
        <v>46215</v>
      </c>
      <c r="D61" s="16">
        <v>9</v>
      </c>
      <c r="E61" s="16">
        <v>29</v>
      </c>
      <c r="F61" s="7">
        <f>SUMIFS('Salary_OTM Query'!$F:$F,'Salary_OTM Query'!$B:$B,$A61,'Salary_OTM Query'!$E:$E,"=1")</f>
        <v>24.88</v>
      </c>
      <c r="G61" s="7">
        <f>SUMIFS('Salary_OTM Query'!$F:$F,'Salary_OTM Query'!$B:$B,$A61,'Salary_OTM Query'!$E:$E,"=2")</f>
        <v>25.61</v>
      </c>
      <c r="H61" s="7">
        <f>SUMIFS('Salary_OTM Query'!$F:$F,'Salary_OTM Query'!$B:$B,$A61,'Salary_OTM Query'!$E:$E,"=3")</f>
        <v>26.54</v>
      </c>
      <c r="I61" s="7">
        <f>SUMIFS('Salary_OTM Query'!$F:$F,'Salary_OTM Query'!$B:$B,$A61,'Salary_OTM Query'!$E:$E,"=4")</f>
        <v>27.56</v>
      </c>
      <c r="J61" s="7">
        <f>SUMIFS('Salary_OTM Query'!$F:$F,'Salary_OTM Query'!$B:$B,$A61,'Salary_OTM Query'!$E:$E,"=5")</f>
        <v>28.76</v>
      </c>
      <c r="K61" s="7">
        <f>SUMIFS('Salary_OTM Query'!$F:$F,'Salary_OTM Query'!$B:$B,$A61,'Salary_OTM Query'!$E:$E,"=6")</f>
        <v>30.1</v>
      </c>
      <c r="L61" s="7">
        <f>SUMIFS('Salary_OTM Query'!$F:$F,'Salary_OTM Query'!$B:$B,$A61,'Salary_OTM Query'!$E:$E,"=7")</f>
        <v>31.47</v>
      </c>
      <c r="M61" s="7">
        <f>SUMIFS('Salary_OTM Query'!$F:$F,'Salary_OTM Query'!$B:$B,$A61,'Salary_OTM Query'!$E:$E,"=8")</f>
        <v>0</v>
      </c>
      <c r="N61" s="7">
        <f>SUMIFS('Salary_OTM Query'!$F:$F,'Salary_OTM Query'!$B:$B,$A61,'Salary_OTM Query'!$E:$E,"=9")</f>
        <v>0</v>
      </c>
    </row>
    <row r="62" spans="1:14" x14ac:dyDescent="0.2">
      <c r="A62" s="16">
        <v>16722</v>
      </c>
      <c r="B62" s="17" t="s">
        <v>71</v>
      </c>
      <c r="C62" s="4">
        <v>46215</v>
      </c>
      <c r="D62" s="16">
        <v>9</v>
      </c>
      <c r="E62" s="16">
        <v>30</v>
      </c>
      <c r="F62" s="7">
        <f>SUMIFS('Salary_OTM Query'!$F:$F,'Salary_OTM Query'!$B:$B,$A62,'Salary_OTM Query'!$E:$E,"=1")</f>
        <v>26.54</v>
      </c>
      <c r="G62" s="7">
        <f>SUMIFS('Salary_OTM Query'!$F:$F,'Salary_OTM Query'!$B:$B,$A62,'Salary_OTM Query'!$E:$E,"=2")</f>
        <v>27.56</v>
      </c>
      <c r="H62" s="7">
        <f>SUMIFS('Salary_OTM Query'!$F:$F,'Salary_OTM Query'!$B:$B,$A62,'Salary_OTM Query'!$E:$E,"=3")</f>
        <v>28.76</v>
      </c>
      <c r="I62" s="7">
        <f>SUMIFS('Salary_OTM Query'!$F:$F,'Salary_OTM Query'!$B:$B,$A62,'Salary_OTM Query'!$E:$E,"=4")</f>
        <v>30.1</v>
      </c>
      <c r="J62" s="7">
        <f>SUMIFS('Salary_OTM Query'!$F:$F,'Salary_OTM Query'!$B:$B,$A62,'Salary_OTM Query'!$E:$E,"=5")</f>
        <v>31.47</v>
      </c>
      <c r="K62" s="7">
        <f>SUMIFS('Salary_OTM Query'!$F:$F,'Salary_OTM Query'!$B:$B,$A62,'Salary_OTM Query'!$E:$E,"=6")</f>
        <v>32.840000000000003</v>
      </c>
      <c r="L62" s="7">
        <f>SUMIFS('Salary_OTM Query'!$F:$F,'Salary_OTM Query'!$B:$B,$A62,'Salary_OTM Query'!$E:$E,"=7")</f>
        <v>34.53</v>
      </c>
      <c r="M62" s="7">
        <f>SUMIFS('Salary_OTM Query'!$F:$F,'Salary_OTM Query'!$B:$B,$A62,'Salary_OTM Query'!$E:$E,"=8")</f>
        <v>0</v>
      </c>
      <c r="N62" s="7">
        <f>SUMIFS('Salary_OTM Query'!$F:$F,'Salary_OTM Query'!$B:$B,$A62,'Salary_OTM Query'!$E:$E,"=9")</f>
        <v>0</v>
      </c>
    </row>
    <row r="63" spans="1:14" x14ac:dyDescent="0.2">
      <c r="A63" s="16">
        <v>16725</v>
      </c>
      <c r="B63" s="17" t="s">
        <v>1083</v>
      </c>
      <c r="C63" s="4">
        <v>38053</v>
      </c>
      <c r="D63" s="16">
        <v>22</v>
      </c>
      <c r="E63" s="16">
        <v>12</v>
      </c>
      <c r="F63" s="7">
        <f>SUMIFS('Salary_OTM Query'!$F:$F,'Salary_OTM Query'!$B:$B,$A63,'Salary_OTM Query'!$E:$E,"=1")</f>
        <v>33.32</v>
      </c>
      <c r="G63" s="7">
        <f>SUMIFS('Salary_OTM Query'!$F:$F,'Salary_OTM Query'!$B:$B,$A63,'Salary_OTM Query'!$E:$E,"=2")</f>
        <v>35.21</v>
      </c>
      <c r="H63" s="7">
        <f>SUMIFS('Salary_OTM Query'!$F:$F,'Salary_OTM Query'!$B:$B,$A63,'Salary_OTM Query'!$E:$E,"=3")</f>
        <v>37.090000000000003</v>
      </c>
      <c r="I63" s="7">
        <f>SUMIFS('Salary_OTM Query'!$F:$F,'Salary_OTM Query'!$B:$B,$A63,'Salary_OTM Query'!$E:$E,"=4")</f>
        <v>39.14</v>
      </c>
      <c r="J63" s="7">
        <f>SUMIFS('Salary_OTM Query'!$F:$F,'Salary_OTM Query'!$B:$B,$A63,'Salary_OTM Query'!$E:$E,"=5")</f>
        <v>41.31</v>
      </c>
      <c r="K63" s="7">
        <f>SUMIFS('Salary_OTM Query'!$F:$F,'Salary_OTM Query'!$B:$B,$A63,'Salary_OTM Query'!$E:$E,"=6")</f>
        <v>43.57</v>
      </c>
      <c r="L63" s="7">
        <f>SUMIFS('Salary_OTM Query'!$F:$F,'Salary_OTM Query'!$B:$B,$A63,'Salary_OTM Query'!$E:$E,"=7")</f>
        <v>45.35</v>
      </c>
      <c r="M63" s="7">
        <f>SUMIFS('Salary_OTM Query'!$F:$F,'Salary_OTM Query'!$B:$B,$A63,'Salary_OTM Query'!$E:$E,"=8")</f>
        <v>47.47</v>
      </c>
      <c r="N63" s="7">
        <f>SUMIFS('Salary_OTM Query'!$F:$F,'Salary_OTM Query'!$B:$B,$A63,'Salary_OTM Query'!$E:$E,"=9")</f>
        <v>0</v>
      </c>
    </row>
    <row r="64" spans="1:14" x14ac:dyDescent="0.2">
      <c r="A64" s="16">
        <v>16726</v>
      </c>
      <c r="B64" s="17" t="s">
        <v>72</v>
      </c>
      <c r="C64" s="4">
        <v>40811</v>
      </c>
      <c r="D64" s="16">
        <v>22</v>
      </c>
      <c r="E64" s="16">
        <v>15</v>
      </c>
      <c r="F64" s="7">
        <f>SUMIFS('Salary_OTM Query'!$F:$F,'Salary_OTM Query'!$B:$B,$A64,'Salary_OTM Query'!$E:$E,"=1")</f>
        <v>44.38</v>
      </c>
      <c r="G64" s="7">
        <f>SUMIFS('Salary_OTM Query'!$F:$F,'Salary_OTM Query'!$B:$B,$A64,'Salary_OTM Query'!$E:$E,"=2")</f>
        <v>46.88</v>
      </c>
      <c r="H64" s="7">
        <f>SUMIFS('Salary_OTM Query'!$F:$F,'Salary_OTM Query'!$B:$B,$A64,'Salary_OTM Query'!$E:$E,"=3")</f>
        <v>49.52</v>
      </c>
      <c r="I64" s="7">
        <f>SUMIFS('Salary_OTM Query'!$F:$F,'Salary_OTM Query'!$B:$B,$A64,'Salary_OTM Query'!$E:$E,"=4")</f>
        <v>52.24</v>
      </c>
      <c r="J64" s="7">
        <f>SUMIFS('Salary_OTM Query'!$F:$F,'Salary_OTM Query'!$B:$B,$A64,'Salary_OTM Query'!$E:$E,"=5")</f>
        <v>55.15</v>
      </c>
      <c r="K64" s="7">
        <f>SUMIFS('Salary_OTM Query'!$F:$F,'Salary_OTM Query'!$B:$B,$A64,'Salary_OTM Query'!$E:$E,"=6")</f>
        <v>58.16</v>
      </c>
      <c r="L64" s="7">
        <f>SUMIFS('Salary_OTM Query'!$F:$F,'Salary_OTM Query'!$B:$B,$A64,'Salary_OTM Query'!$E:$E,"=7")</f>
        <v>60.55</v>
      </c>
      <c r="M64" s="7">
        <f>SUMIFS('Salary_OTM Query'!$F:$F,'Salary_OTM Query'!$B:$B,$A64,'Salary_OTM Query'!$E:$E,"=8")</f>
        <v>63.41</v>
      </c>
      <c r="N64" s="7">
        <f>SUMIFS('Salary_OTM Query'!$F:$F,'Salary_OTM Query'!$B:$B,$A64,'Salary_OTM Query'!$E:$E,"=9")</f>
        <v>0</v>
      </c>
    </row>
    <row r="65" spans="1:14" x14ac:dyDescent="0.2">
      <c r="A65" s="16">
        <v>16731</v>
      </c>
      <c r="B65" s="17" t="s">
        <v>73</v>
      </c>
      <c r="C65" s="4">
        <v>38053</v>
      </c>
      <c r="D65" s="16">
        <v>9</v>
      </c>
      <c r="E65" s="16">
        <v>28</v>
      </c>
      <c r="F65" s="7">
        <f>SUMIFS('Salary_OTM Query'!$F:$F,'Salary_OTM Query'!$B:$B,$A65,'Salary_OTM Query'!$E:$E,"=1")</f>
        <v>23.65</v>
      </c>
      <c r="G65" s="7">
        <f>SUMIFS('Salary_OTM Query'!$F:$F,'Salary_OTM Query'!$B:$B,$A65,'Salary_OTM Query'!$E:$E,"=2")</f>
        <v>24.27</v>
      </c>
      <c r="H65" s="7">
        <f>SUMIFS('Salary_OTM Query'!$F:$F,'Salary_OTM Query'!$B:$B,$A65,'Salary_OTM Query'!$E:$E,"=3")</f>
        <v>24.88</v>
      </c>
      <c r="I65" s="7">
        <f>SUMIFS('Salary_OTM Query'!$F:$F,'Salary_OTM Query'!$B:$B,$A65,'Salary_OTM Query'!$E:$E,"=4")</f>
        <v>25.61</v>
      </c>
      <c r="J65" s="7">
        <f>SUMIFS('Salary_OTM Query'!$F:$F,'Salary_OTM Query'!$B:$B,$A65,'Salary_OTM Query'!$E:$E,"=5")</f>
        <v>26.54</v>
      </c>
      <c r="K65" s="7">
        <f>SUMIFS('Salary_OTM Query'!$F:$F,'Salary_OTM Query'!$B:$B,$A65,'Salary_OTM Query'!$E:$E,"=6")</f>
        <v>27.56</v>
      </c>
      <c r="L65" s="7">
        <f>SUMIFS('Salary_OTM Query'!$F:$F,'Salary_OTM Query'!$B:$B,$A65,'Salary_OTM Query'!$E:$E,"=7")</f>
        <v>28.76</v>
      </c>
      <c r="M65" s="7">
        <f>SUMIFS('Salary_OTM Query'!$F:$F,'Salary_OTM Query'!$B:$B,$A65,'Salary_OTM Query'!$E:$E,"=8")</f>
        <v>0</v>
      </c>
      <c r="N65" s="7">
        <f>SUMIFS('Salary_OTM Query'!$F:$F,'Salary_OTM Query'!$B:$B,$A65,'Salary_OTM Query'!$E:$E,"=9")</f>
        <v>0</v>
      </c>
    </row>
    <row r="66" spans="1:14" x14ac:dyDescent="0.2">
      <c r="A66" s="16">
        <v>16732</v>
      </c>
      <c r="B66" s="17" t="s">
        <v>74</v>
      </c>
      <c r="C66" s="4">
        <v>38053</v>
      </c>
      <c r="D66" s="16">
        <v>9</v>
      </c>
      <c r="E66" s="16">
        <v>30</v>
      </c>
      <c r="F66" s="7">
        <f>SUMIFS('Salary_OTM Query'!$F:$F,'Salary_OTM Query'!$B:$B,$A66,'Salary_OTM Query'!$E:$E,"=1")</f>
        <v>26.54</v>
      </c>
      <c r="G66" s="7">
        <f>SUMIFS('Salary_OTM Query'!$F:$F,'Salary_OTM Query'!$B:$B,$A66,'Salary_OTM Query'!$E:$E,"=2")</f>
        <v>27.56</v>
      </c>
      <c r="H66" s="7">
        <f>SUMIFS('Salary_OTM Query'!$F:$F,'Salary_OTM Query'!$B:$B,$A66,'Salary_OTM Query'!$E:$E,"=3")</f>
        <v>28.76</v>
      </c>
      <c r="I66" s="7">
        <f>SUMIFS('Salary_OTM Query'!$F:$F,'Salary_OTM Query'!$B:$B,$A66,'Salary_OTM Query'!$E:$E,"=4")</f>
        <v>30.1</v>
      </c>
      <c r="J66" s="7">
        <f>SUMIFS('Salary_OTM Query'!$F:$F,'Salary_OTM Query'!$B:$B,$A66,'Salary_OTM Query'!$E:$E,"=5")</f>
        <v>31.47</v>
      </c>
      <c r="K66" s="7">
        <f>SUMIFS('Salary_OTM Query'!$F:$F,'Salary_OTM Query'!$B:$B,$A66,'Salary_OTM Query'!$E:$E,"=6")</f>
        <v>32.840000000000003</v>
      </c>
      <c r="L66" s="7">
        <f>SUMIFS('Salary_OTM Query'!$F:$F,'Salary_OTM Query'!$B:$B,$A66,'Salary_OTM Query'!$E:$E,"=7")</f>
        <v>34.53</v>
      </c>
      <c r="M66" s="7">
        <f>SUMIFS('Salary_OTM Query'!$F:$F,'Salary_OTM Query'!$B:$B,$A66,'Salary_OTM Query'!$E:$E,"=8")</f>
        <v>0</v>
      </c>
      <c r="N66" s="7">
        <f>SUMIFS('Salary_OTM Query'!$F:$F,'Salary_OTM Query'!$B:$B,$A66,'Salary_OTM Query'!$E:$E,"=9")</f>
        <v>0</v>
      </c>
    </row>
    <row r="67" spans="1:14" x14ac:dyDescent="0.2">
      <c r="A67" s="16">
        <v>16735</v>
      </c>
      <c r="B67" s="17" t="s">
        <v>75</v>
      </c>
      <c r="C67" s="4">
        <v>40237</v>
      </c>
      <c r="D67" s="16">
        <v>22</v>
      </c>
      <c r="E67" s="16">
        <v>11</v>
      </c>
      <c r="F67" s="7">
        <f>SUMIFS('Salary_OTM Query'!$F:$F,'Salary_OTM Query'!$B:$B,$A67,'Salary_OTM Query'!$E:$E,"=1")</f>
        <v>30.22</v>
      </c>
      <c r="G67" s="7">
        <f>SUMIFS('Salary_OTM Query'!$F:$F,'Salary_OTM Query'!$B:$B,$A67,'Salary_OTM Query'!$E:$E,"=2")</f>
        <v>31.96</v>
      </c>
      <c r="H67" s="7">
        <f>SUMIFS('Salary_OTM Query'!$F:$F,'Salary_OTM Query'!$B:$B,$A67,'Salary_OTM Query'!$E:$E,"=3")</f>
        <v>33.81</v>
      </c>
      <c r="I67" s="7">
        <f>SUMIFS('Salary_OTM Query'!$F:$F,'Salary_OTM Query'!$B:$B,$A67,'Salary_OTM Query'!$E:$E,"=4")</f>
        <v>35.72</v>
      </c>
      <c r="J67" s="7">
        <f>SUMIFS('Salary_OTM Query'!$F:$F,'Salary_OTM Query'!$B:$B,$A67,'Salary_OTM Query'!$E:$E,"=5")</f>
        <v>37.75</v>
      </c>
      <c r="K67" s="7">
        <f>SUMIFS('Salary_OTM Query'!$F:$F,'Salary_OTM Query'!$B:$B,$A67,'Salary_OTM Query'!$E:$E,"=6")</f>
        <v>0</v>
      </c>
      <c r="L67" s="7">
        <f>SUMIFS('Salary_OTM Query'!$F:$F,'Salary_OTM Query'!$B:$B,$A67,'Salary_OTM Query'!$E:$E,"=7")</f>
        <v>0</v>
      </c>
      <c r="M67" s="7">
        <f>SUMIFS('Salary_OTM Query'!$F:$F,'Salary_OTM Query'!$B:$B,$A67,'Salary_OTM Query'!$E:$E,"=8")</f>
        <v>0</v>
      </c>
      <c r="N67" s="7">
        <f>SUMIFS('Salary_OTM Query'!$F:$F,'Salary_OTM Query'!$B:$B,$A67,'Salary_OTM Query'!$E:$E,"=9")</f>
        <v>0</v>
      </c>
    </row>
    <row r="68" spans="1:14" x14ac:dyDescent="0.2">
      <c r="A68" s="16">
        <v>16752</v>
      </c>
      <c r="B68" s="18" t="s">
        <v>3928</v>
      </c>
      <c r="C68" s="4">
        <v>45683</v>
      </c>
      <c r="D68" s="16">
        <v>9</v>
      </c>
      <c r="E68" s="16">
        <v>29</v>
      </c>
      <c r="F68" s="7">
        <f>SUMIFS('Salary_OTM Query'!$F:$F,'Salary_OTM Query'!$B:$B,$A68,'Salary_OTM Query'!$E:$E,"=1")</f>
        <v>24.88</v>
      </c>
      <c r="G68" s="7">
        <f>SUMIFS('Salary_OTM Query'!$F:$F,'Salary_OTM Query'!$B:$B,$A68,'Salary_OTM Query'!$E:$E,"=2")</f>
        <v>25.61</v>
      </c>
      <c r="H68" s="7">
        <f>SUMIFS('Salary_OTM Query'!$F:$F,'Salary_OTM Query'!$B:$B,$A68,'Salary_OTM Query'!$E:$E,"=3")</f>
        <v>26.54</v>
      </c>
      <c r="I68" s="7">
        <f>SUMIFS('Salary_OTM Query'!$F:$F,'Salary_OTM Query'!$B:$B,$A68,'Salary_OTM Query'!$E:$E,"=4")</f>
        <v>27.56</v>
      </c>
      <c r="J68" s="7">
        <f>SUMIFS('Salary_OTM Query'!$F:$F,'Salary_OTM Query'!$B:$B,$A68,'Salary_OTM Query'!$E:$E,"=5")</f>
        <v>28.76</v>
      </c>
      <c r="K68" s="7">
        <f>SUMIFS('Salary_OTM Query'!$F:$F,'Salary_OTM Query'!$B:$B,$A68,'Salary_OTM Query'!$E:$E,"=6")</f>
        <v>30.1</v>
      </c>
      <c r="L68" s="7">
        <f>SUMIFS('Salary_OTM Query'!$F:$F,'Salary_OTM Query'!$B:$B,$A68,'Salary_OTM Query'!$E:$E,"=7")</f>
        <v>31.47</v>
      </c>
      <c r="M68" s="7">
        <f>SUMIFS('Salary_OTM Query'!$F:$F,'Salary_OTM Query'!$B:$B,$A68,'Salary_OTM Query'!$E:$E,"=8")</f>
        <v>0</v>
      </c>
      <c r="N68" s="7">
        <f>SUMIFS('Salary_OTM Query'!$F:$F,'Salary_OTM Query'!$B:$B,$A68,'Salary_OTM Query'!$E:$E,"=9")</f>
        <v>0</v>
      </c>
    </row>
    <row r="69" spans="1:14" x14ac:dyDescent="0.2">
      <c r="A69" s="16">
        <v>16753</v>
      </c>
      <c r="B69" s="18" t="s">
        <v>3929</v>
      </c>
      <c r="C69" s="4">
        <v>45683</v>
      </c>
      <c r="D69" s="16">
        <v>9</v>
      </c>
      <c r="E69" s="16">
        <v>30</v>
      </c>
      <c r="F69" s="7">
        <f>SUMIFS('Salary_OTM Query'!$F:$F,'Salary_OTM Query'!$B:$B,$A69,'Salary_OTM Query'!$E:$E,"=1")</f>
        <v>26.54</v>
      </c>
      <c r="G69" s="7">
        <f>SUMIFS('Salary_OTM Query'!$F:$F,'Salary_OTM Query'!$B:$B,$A69,'Salary_OTM Query'!$E:$E,"=2")</f>
        <v>27.56</v>
      </c>
      <c r="H69" s="7">
        <f>SUMIFS('Salary_OTM Query'!$F:$F,'Salary_OTM Query'!$B:$B,$A69,'Salary_OTM Query'!$E:$E,"=3")</f>
        <v>28.76</v>
      </c>
      <c r="I69" s="7">
        <f>SUMIFS('Salary_OTM Query'!$F:$F,'Salary_OTM Query'!$B:$B,$A69,'Salary_OTM Query'!$E:$E,"=4")</f>
        <v>30.1</v>
      </c>
      <c r="J69" s="7">
        <f>SUMIFS('Salary_OTM Query'!$F:$F,'Salary_OTM Query'!$B:$B,$A69,'Salary_OTM Query'!$E:$E,"=5")</f>
        <v>31.47</v>
      </c>
      <c r="K69" s="7">
        <f>SUMIFS('Salary_OTM Query'!$F:$F,'Salary_OTM Query'!$B:$B,$A69,'Salary_OTM Query'!$E:$E,"=6")</f>
        <v>32.840000000000003</v>
      </c>
      <c r="L69" s="7">
        <f>SUMIFS('Salary_OTM Query'!$F:$F,'Salary_OTM Query'!$B:$B,$A69,'Salary_OTM Query'!$E:$E,"=7")</f>
        <v>34.53</v>
      </c>
      <c r="M69" s="7">
        <f>SUMIFS('Salary_OTM Query'!$F:$F,'Salary_OTM Query'!$B:$B,$A69,'Salary_OTM Query'!$E:$E,"=8")</f>
        <v>0</v>
      </c>
      <c r="N69" s="7">
        <f>SUMIFS('Salary_OTM Query'!$F:$F,'Salary_OTM Query'!$B:$B,$A69,'Salary_OTM Query'!$E:$E,"=9")</f>
        <v>0</v>
      </c>
    </row>
    <row r="70" spans="1:14" x14ac:dyDescent="0.2">
      <c r="A70" s="16">
        <v>16754</v>
      </c>
      <c r="B70" s="18" t="s">
        <v>3930</v>
      </c>
      <c r="C70" s="4">
        <v>45683</v>
      </c>
      <c r="D70" s="16">
        <v>9</v>
      </c>
      <c r="E70" s="16">
        <v>32</v>
      </c>
      <c r="F70" s="7">
        <f>SUMIFS('Salary_OTM Query'!$F:$F,'Salary_OTM Query'!$B:$B,$A70,'Salary_OTM Query'!$E:$E,"=1")</f>
        <v>31.47</v>
      </c>
      <c r="G70" s="7">
        <f>SUMIFS('Salary_OTM Query'!$F:$F,'Salary_OTM Query'!$B:$B,$A70,'Salary_OTM Query'!$E:$E,"=2")</f>
        <v>32.840000000000003</v>
      </c>
      <c r="H70" s="7">
        <f>SUMIFS('Salary_OTM Query'!$F:$F,'Salary_OTM Query'!$B:$B,$A70,'Salary_OTM Query'!$E:$E,"=3")</f>
        <v>34.53</v>
      </c>
      <c r="I70" s="7">
        <f>SUMIFS('Salary_OTM Query'!$F:$F,'Salary_OTM Query'!$B:$B,$A70,'Salary_OTM Query'!$E:$E,"=4")</f>
        <v>36.200000000000003</v>
      </c>
      <c r="J70" s="7">
        <f>SUMIFS('Salary_OTM Query'!$F:$F,'Salary_OTM Query'!$B:$B,$A70,'Salary_OTM Query'!$E:$E,"=5")</f>
        <v>38.01</v>
      </c>
      <c r="K70" s="7">
        <f>SUMIFS('Salary_OTM Query'!$F:$F,'Salary_OTM Query'!$B:$B,$A70,'Salary_OTM Query'!$E:$E,"=6")</f>
        <v>39.86</v>
      </c>
      <c r="L70" s="7">
        <f>SUMIFS('Salary_OTM Query'!$F:$F,'Salary_OTM Query'!$B:$B,$A70,'Salary_OTM Query'!$E:$E,"=7")</f>
        <v>41.81</v>
      </c>
      <c r="M70" s="7">
        <f>SUMIFS('Salary_OTM Query'!$F:$F,'Salary_OTM Query'!$B:$B,$A70,'Salary_OTM Query'!$E:$E,"=8")</f>
        <v>43.9</v>
      </c>
      <c r="N70" s="7">
        <f>SUMIFS('Salary_OTM Query'!$F:$F,'Salary_OTM Query'!$B:$B,$A70,'Salary_OTM Query'!$E:$E,"=9")</f>
        <v>46.08</v>
      </c>
    </row>
    <row r="71" spans="1:14" x14ac:dyDescent="0.2">
      <c r="A71" s="16">
        <v>16761</v>
      </c>
      <c r="B71" s="17" t="s">
        <v>173</v>
      </c>
      <c r="C71" s="4">
        <v>43457</v>
      </c>
      <c r="D71" s="16">
        <v>14</v>
      </c>
      <c r="E71" s="16">
        <v>29</v>
      </c>
      <c r="F71" s="7">
        <f>SUMIFS('Salary_OTM Query'!$F:$F,'Salary_OTM Query'!$B:$B,$A71,'Salary_OTM Query'!$E:$E,"=1")</f>
        <v>24.88</v>
      </c>
      <c r="G71" s="7">
        <f>SUMIFS('Salary_OTM Query'!$F:$F,'Salary_OTM Query'!$B:$B,$A71,'Salary_OTM Query'!$E:$E,"=2")</f>
        <v>25.61</v>
      </c>
      <c r="H71" s="7">
        <f>SUMIFS('Salary_OTM Query'!$F:$F,'Salary_OTM Query'!$B:$B,$A71,'Salary_OTM Query'!$E:$E,"=3")</f>
        <v>26.54</v>
      </c>
      <c r="I71" s="7">
        <f>SUMIFS('Salary_OTM Query'!$F:$F,'Salary_OTM Query'!$B:$B,$A71,'Salary_OTM Query'!$E:$E,"=4")</f>
        <v>27.56</v>
      </c>
      <c r="J71" s="7">
        <f>SUMIFS('Salary_OTM Query'!$F:$F,'Salary_OTM Query'!$B:$B,$A71,'Salary_OTM Query'!$E:$E,"=5")</f>
        <v>28.76</v>
      </c>
      <c r="K71" s="7">
        <f>SUMIFS('Salary_OTM Query'!$F:$F,'Salary_OTM Query'!$B:$B,$A71,'Salary_OTM Query'!$E:$E,"=6")</f>
        <v>30.1</v>
      </c>
      <c r="L71" s="7">
        <f>SUMIFS('Salary_OTM Query'!$F:$F,'Salary_OTM Query'!$B:$B,$A71,'Salary_OTM Query'!$E:$E,"=7")</f>
        <v>31.47</v>
      </c>
      <c r="M71" s="7">
        <f>SUMIFS('Salary_OTM Query'!$F:$F,'Salary_OTM Query'!$B:$B,$A71,'Salary_OTM Query'!$E:$E,"=8")</f>
        <v>0</v>
      </c>
      <c r="N71" s="7">
        <f>SUMIFS('Salary_OTM Query'!$F:$F,'Salary_OTM Query'!$B:$B,$A71,'Salary_OTM Query'!$E:$E,"=9")</f>
        <v>0</v>
      </c>
    </row>
    <row r="72" spans="1:14" x14ac:dyDescent="0.2">
      <c r="A72" s="16">
        <v>16762</v>
      </c>
      <c r="B72" s="18" t="s">
        <v>1396</v>
      </c>
      <c r="C72" s="4">
        <v>43457</v>
      </c>
      <c r="D72" s="16">
        <v>14</v>
      </c>
      <c r="E72" s="16">
        <v>30</v>
      </c>
      <c r="F72" s="7">
        <f>SUMIFS('Salary_OTM Query'!$F:$F,'Salary_OTM Query'!$B:$B,$A72,'Salary_OTM Query'!$E:$E,"=1")</f>
        <v>26.54</v>
      </c>
      <c r="G72" s="7">
        <f>SUMIFS('Salary_OTM Query'!$F:$F,'Salary_OTM Query'!$B:$B,$A72,'Salary_OTM Query'!$E:$E,"=2")</f>
        <v>27.56</v>
      </c>
      <c r="H72" s="7">
        <f>SUMIFS('Salary_OTM Query'!$F:$F,'Salary_OTM Query'!$B:$B,$A72,'Salary_OTM Query'!$E:$E,"=3")</f>
        <v>28.76</v>
      </c>
      <c r="I72" s="7">
        <f>SUMIFS('Salary_OTM Query'!$F:$F,'Salary_OTM Query'!$B:$B,$A72,'Salary_OTM Query'!$E:$E,"=4")</f>
        <v>30.1</v>
      </c>
      <c r="J72" s="7">
        <f>SUMIFS('Salary_OTM Query'!$F:$F,'Salary_OTM Query'!$B:$B,$A72,'Salary_OTM Query'!$E:$E,"=5")</f>
        <v>31.47</v>
      </c>
      <c r="K72" s="7">
        <f>SUMIFS('Salary_OTM Query'!$F:$F,'Salary_OTM Query'!$B:$B,$A72,'Salary_OTM Query'!$E:$E,"=6")</f>
        <v>32.840000000000003</v>
      </c>
      <c r="L72" s="7">
        <f>SUMIFS('Salary_OTM Query'!$F:$F,'Salary_OTM Query'!$B:$B,$A72,'Salary_OTM Query'!$E:$E,"=7")</f>
        <v>34.53</v>
      </c>
      <c r="M72" s="7">
        <f>SUMIFS('Salary_OTM Query'!$F:$F,'Salary_OTM Query'!$B:$B,$A72,'Salary_OTM Query'!$E:$E,"=8")</f>
        <v>0</v>
      </c>
      <c r="N72" s="7">
        <f>SUMIFS('Salary_OTM Query'!$F:$F,'Salary_OTM Query'!$B:$B,$A72,'Salary_OTM Query'!$E:$E,"=9")</f>
        <v>0</v>
      </c>
    </row>
    <row r="73" spans="1:14" x14ac:dyDescent="0.2">
      <c r="A73" s="16">
        <v>16763</v>
      </c>
      <c r="B73" s="18" t="s">
        <v>1397</v>
      </c>
      <c r="C73" s="4">
        <v>43457</v>
      </c>
      <c r="D73" s="16">
        <v>14</v>
      </c>
      <c r="E73" s="16">
        <v>31</v>
      </c>
      <c r="F73" s="7">
        <f>SUMIFS('Salary_OTM Query'!$F:$F,'Salary_OTM Query'!$B:$B,$A73,'Salary_OTM Query'!$E:$E,"=1")</f>
        <v>28.76</v>
      </c>
      <c r="G73" s="7">
        <f>SUMIFS('Salary_OTM Query'!$F:$F,'Salary_OTM Query'!$B:$B,$A73,'Salary_OTM Query'!$E:$E,"=2")</f>
        <v>30.1</v>
      </c>
      <c r="H73" s="7">
        <f>SUMIFS('Salary_OTM Query'!$F:$F,'Salary_OTM Query'!$B:$B,$A73,'Salary_OTM Query'!$E:$E,"=3")</f>
        <v>31.47</v>
      </c>
      <c r="I73" s="7">
        <f>SUMIFS('Salary_OTM Query'!$F:$F,'Salary_OTM Query'!$B:$B,$A73,'Salary_OTM Query'!$E:$E,"=4")</f>
        <v>32.840000000000003</v>
      </c>
      <c r="J73" s="7">
        <f>SUMIFS('Salary_OTM Query'!$F:$F,'Salary_OTM Query'!$B:$B,$A73,'Salary_OTM Query'!$E:$E,"=5")</f>
        <v>34.53</v>
      </c>
      <c r="K73" s="7">
        <f>SUMIFS('Salary_OTM Query'!$F:$F,'Salary_OTM Query'!$B:$B,$A73,'Salary_OTM Query'!$E:$E,"=6")</f>
        <v>36.200000000000003</v>
      </c>
      <c r="L73" s="7">
        <f>SUMIFS('Salary_OTM Query'!$F:$F,'Salary_OTM Query'!$B:$B,$A73,'Salary_OTM Query'!$E:$E,"=7")</f>
        <v>38.01</v>
      </c>
      <c r="M73" s="7">
        <f>SUMIFS('Salary_OTM Query'!$F:$F,'Salary_OTM Query'!$B:$B,$A73,'Salary_OTM Query'!$E:$E,"=8")</f>
        <v>0</v>
      </c>
      <c r="N73" s="7">
        <f>SUMIFS('Salary_OTM Query'!$F:$F,'Salary_OTM Query'!$B:$B,$A73,'Salary_OTM Query'!$E:$E,"=9")</f>
        <v>0</v>
      </c>
    </row>
    <row r="74" spans="1:14" x14ac:dyDescent="0.2">
      <c r="A74" s="16">
        <v>16764</v>
      </c>
      <c r="B74" s="17" t="s">
        <v>331</v>
      </c>
      <c r="C74" s="4">
        <v>43457</v>
      </c>
      <c r="D74" s="16">
        <v>14</v>
      </c>
      <c r="E74" s="16">
        <v>32</v>
      </c>
      <c r="F74" s="7">
        <f>SUMIFS('Salary_OTM Query'!$F:$F,'Salary_OTM Query'!$B:$B,$A74,'Salary_OTM Query'!$E:$E,"=1")</f>
        <v>31.47</v>
      </c>
      <c r="G74" s="7">
        <f>SUMIFS('Salary_OTM Query'!$F:$F,'Salary_OTM Query'!$B:$B,$A74,'Salary_OTM Query'!$E:$E,"=2")</f>
        <v>32.840000000000003</v>
      </c>
      <c r="H74" s="7">
        <f>SUMIFS('Salary_OTM Query'!$F:$F,'Salary_OTM Query'!$B:$B,$A74,'Salary_OTM Query'!$E:$E,"=3")</f>
        <v>34.53</v>
      </c>
      <c r="I74" s="7">
        <f>SUMIFS('Salary_OTM Query'!$F:$F,'Salary_OTM Query'!$B:$B,$A74,'Salary_OTM Query'!$E:$E,"=4")</f>
        <v>36.200000000000003</v>
      </c>
      <c r="J74" s="7">
        <f>SUMIFS('Salary_OTM Query'!$F:$F,'Salary_OTM Query'!$B:$B,$A74,'Salary_OTM Query'!$E:$E,"=5")</f>
        <v>38.01</v>
      </c>
      <c r="K74" s="7">
        <f>SUMIFS('Salary_OTM Query'!$F:$F,'Salary_OTM Query'!$B:$B,$A74,'Salary_OTM Query'!$E:$E,"=6")</f>
        <v>39.86</v>
      </c>
      <c r="L74" s="7">
        <f>SUMIFS('Salary_OTM Query'!$F:$F,'Salary_OTM Query'!$B:$B,$A74,'Salary_OTM Query'!$E:$E,"=7")</f>
        <v>41.81</v>
      </c>
      <c r="M74" s="7">
        <f>SUMIFS('Salary_OTM Query'!$F:$F,'Salary_OTM Query'!$B:$B,$A74,'Salary_OTM Query'!$E:$E,"=8")</f>
        <v>43.9</v>
      </c>
      <c r="N74" s="7">
        <f>SUMIFS('Salary_OTM Query'!$F:$F,'Salary_OTM Query'!$B:$B,$A74,'Salary_OTM Query'!$E:$E,"=9")</f>
        <v>46.08</v>
      </c>
    </row>
    <row r="75" spans="1:14" x14ac:dyDescent="0.2">
      <c r="A75" s="16">
        <v>16767</v>
      </c>
      <c r="B75" s="17" t="s">
        <v>332</v>
      </c>
      <c r="C75" s="4">
        <v>43457</v>
      </c>
      <c r="D75" s="16">
        <v>22</v>
      </c>
      <c r="E75" s="16">
        <v>13</v>
      </c>
      <c r="F75" s="7">
        <f>SUMIFS('Salary_OTM Query'!$F:$F,'Salary_OTM Query'!$B:$B,$A75,'Salary_OTM Query'!$E:$E,"=1")</f>
        <v>36.75</v>
      </c>
      <c r="G75" s="7">
        <f>SUMIFS('Salary_OTM Query'!$F:$F,'Salary_OTM Query'!$B:$B,$A75,'Salary_OTM Query'!$E:$E,"=2")</f>
        <v>38.75</v>
      </c>
      <c r="H75" s="7">
        <f>SUMIFS('Salary_OTM Query'!$F:$F,'Salary_OTM Query'!$B:$B,$A75,'Salary_OTM Query'!$E:$E,"=3")</f>
        <v>40.869999999999997</v>
      </c>
      <c r="I75" s="7">
        <f>SUMIFS('Salary_OTM Query'!$F:$F,'Salary_OTM Query'!$B:$B,$A75,'Salary_OTM Query'!$E:$E,"=4")</f>
        <v>43.07</v>
      </c>
      <c r="J75" s="7">
        <f>SUMIFS('Salary_OTM Query'!$F:$F,'Salary_OTM Query'!$B:$B,$A75,'Salary_OTM Query'!$E:$E,"=5")</f>
        <v>45.5</v>
      </c>
      <c r="K75" s="7">
        <f>SUMIFS('Salary_OTM Query'!$F:$F,'Salary_OTM Query'!$B:$B,$A75,'Salary_OTM Query'!$E:$E,"=6")</f>
        <v>47.95</v>
      </c>
      <c r="L75" s="7">
        <f>SUMIFS('Salary_OTM Query'!$F:$F,'Salary_OTM Query'!$B:$B,$A75,'Salary_OTM Query'!$E:$E,"=7")</f>
        <v>49.92</v>
      </c>
      <c r="M75" s="7">
        <f>SUMIFS('Salary_OTM Query'!$F:$F,'Salary_OTM Query'!$B:$B,$A75,'Salary_OTM Query'!$E:$E,"=8")</f>
        <v>52.27</v>
      </c>
      <c r="N75" s="7">
        <f>SUMIFS('Salary_OTM Query'!$F:$F,'Salary_OTM Query'!$B:$B,$A75,'Salary_OTM Query'!$E:$E,"=9")</f>
        <v>0</v>
      </c>
    </row>
    <row r="76" spans="1:14" x14ac:dyDescent="0.2">
      <c r="A76" s="16">
        <v>16768</v>
      </c>
      <c r="B76" s="17" t="s">
        <v>333</v>
      </c>
      <c r="C76" s="4">
        <v>43457</v>
      </c>
      <c r="D76" s="16">
        <v>22</v>
      </c>
      <c r="E76" s="16">
        <v>15</v>
      </c>
      <c r="F76" s="7">
        <f>SUMIFS('Salary_OTM Query'!$F:$F,'Salary_OTM Query'!$B:$B,$A76,'Salary_OTM Query'!$E:$E,"=1")</f>
        <v>44.38</v>
      </c>
      <c r="G76" s="7">
        <f>SUMIFS('Salary_OTM Query'!$F:$F,'Salary_OTM Query'!$B:$B,$A76,'Salary_OTM Query'!$E:$E,"=2")</f>
        <v>46.88</v>
      </c>
      <c r="H76" s="7">
        <f>SUMIFS('Salary_OTM Query'!$F:$F,'Salary_OTM Query'!$B:$B,$A76,'Salary_OTM Query'!$E:$E,"=3")</f>
        <v>49.52</v>
      </c>
      <c r="I76" s="7">
        <f>SUMIFS('Salary_OTM Query'!$F:$F,'Salary_OTM Query'!$B:$B,$A76,'Salary_OTM Query'!$E:$E,"=4")</f>
        <v>52.24</v>
      </c>
      <c r="J76" s="7">
        <f>SUMIFS('Salary_OTM Query'!$F:$F,'Salary_OTM Query'!$B:$B,$A76,'Salary_OTM Query'!$E:$E,"=5")</f>
        <v>55.15</v>
      </c>
      <c r="K76" s="7">
        <f>SUMIFS('Salary_OTM Query'!$F:$F,'Salary_OTM Query'!$B:$B,$A76,'Salary_OTM Query'!$E:$E,"=6")</f>
        <v>58.16</v>
      </c>
      <c r="L76" s="7">
        <f>SUMIFS('Salary_OTM Query'!$F:$F,'Salary_OTM Query'!$B:$B,$A76,'Salary_OTM Query'!$E:$E,"=7")</f>
        <v>60.55</v>
      </c>
      <c r="M76" s="7">
        <f>SUMIFS('Salary_OTM Query'!$F:$F,'Salary_OTM Query'!$B:$B,$A76,'Salary_OTM Query'!$E:$E,"=8")</f>
        <v>63.41</v>
      </c>
      <c r="N76" s="7">
        <f>SUMIFS('Salary_OTM Query'!$F:$F,'Salary_OTM Query'!$B:$B,$A76,'Salary_OTM Query'!$E:$E,"=9")</f>
        <v>0</v>
      </c>
    </row>
    <row r="77" spans="1:14" x14ac:dyDescent="0.2">
      <c r="A77" s="16">
        <v>16769</v>
      </c>
      <c r="B77" s="17" t="s">
        <v>334</v>
      </c>
      <c r="C77" s="4">
        <v>43457</v>
      </c>
      <c r="D77" s="16">
        <v>22</v>
      </c>
      <c r="E77" s="16">
        <v>16</v>
      </c>
      <c r="F77" s="7">
        <f>SUMIFS('Salary_OTM Query'!$F:$F,'Salary_OTM Query'!$B:$B,$A77,'Salary_OTM Query'!$E:$E,"=1")</f>
        <v>48.93</v>
      </c>
      <c r="G77" s="7">
        <f>SUMIFS('Salary_OTM Query'!$F:$F,'Salary_OTM Query'!$B:$B,$A77,'Salary_OTM Query'!$E:$E,"=2")</f>
        <v>51.65</v>
      </c>
      <c r="H77" s="7">
        <f>SUMIFS('Salary_OTM Query'!$F:$F,'Salary_OTM Query'!$B:$B,$A77,'Salary_OTM Query'!$E:$E,"=3")</f>
        <v>54.49</v>
      </c>
      <c r="I77" s="7">
        <f>SUMIFS('Salary_OTM Query'!$F:$F,'Salary_OTM Query'!$B:$B,$A77,'Salary_OTM Query'!$E:$E,"=4")</f>
        <v>57.56</v>
      </c>
      <c r="J77" s="7">
        <f>SUMIFS('Salary_OTM Query'!$F:$F,'Salary_OTM Query'!$B:$B,$A77,'Salary_OTM Query'!$E:$E,"=5")</f>
        <v>60.71</v>
      </c>
      <c r="K77" s="7">
        <f>SUMIFS('Salary_OTM Query'!$F:$F,'Salary_OTM Query'!$B:$B,$A77,'Salary_OTM Query'!$E:$E,"=6")</f>
        <v>64.180000000000007</v>
      </c>
      <c r="L77" s="7">
        <f>SUMIFS('Salary_OTM Query'!$F:$F,'Salary_OTM Query'!$B:$B,$A77,'Salary_OTM Query'!$E:$E,"=7")</f>
        <v>66.819999999999993</v>
      </c>
      <c r="M77" s="7">
        <f>SUMIFS('Salary_OTM Query'!$F:$F,'Salary_OTM Query'!$B:$B,$A77,'Salary_OTM Query'!$E:$E,"=8")</f>
        <v>69.94</v>
      </c>
      <c r="N77" s="7">
        <f>SUMIFS('Salary_OTM Query'!$F:$F,'Salary_OTM Query'!$B:$B,$A77,'Salary_OTM Query'!$E:$E,"=9")</f>
        <v>0</v>
      </c>
    </row>
    <row r="78" spans="1:14" x14ac:dyDescent="0.2">
      <c r="A78" s="16">
        <v>16781</v>
      </c>
      <c r="B78" s="17" t="s">
        <v>335</v>
      </c>
      <c r="C78" s="4">
        <v>35631</v>
      </c>
      <c r="D78" s="16">
        <v>9</v>
      </c>
      <c r="E78" s="16">
        <v>29</v>
      </c>
      <c r="F78" s="7">
        <f>SUMIFS('Salary_OTM Query'!$F:$F,'Salary_OTM Query'!$B:$B,$A78,'Salary_OTM Query'!$E:$E,"=1")</f>
        <v>26.54</v>
      </c>
      <c r="G78" s="7">
        <f>SUMIFS('Salary_OTM Query'!$F:$F,'Salary_OTM Query'!$B:$B,$A78,'Salary_OTM Query'!$E:$E,"=2")</f>
        <v>27.56</v>
      </c>
      <c r="H78" s="7">
        <f>SUMIFS('Salary_OTM Query'!$F:$F,'Salary_OTM Query'!$B:$B,$A78,'Salary_OTM Query'!$E:$E,"=3")</f>
        <v>28.76</v>
      </c>
      <c r="I78" s="7">
        <f>SUMIFS('Salary_OTM Query'!$F:$F,'Salary_OTM Query'!$B:$B,$A78,'Salary_OTM Query'!$E:$E,"=4")</f>
        <v>30.1</v>
      </c>
      <c r="J78" s="7">
        <f>SUMIFS('Salary_OTM Query'!$F:$F,'Salary_OTM Query'!$B:$B,$A78,'Salary_OTM Query'!$E:$E,"=5")</f>
        <v>31.47</v>
      </c>
      <c r="K78" s="7">
        <f>SUMIFS('Salary_OTM Query'!$F:$F,'Salary_OTM Query'!$B:$B,$A78,'Salary_OTM Query'!$E:$E,"=6")</f>
        <v>32.840000000000003</v>
      </c>
      <c r="L78" s="7">
        <f>SUMIFS('Salary_OTM Query'!$F:$F,'Salary_OTM Query'!$B:$B,$A78,'Salary_OTM Query'!$E:$E,"=7")</f>
        <v>34.53</v>
      </c>
      <c r="M78" s="7">
        <f>SUMIFS('Salary_OTM Query'!$F:$F,'Salary_OTM Query'!$B:$B,$A78,'Salary_OTM Query'!$E:$E,"=8")</f>
        <v>0</v>
      </c>
      <c r="N78" s="7">
        <f>SUMIFS('Salary_OTM Query'!$F:$F,'Salary_OTM Query'!$B:$B,$A78,'Salary_OTM Query'!$E:$E,"=9")</f>
        <v>0</v>
      </c>
    </row>
    <row r="79" spans="1:14" x14ac:dyDescent="0.2">
      <c r="A79" s="16">
        <v>16782</v>
      </c>
      <c r="B79" s="17" t="s">
        <v>336</v>
      </c>
      <c r="C79" s="4">
        <v>35631</v>
      </c>
      <c r="D79" s="16">
        <v>9</v>
      </c>
      <c r="E79" s="16">
        <v>30</v>
      </c>
      <c r="F79" s="7">
        <f>SUMIFS('Salary_OTM Query'!$F:$F,'Salary_OTM Query'!$B:$B,$A79,'Salary_OTM Query'!$E:$E,"=1")</f>
        <v>31.47</v>
      </c>
      <c r="G79" s="7">
        <f>SUMIFS('Salary_OTM Query'!$F:$F,'Salary_OTM Query'!$B:$B,$A79,'Salary_OTM Query'!$E:$E,"=2")</f>
        <v>32.840000000000003</v>
      </c>
      <c r="H79" s="7">
        <f>SUMIFS('Salary_OTM Query'!$F:$F,'Salary_OTM Query'!$B:$B,$A79,'Salary_OTM Query'!$E:$E,"=3")</f>
        <v>34.53</v>
      </c>
      <c r="I79" s="7">
        <f>SUMIFS('Salary_OTM Query'!$F:$F,'Salary_OTM Query'!$B:$B,$A79,'Salary_OTM Query'!$E:$E,"=4")</f>
        <v>36.200000000000003</v>
      </c>
      <c r="J79" s="7">
        <f>SUMIFS('Salary_OTM Query'!$F:$F,'Salary_OTM Query'!$B:$B,$A79,'Salary_OTM Query'!$E:$E,"=5")</f>
        <v>38.01</v>
      </c>
      <c r="K79" s="7">
        <f>SUMIFS('Salary_OTM Query'!$F:$F,'Salary_OTM Query'!$B:$B,$A79,'Salary_OTM Query'!$E:$E,"=6")</f>
        <v>39.86</v>
      </c>
      <c r="L79" s="7">
        <f>SUMIFS('Salary_OTM Query'!$F:$F,'Salary_OTM Query'!$B:$B,$A79,'Salary_OTM Query'!$E:$E,"=7")</f>
        <v>41.81</v>
      </c>
      <c r="M79" s="7">
        <f>SUMIFS('Salary_OTM Query'!$F:$F,'Salary_OTM Query'!$B:$B,$A79,'Salary_OTM Query'!$E:$E,"=8")</f>
        <v>43.9</v>
      </c>
      <c r="N79" s="7">
        <f>SUMIFS('Salary_OTM Query'!$F:$F,'Salary_OTM Query'!$B:$B,$A79,'Salary_OTM Query'!$E:$E,"=9")</f>
        <v>46.08</v>
      </c>
    </row>
    <row r="80" spans="1:14" x14ac:dyDescent="0.2">
      <c r="A80" s="16">
        <v>16784</v>
      </c>
      <c r="B80" s="18" t="s">
        <v>1472</v>
      </c>
      <c r="C80" s="4">
        <v>44675</v>
      </c>
      <c r="D80" s="16">
        <v>22</v>
      </c>
      <c r="E80" s="16">
        <v>13</v>
      </c>
      <c r="F80" s="7">
        <f>SUMIFS('Salary_OTM Query'!$F:$F,'Salary_OTM Query'!$B:$B,$A80,'Salary_OTM Query'!$E:$E,"=1")</f>
        <v>36.75</v>
      </c>
      <c r="G80" s="7">
        <f>SUMIFS('Salary_OTM Query'!$F:$F,'Salary_OTM Query'!$B:$B,$A80,'Salary_OTM Query'!$E:$E,"=2")</f>
        <v>38.75</v>
      </c>
      <c r="H80" s="7">
        <f>SUMIFS('Salary_OTM Query'!$F:$F,'Salary_OTM Query'!$B:$B,$A80,'Salary_OTM Query'!$E:$E,"=3")</f>
        <v>40.869999999999997</v>
      </c>
      <c r="I80" s="7">
        <f>SUMIFS('Salary_OTM Query'!$F:$F,'Salary_OTM Query'!$B:$B,$A80,'Salary_OTM Query'!$E:$E,"=4")</f>
        <v>43.07</v>
      </c>
      <c r="J80" s="7">
        <f>SUMIFS('Salary_OTM Query'!$F:$F,'Salary_OTM Query'!$B:$B,$A80,'Salary_OTM Query'!$E:$E,"=5")</f>
        <v>45.5</v>
      </c>
      <c r="K80" s="7">
        <f>SUMIFS('Salary_OTM Query'!$F:$F,'Salary_OTM Query'!$B:$B,$A80,'Salary_OTM Query'!$E:$E,"=6")</f>
        <v>47.95</v>
      </c>
      <c r="L80" s="7">
        <f>SUMIFS('Salary_OTM Query'!$F:$F,'Salary_OTM Query'!$B:$B,$A80,'Salary_OTM Query'!$E:$E,"=7")</f>
        <v>49.92</v>
      </c>
      <c r="M80" s="7">
        <f>SUMIFS('Salary_OTM Query'!$F:$F,'Salary_OTM Query'!$B:$B,$A80,'Salary_OTM Query'!$E:$E,"=8")</f>
        <v>52.27</v>
      </c>
      <c r="N80" s="7">
        <f>SUMIFS('Salary_OTM Query'!$F:$F,'Salary_OTM Query'!$B:$B,$A80,'Salary_OTM Query'!$E:$E,"=9")</f>
        <v>0</v>
      </c>
    </row>
    <row r="81" spans="1:14" x14ac:dyDescent="0.2">
      <c r="A81" s="16">
        <v>16791</v>
      </c>
      <c r="B81" s="17" t="s">
        <v>337</v>
      </c>
      <c r="C81" s="4">
        <v>41231</v>
      </c>
      <c r="D81" s="16">
        <v>9</v>
      </c>
      <c r="E81" s="16">
        <v>26</v>
      </c>
      <c r="F81" s="7">
        <f>SUMIFS('Salary_OTM Query'!$F:$F,'Salary_OTM Query'!$B:$B,$A81,'Salary_OTM Query'!$E:$E,"=1")</f>
        <v>21.83</v>
      </c>
      <c r="G81" s="7">
        <f>SUMIFS('Salary_OTM Query'!$F:$F,'Salary_OTM Query'!$B:$B,$A81,'Salary_OTM Query'!$E:$E,"=2")</f>
        <v>22.29</v>
      </c>
      <c r="H81" s="7">
        <f>SUMIFS('Salary_OTM Query'!$F:$F,'Salary_OTM Query'!$B:$B,$A81,'Salary_OTM Query'!$E:$E,"=3")</f>
        <v>22.86</v>
      </c>
      <c r="I81" s="7">
        <f>SUMIFS('Salary_OTM Query'!$F:$F,'Salary_OTM Query'!$B:$B,$A81,'Salary_OTM Query'!$E:$E,"=4")</f>
        <v>23.45</v>
      </c>
      <c r="J81" s="7">
        <f>SUMIFS('Salary_OTM Query'!$F:$F,'Salary_OTM Query'!$B:$B,$A81,'Salary_OTM Query'!$E:$E,"=5")</f>
        <v>24.02</v>
      </c>
      <c r="K81" s="7">
        <f>SUMIFS('Salary_OTM Query'!$F:$F,'Salary_OTM Query'!$B:$B,$A81,'Salary_OTM Query'!$E:$E,"=6")</f>
        <v>24.63</v>
      </c>
      <c r="L81" s="7">
        <f>SUMIFS('Salary_OTM Query'!$F:$F,'Salary_OTM Query'!$B:$B,$A81,'Salary_OTM Query'!$E:$E,"=7")</f>
        <v>0</v>
      </c>
      <c r="M81" s="7">
        <f>SUMIFS('Salary_OTM Query'!$F:$F,'Salary_OTM Query'!$B:$B,$A81,'Salary_OTM Query'!$E:$E,"=8")</f>
        <v>0</v>
      </c>
      <c r="N81" s="7">
        <f>SUMIFS('Salary_OTM Query'!$F:$F,'Salary_OTM Query'!$B:$B,$A81,'Salary_OTM Query'!$E:$E,"=9")</f>
        <v>0</v>
      </c>
    </row>
    <row r="82" spans="1:14" x14ac:dyDescent="0.2">
      <c r="A82" s="16">
        <v>16792</v>
      </c>
      <c r="B82" s="17" t="s">
        <v>338</v>
      </c>
      <c r="C82" s="4">
        <v>41231</v>
      </c>
      <c r="D82" s="16">
        <v>9</v>
      </c>
      <c r="E82" s="16">
        <v>27</v>
      </c>
      <c r="F82" s="7">
        <f>SUMIFS('Salary_OTM Query'!$F:$F,'Salary_OTM Query'!$B:$B,$A82,'Salary_OTM Query'!$E:$E,"=1")</f>
        <v>22.59</v>
      </c>
      <c r="G82" s="7">
        <f>SUMIFS('Salary_OTM Query'!$F:$F,'Salary_OTM Query'!$B:$B,$A82,'Salary_OTM Query'!$E:$E,"=2")</f>
        <v>23.28</v>
      </c>
      <c r="H82" s="7">
        <f>SUMIFS('Salary_OTM Query'!$F:$F,'Salary_OTM Query'!$B:$B,$A82,'Salary_OTM Query'!$E:$E,"=3")</f>
        <v>23.65</v>
      </c>
      <c r="I82" s="7">
        <f>SUMIFS('Salary_OTM Query'!$F:$F,'Salary_OTM Query'!$B:$B,$A82,'Salary_OTM Query'!$E:$E,"=4")</f>
        <v>24.27</v>
      </c>
      <c r="J82" s="7">
        <f>SUMIFS('Salary_OTM Query'!$F:$F,'Salary_OTM Query'!$B:$B,$A82,'Salary_OTM Query'!$E:$E,"=5")</f>
        <v>24.88</v>
      </c>
      <c r="K82" s="7">
        <f>SUMIFS('Salary_OTM Query'!$F:$F,'Salary_OTM Query'!$B:$B,$A82,'Salary_OTM Query'!$E:$E,"=6")</f>
        <v>25.61</v>
      </c>
      <c r="L82" s="7">
        <f>SUMIFS('Salary_OTM Query'!$F:$F,'Salary_OTM Query'!$B:$B,$A82,'Salary_OTM Query'!$E:$E,"=7")</f>
        <v>26.54</v>
      </c>
      <c r="M82" s="7">
        <f>SUMIFS('Salary_OTM Query'!$F:$F,'Salary_OTM Query'!$B:$B,$A82,'Salary_OTM Query'!$E:$E,"=8")</f>
        <v>0</v>
      </c>
      <c r="N82" s="7">
        <f>SUMIFS('Salary_OTM Query'!$F:$F,'Salary_OTM Query'!$B:$B,$A82,'Salary_OTM Query'!$E:$E,"=9")</f>
        <v>0</v>
      </c>
    </row>
    <row r="83" spans="1:14" x14ac:dyDescent="0.2">
      <c r="A83" s="16">
        <v>16793</v>
      </c>
      <c r="B83" s="17" t="s">
        <v>339</v>
      </c>
      <c r="C83" s="4">
        <v>41231</v>
      </c>
      <c r="D83" s="16">
        <v>9</v>
      </c>
      <c r="E83" s="16">
        <v>28</v>
      </c>
      <c r="F83" s="7">
        <f>SUMIFS('Salary_OTM Query'!$F:$F,'Salary_OTM Query'!$B:$B,$A83,'Salary_OTM Query'!$E:$E,"=1")</f>
        <v>23.65</v>
      </c>
      <c r="G83" s="7">
        <f>SUMIFS('Salary_OTM Query'!$F:$F,'Salary_OTM Query'!$B:$B,$A83,'Salary_OTM Query'!$E:$E,"=2")</f>
        <v>24.27</v>
      </c>
      <c r="H83" s="7">
        <f>SUMIFS('Salary_OTM Query'!$F:$F,'Salary_OTM Query'!$B:$B,$A83,'Salary_OTM Query'!$E:$E,"=3")</f>
        <v>24.88</v>
      </c>
      <c r="I83" s="7">
        <f>SUMIFS('Salary_OTM Query'!$F:$F,'Salary_OTM Query'!$B:$B,$A83,'Salary_OTM Query'!$E:$E,"=4")</f>
        <v>25.61</v>
      </c>
      <c r="J83" s="7">
        <f>SUMIFS('Salary_OTM Query'!$F:$F,'Salary_OTM Query'!$B:$B,$A83,'Salary_OTM Query'!$E:$E,"=5")</f>
        <v>26.54</v>
      </c>
      <c r="K83" s="7">
        <f>SUMIFS('Salary_OTM Query'!$F:$F,'Salary_OTM Query'!$B:$B,$A83,'Salary_OTM Query'!$E:$E,"=6")</f>
        <v>27.56</v>
      </c>
      <c r="L83" s="7">
        <f>SUMIFS('Salary_OTM Query'!$F:$F,'Salary_OTM Query'!$B:$B,$A83,'Salary_OTM Query'!$E:$E,"=7")</f>
        <v>28.76</v>
      </c>
      <c r="M83" s="7">
        <f>SUMIFS('Salary_OTM Query'!$F:$F,'Salary_OTM Query'!$B:$B,$A83,'Salary_OTM Query'!$E:$E,"=8")</f>
        <v>0</v>
      </c>
      <c r="N83" s="7">
        <f>SUMIFS('Salary_OTM Query'!$F:$F,'Salary_OTM Query'!$B:$B,$A83,'Salary_OTM Query'!$E:$E,"=9")</f>
        <v>0</v>
      </c>
    </row>
    <row r="84" spans="1:14" x14ac:dyDescent="0.2">
      <c r="A84" s="16">
        <v>16794</v>
      </c>
      <c r="B84" s="17" t="s">
        <v>340</v>
      </c>
      <c r="C84" s="4">
        <v>41231</v>
      </c>
      <c r="D84" s="16">
        <v>9</v>
      </c>
      <c r="E84" s="16">
        <v>29</v>
      </c>
      <c r="F84" s="7">
        <f>SUMIFS('Salary_OTM Query'!$F:$F,'Salary_OTM Query'!$B:$B,$A84,'Salary_OTM Query'!$E:$E,"=1")</f>
        <v>24.88</v>
      </c>
      <c r="G84" s="7">
        <f>SUMIFS('Salary_OTM Query'!$F:$F,'Salary_OTM Query'!$B:$B,$A84,'Salary_OTM Query'!$E:$E,"=2")</f>
        <v>25.61</v>
      </c>
      <c r="H84" s="7">
        <f>SUMIFS('Salary_OTM Query'!$F:$F,'Salary_OTM Query'!$B:$B,$A84,'Salary_OTM Query'!$E:$E,"=3")</f>
        <v>26.54</v>
      </c>
      <c r="I84" s="7">
        <f>SUMIFS('Salary_OTM Query'!$F:$F,'Salary_OTM Query'!$B:$B,$A84,'Salary_OTM Query'!$E:$E,"=4")</f>
        <v>27.56</v>
      </c>
      <c r="J84" s="7">
        <f>SUMIFS('Salary_OTM Query'!$F:$F,'Salary_OTM Query'!$B:$B,$A84,'Salary_OTM Query'!$E:$E,"=5")</f>
        <v>28.76</v>
      </c>
      <c r="K84" s="7">
        <f>SUMIFS('Salary_OTM Query'!$F:$F,'Salary_OTM Query'!$B:$B,$A84,'Salary_OTM Query'!$E:$E,"=6")</f>
        <v>30.1</v>
      </c>
      <c r="L84" s="7">
        <f>SUMIFS('Salary_OTM Query'!$F:$F,'Salary_OTM Query'!$B:$B,$A84,'Salary_OTM Query'!$E:$E,"=7")</f>
        <v>31.47</v>
      </c>
      <c r="M84" s="7">
        <f>SUMIFS('Salary_OTM Query'!$F:$F,'Salary_OTM Query'!$B:$B,$A84,'Salary_OTM Query'!$E:$E,"=8")</f>
        <v>0</v>
      </c>
      <c r="N84" s="7">
        <f>SUMIFS('Salary_OTM Query'!$F:$F,'Salary_OTM Query'!$B:$B,$A84,'Salary_OTM Query'!$E:$E,"=9")</f>
        <v>0</v>
      </c>
    </row>
    <row r="85" spans="1:14" x14ac:dyDescent="0.2">
      <c r="A85" s="16">
        <v>16796</v>
      </c>
      <c r="B85" s="17" t="s">
        <v>341</v>
      </c>
      <c r="C85" s="4">
        <v>41175</v>
      </c>
      <c r="D85" s="16">
        <v>22</v>
      </c>
      <c r="E85" s="16">
        <v>11</v>
      </c>
      <c r="F85" s="7">
        <f>SUMIFS('Salary_OTM Query'!$F:$F,'Salary_OTM Query'!$B:$B,$A85,'Salary_OTM Query'!$E:$E,"=1")</f>
        <v>30.22</v>
      </c>
      <c r="G85" s="7">
        <f>SUMIFS('Salary_OTM Query'!$F:$F,'Salary_OTM Query'!$B:$B,$A85,'Salary_OTM Query'!$E:$E,"=2")</f>
        <v>31.96</v>
      </c>
      <c r="H85" s="7">
        <f>SUMIFS('Salary_OTM Query'!$F:$F,'Salary_OTM Query'!$B:$B,$A85,'Salary_OTM Query'!$E:$E,"=3")</f>
        <v>33.81</v>
      </c>
      <c r="I85" s="7">
        <f>SUMIFS('Salary_OTM Query'!$F:$F,'Salary_OTM Query'!$B:$B,$A85,'Salary_OTM Query'!$E:$E,"=4")</f>
        <v>35.72</v>
      </c>
      <c r="J85" s="7">
        <f>SUMIFS('Salary_OTM Query'!$F:$F,'Salary_OTM Query'!$B:$B,$A85,'Salary_OTM Query'!$E:$E,"=5")</f>
        <v>37.75</v>
      </c>
      <c r="K85" s="7">
        <f>SUMIFS('Salary_OTM Query'!$F:$F,'Salary_OTM Query'!$B:$B,$A85,'Salary_OTM Query'!$E:$E,"=6")</f>
        <v>0</v>
      </c>
      <c r="L85" s="7">
        <f>SUMIFS('Salary_OTM Query'!$F:$F,'Salary_OTM Query'!$B:$B,$A85,'Salary_OTM Query'!$E:$E,"=7")</f>
        <v>0</v>
      </c>
      <c r="M85" s="7">
        <f>SUMIFS('Salary_OTM Query'!$F:$F,'Salary_OTM Query'!$B:$B,$A85,'Salary_OTM Query'!$E:$E,"=8")</f>
        <v>0</v>
      </c>
      <c r="N85" s="7">
        <f>SUMIFS('Salary_OTM Query'!$F:$F,'Salary_OTM Query'!$B:$B,$A85,'Salary_OTM Query'!$E:$E,"=9")</f>
        <v>0</v>
      </c>
    </row>
    <row r="86" spans="1:14" x14ac:dyDescent="0.2">
      <c r="A86" s="16">
        <v>16841</v>
      </c>
      <c r="B86" s="17" t="s">
        <v>353</v>
      </c>
      <c r="C86" s="4">
        <v>34917</v>
      </c>
      <c r="D86" s="16">
        <v>9</v>
      </c>
      <c r="E86" s="16">
        <v>27</v>
      </c>
      <c r="F86" s="7">
        <f>SUMIFS('Salary_OTM Query'!$F:$F,'Salary_OTM Query'!$B:$B,$A86,'Salary_OTM Query'!$E:$E,"=1")</f>
        <v>22.59</v>
      </c>
      <c r="G86" s="7">
        <f>SUMIFS('Salary_OTM Query'!$F:$F,'Salary_OTM Query'!$B:$B,$A86,'Salary_OTM Query'!$E:$E,"=2")</f>
        <v>23.28</v>
      </c>
      <c r="H86" s="7">
        <f>SUMIFS('Salary_OTM Query'!$F:$F,'Salary_OTM Query'!$B:$B,$A86,'Salary_OTM Query'!$E:$E,"=3")</f>
        <v>23.65</v>
      </c>
      <c r="I86" s="7">
        <f>SUMIFS('Salary_OTM Query'!$F:$F,'Salary_OTM Query'!$B:$B,$A86,'Salary_OTM Query'!$E:$E,"=4")</f>
        <v>24.27</v>
      </c>
      <c r="J86" s="7">
        <f>SUMIFS('Salary_OTM Query'!$F:$F,'Salary_OTM Query'!$B:$B,$A86,'Salary_OTM Query'!$E:$E,"=5")</f>
        <v>24.88</v>
      </c>
      <c r="K86" s="7">
        <f>SUMIFS('Salary_OTM Query'!$F:$F,'Salary_OTM Query'!$B:$B,$A86,'Salary_OTM Query'!$E:$E,"=6")</f>
        <v>25.61</v>
      </c>
      <c r="L86" s="7">
        <f>SUMIFS('Salary_OTM Query'!$F:$F,'Salary_OTM Query'!$B:$B,$A86,'Salary_OTM Query'!$E:$E,"=7")</f>
        <v>26.54</v>
      </c>
      <c r="M86" s="7">
        <f>SUMIFS('Salary_OTM Query'!$F:$F,'Salary_OTM Query'!$B:$B,$A86,'Salary_OTM Query'!$E:$E,"=8")</f>
        <v>0</v>
      </c>
      <c r="N86" s="7">
        <f>SUMIFS('Salary_OTM Query'!$F:$F,'Salary_OTM Query'!$B:$B,$A86,'Salary_OTM Query'!$E:$E,"=9")</f>
        <v>0</v>
      </c>
    </row>
    <row r="87" spans="1:14" x14ac:dyDescent="0.2">
      <c r="A87" s="16">
        <v>16842</v>
      </c>
      <c r="B87" s="17" t="s">
        <v>354</v>
      </c>
      <c r="C87" s="4">
        <v>38361</v>
      </c>
      <c r="D87" s="16">
        <v>9</v>
      </c>
      <c r="E87" s="16">
        <v>28</v>
      </c>
      <c r="F87" s="7">
        <f>SUMIFS('Salary_OTM Query'!$F:$F,'Salary_OTM Query'!$B:$B,$A87,'Salary_OTM Query'!$E:$E,"=1")</f>
        <v>23.65</v>
      </c>
      <c r="G87" s="7">
        <f>SUMIFS('Salary_OTM Query'!$F:$F,'Salary_OTM Query'!$B:$B,$A87,'Salary_OTM Query'!$E:$E,"=2")</f>
        <v>24.27</v>
      </c>
      <c r="H87" s="7">
        <f>SUMIFS('Salary_OTM Query'!$F:$F,'Salary_OTM Query'!$B:$B,$A87,'Salary_OTM Query'!$E:$E,"=3")</f>
        <v>24.88</v>
      </c>
      <c r="I87" s="7">
        <f>SUMIFS('Salary_OTM Query'!$F:$F,'Salary_OTM Query'!$B:$B,$A87,'Salary_OTM Query'!$E:$E,"=4")</f>
        <v>25.61</v>
      </c>
      <c r="J87" s="7">
        <f>SUMIFS('Salary_OTM Query'!$F:$F,'Salary_OTM Query'!$B:$B,$A87,'Salary_OTM Query'!$E:$E,"=5")</f>
        <v>26.54</v>
      </c>
      <c r="K87" s="7">
        <f>SUMIFS('Salary_OTM Query'!$F:$F,'Salary_OTM Query'!$B:$B,$A87,'Salary_OTM Query'!$E:$E,"=6")</f>
        <v>27.56</v>
      </c>
      <c r="L87" s="7">
        <f>SUMIFS('Salary_OTM Query'!$F:$F,'Salary_OTM Query'!$B:$B,$A87,'Salary_OTM Query'!$E:$E,"=7")</f>
        <v>28.76</v>
      </c>
      <c r="M87" s="7">
        <f>SUMIFS('Salary_OTM Query'!$F:$F,'Salary_OTM Query'!$B:$B,$A87,'Salary_OTM Query'!$E:$E,"=8")</f>
        <v>0</v>
      </c>
      <c r="N87" s="7">
        <f>SUMIFS('Salary_OTM Query'!$F:$F,'Salary_OTM Query'!$B:$B,$A87,'Salary_OTM Query'!$E:$E,"=9")</f>
        <v>0</v>
      </c>
    </row>
    <row r="88" spans="1:14" x14ac:dyDescent="0.2">
      <c r="A88" s="16">
        <v>16851</v>
      </c>
      <c r="B88" s="17" t="s">
        <v>355</v>
      </c>
      <c r="C88" s="4">
        <v>35734</v>
      </c>
      <c r="D88" s="16">
        <v>9</v>
      </c>
      <c r="E88" s="16">
        <v>29</v>
      </c>
      <c r="F88" s="7">
        <f>SUMIFS('Salary_OTM Query'!$F:$F,'Salary_OTM Query'!$B:$B,$A88,'Salary_OTM Query'!$E:$E,"=1")</f>
        <v>24.88</v>
      </c>
      <c r="G88" s="7">
        <f>SUMIFS('Salary_OTM Query'!$F:$F,'Salary_OTM Query'!$B:$B,$A88,'Salary_OTM Query'!$E:$E,"=2")</f>
        <v>25.61</v>
      </c>
      <c r="H88" s="7">
        <f>SUMIFS('Salary_OTM Query'!$F:$F,'Salary_OTM Query'!$B:$B,$A88,'Salary_OTM Query'!$E:$E,"=3")</f>
        <v>26.54</v>
      </c>
      <c r="I88" s="7">
        <f>SUMIFS('Salary_OTM Query'!$F:$F,'Salary_OTM Query'!$B:$B,$A88,'Salary_OTM Query'!$E:$E,"=4")</f>
        <v>27.56</v>
      </c>
      <c r="J88" s="7">
        <f>SUMIFS('Salary_OTM Query'!$F:$F,'Salary_OTM Query'!$B:$B,$A88,'Salary_OTM Query'!$E:$E,"=5")</f>
        <v>28.76</v>
      </c>
      <c r="K88" s="7">
        <f>SUMIFS('Salary_OTM Query'!$F:$F,'Salary_OTM Query'!$B:$B,$A88,'Salary_OTM Query'!$E:$E,"=6")</f>
        <v>30.1</v>
      </c>
      <c r="L88" s="7">
        <f>SUMIFS('Salary_OTM Query'!$F:$F,'Salary_OTM Query'!$B:$B,$A88,'Salary_OTM Query'!$E:$E,"=7")</f>
        <v>31.47</v>
      </c>
      <c r="M88" s="7">
        <f>SUMIFS('Salary_OTM Query'!$F:$F,'Salary_OTM Query'!$B:$B,$A88,'Salary_OTM Query'!$E:$E,"=8")</f>
        <v>0</v>
      </c>
      <c r="N88" s="7">
        <f>SUMIFS('Salary_OTM Query'!$F:$F,'Salary_OTM Query'!$B:$B,$A88,'Salary_OTM Query'!$E:$E,"=9")</f>
        <v>0</v>
      </c>
    </row>
    <row r="89" spans="1:14" x14ac:dyDescent="0.2">
      <c r="A89" s="16">
        <v>16871</v>
      </c>
      <c r="B89" s="17" t="s">
        <v>1201</v>
      </c>
      <c r="C89" s="4">
        <v>40853</v>
      </c>
      <c r="D89" s="16">
        <v>9</v>
      </c>
      <c r="E89" s="16">
        <v>27</v>
      </c>
      <c r="F89" s="7">
        <f>SUMIFS('Salary_OTM Query'!$F:$F,'Salary_OTM Query'!$B:$B,$A89,'Salary_OTM Query'!$E:$E,"=1")</f>
        <v>22.59</v>
      </c>
      <c r="G89" s="7">
        <f>SUMIFS('Salary_OTM Query'!$F:$F,'Salary_OTM Query'!$B:$B,$A89,'Salary_OTM Query'!$E:$E,"=2")</f>
        <v>23.28</v>
      </c>
      <c r="H89" s="7">
        <f>SUMIFS('Salary_OTM Query'!$F:$F,'Salary_OTM Query'!$B:$B,$A89,'Salary_OTM Query'!$E:$E,"=3")</f>
        <v>23.65</v>
      </c>
      <c r="I89" s="7">
        <f>SUMIFS('Salary_OTM Query'!$F:$F,'Salary_OTM Query'!$B:$B,$A89,'Salary_OTM Query'!$E:$E,"=4")</f>
        <v>24.27</v>
      </c>
      <c r="J89" s="7">
        <f>SUMIFS('Salary_OTM Query'!$F:$F,'Salary_OTM Query'!$B:$B,$A89,'Salary_OTM Query'!$E:$E,"=5")</f>
        <v>24.88</v>
      </c>
      <c r="K89" s="7">
        <f>SUMIFS('Salary_OTM Query'!$F:$F,'Salary_OTM Query'!$B:$B,$A89,'Salary_OTM Query'!$E:$E,"=6")</f>
        <v>25.61</v>
      </c>
      <c r="L89" s="7">
        <f>SUMIFS('Salary_OTM Query'!$F:$F,'Salary_OTM Query'!$B:$B,$A89,'Salary_OTM Query'!$E:$E,"=7")</f>
        <v>26.54</v>
      </c>
      <c r="M89" s="7">
        <f>SUMIFS('Salary_OTM Query'!$F:$F,'Salary_OTM Query'!$B:$B,$A89,'Salary_OTM Query'!$E:$E,"=8")</f>
        <v>0</v>
      </c>
      <c r="N89" s="7">
        <f>SUMIFS('Salary_OTM Query'!$F:$F,'Salary_OTM Query'!$B:$B,$A89,'Salary_OTM Query'!$E:$E,"=9")</f>
        <v>0</v>
      </c>
    </row>
    <row r="90" spans="1:14" x14ac:dyDescent="0.2">
      <c r="A90" s="16">
        <v>16872</v>
      </c>
      <c r="B90" s="17" t="s">
        <v>1202</v>
      </c>
      <c r="C90" s="4">
        <v>40853</v>
      </c>
      <c r="D90" s="16">
        <v>9</v>
      </c>
      <c r="E90" s="16">
        <v>28</v>
      </c>
      <c r="F90" s="7">
        <f>SUMIFS('Salary_OTM Query'!$F:$F,'Salary_OTM Query'!$B:$B,$A90,'Salary_OTM Query'!$E:$E,"=1")</f>
        <v>23.65</v>
      </c>
      <c r="G90" s="7">
        <f>SUMIFS('Salary_OTM Query'!$F:$F,'Salary_OTM Query'!$B:$B,$A90,'Salary_OTM Query'!$E:$E,"=2")</f>
        <v>24.27</v>
      </c>
      <c r="H90" s="7">
        <f>SUMIFS('Salary_OTM Query'!$F:$F,'Salary_OTM Query'!$B:$B,$A90,'Salary_OTM Query'!$E:$E,"=3")</f>
        <v>24.88</v>
      </c>
      <c r="I90" s="7">
        <f>SUMIFS('Salary_OTM Query'!$F:$F,'Salary_OTM Query'!$B:$B,$A90,'Salary_OTM Query'!$E:$E,"=4")</f>
        <v>25.61</v>
      </c>
      <c r="J90" s="7">
        <f>SUMIFS('Salary_OTM Query'!$F:$F,'Salary_OTM Query'!$B:$B,$A90,'Salary_OTM Query'!$E:$E,"=5")</f>
        <v>26.54</v>
      </c>
      <c r="K90" s="7">
        <f>SUMIFS('Salary_OTM Query'!$F:$F,'Salary_OTM Query'!$B:$B,$A90,'Salary_OTM Query'!$E:$E,"=6")</f>
        <v>27.56</v>
      </c>
      <c r="L90" s="7">
        <f>SUMIFS('Salary_OTM Query'!$F:$F,'Salary_OTM Query'!$B:$B,$A90,'Salary_OTM Query'!$E:$E,"=7")</f>
        <v>28.76</v>
      </c>
      <c r="M90" s="7">
        <f>SUMIFS('Salary_OTM Query'!$F:$F,'Salary_OTM Query'!$B:$B,$A90,'Salary_OTM Query'!$E:$E,"=8")</f>
        <v>0</v>
      </c>
      <c r="N90" s="7">
        <f>SUMIFS('Salary_OTM Query'!$F:$F,'Salary_OTM Query'!$B:$B,$A90,'Salary_OTM Query'!$E:$E,"=9")</f>
        <v>0</v>
      </c>
    </row>
    <row r="91" spans="1:14" x14ac:dyDescent="0.2">
      <c r="A91" s="16">
        <v>16873</v>
      </c>
      <c r="B91" s="17" t="s">
        <v>1203</v>
      </c>
      <c r="C91" s="4">
        <v>40853</v>
      </c>
      <c r="D91" s="16">
        <v>9</v>
      </c>
      <c r="E91" s="16">
        <v>30</v>
      </c>
      <c r="F91" s="7">
        <f>SUMIFS('Salary_OTM Query'!$F:$F,'Salary_OTM Query'!$B:$B,$A91,'Salary_OTM Query'!$E:$E,"=1")</f>
        <v>26.54</v>
      </c>
      <c r="G91" s="7">
        <f>SUMIFS('Salary_OTM Query'!$F:$F,'Salary_OTM Query'!$B:$B,$A91,'Salary_OTM Query'!$E:$E,"=2")</f>
        <v>27.56</v>
      </c>
      <c r="H91" s="7">
        <f>SUMIFS('Salary_OTM Query'!$F:$F,'Salary_OTM Query'!$B:$B,$A91,'Salary_OTM Query'!$E:$E,"=3")</f>
        <v>28.76</v>
      </c>
      <c r="I91" s="7">
        <f>SUMIFS('Salary_OTM Query'!$F:$F,'Salary_OTM Query'!$B:$B,$A91,'Salary_OTM Query'!$E:$E,"=4")</f>
        <v>30.1</v>
      </c>
      <c r="J91" s="7">
        <f>SUMIFS('Salary_OTM Query'!$F:$F,'Salary_OTM Query'!$B:$B,$A91,'Salary_OTM Query'!$E:$E,"=5")</f>
        <v>31.47</v>
      </c>
      <c r="K91" s="7">
        <f>SUMIFS('Salary_OTM Query'!$F:$F,'Salary_OTM Query'!$B:$B,$A91,'Salary_OTM Query'!$E:$E,"=6")</f>
        <v>32.840000000000003</v>
      </c>
      <c r="L91" s="7">
        <f>SUMIFS('Salary_OTM Query'!$F:$F,'Salary_OTM Query'!$B:$B,$A91,'Salary_OTM Query'!$E:$E,"=7")</f>
        <v>34.53</v>
      </c>
      <c r="M91" s="7">
        <f>SUMIFS('Salary_OTM Query'!$F:$F,'Salary_OTM Query'!$B:$B,$A91,'Salary_OTM Query'!$E:$E,"=8")</f>
        <v>0</v>
      </c>
      <c r="N91" s="7">
        <f>SUMIFS('Salary_OTM Query'!$F:$F,'Salary_OTM Query'!$B:$B,$A91,'Salary_OTM Query'!$E:$E,"=9")</f>
        <v>0</v>
      </c>
    </row>
    <row r="92" spans="1:14" x14ac:dyDescent="0.2">
      <c r="A92" s="16">
        <v>16874</v>
      </c>
      <c r="B92" s="17" t="s">
        <v>1204</v>
      </c>
      <c r="C92" s="4">
        <v>40853</v>
      </c>
      <c r="D92" s="16">
        <v>22</v>
      </c>
      <c r="E92" s="16">
        <v>10</v>
      </c>
      <c r="F92" s="7">
        <f>SUMIFS('Salary_OTM Query'!$F:$F,'Salary_OTM Query'!$B:$B,$A92,'Salary_OTM Query'!$E:$E,"=1")</f>
        <v>27.73</v>
      </c>
      <c r="G92" s="7">
        <f>SUMIFS('Salary_OTM Query'!$F:$F,'Salary_OTM Query'!$B:$B,$A92,'Salary_OTM Query'!$E:$E,"=2")</f>
        <v>29.25</v>
      </c>
      <c r="H92" s="7">
        <f>SUMIFS('Salary_OTM Query'!$F:$F,'Salary_OTM Query'!$B:$B,$A92,'Salary_OTM Query'!$E:$E,"=3")</f>
        <v>30.83</v>
      </c>
      <c r="I92" s="7">
        <f>SUMIFS('Salary_OTM Query'!$F:$F,'Salary_OTM Query'!$B:$B,$A92,'Salary_OTM Query'!$E:$E,"=4")</f>
        <v>32.61</v>
      </c>
      <c r="J92" s="7">
        <f>SUMIFS('Salary_OTM Query'!$F:$F,'Salary_OTM Query'!$B:$B,$A92,'Salary_OTM Query'!$E:$E,"=5")</f>
        <v>34.35</v>
      </c>
      <c r="K92" s="7">
        <f>SUMIFS('Salary_OTM Query'!$F:$F,'Salary_OTM Query'!$B:$B,$A92,'Salary_OTM Query'!$E:$E,"=6")</f>
        <v>0</v>
      </c>
      <c r="L92" s="7">
        <f>SUMIFS('Salary_OTM Query'!$F:$F,'Salary_OTM Query'!$B:$B,$A92,'Salary_OTM Query'!$E:$E,"=7")</f>
        <v>0</v>
      </c>
      <c r="M92" s="7">
        <f>SUMIFS('Salary_OTM Query'!$F:$F,'Salary_OTM Query'!$B:$B,$A92,'Salary_OTM Query'!$E:$E,"=8")</f>
        <v>0</v>
      </c>
      <c r="N92" s="7">
        <f>SUMIFS('Salary_OTM Query'!$F:$F,'Salary_OTM Query'!$B:$B,$A92,'Salary_OTM Query'!$E:$E,"=9")</f>
        <v>0</v>
      </c>
    </row>
    <row r="93" spans="1:14" x14ac:dyDescent="0.2">
      <c r="A93" s="16">
        <v>17221</v>
      </c>
      <c r="B93" s="17" t="s">
        <v>33</v>
      </c>
      <c r="C93" s="4">
        <v>43247</v>
      </c>
      <c r="D93" s="16">
        <v>9</v>
      </c>
      <c r="E93" s="16">
        <v>28</v>
      </c>
      <c r="F93" s="7">
        <f>SUMIFS('Salary_OTM Query'!$F:$F,'Salary_OTM Query'!$B:$B,$A93,'Salary_OTM Query'!$E:$E,"=1")</f>
        <v>23.65</v>
      </c>
      <c r="G93" s="7">
        <f>SUMIFS('Salary_OTM Query'!$F:$F,'Salary_OTM Query'!$B:$B,$A93,'Salary_OTM Query'!$E:$E,"=2")</f>
        <v>24.27</v>
      </c>
      <c r="H93" s="7">
        <f>SUMIFS('Salary_OTM Query'!$F:$F,'Salary_OTM Query'!$B:$B,$A93,'Salary_OTM Query'!$E:$E,"=3")</f>
        <v>24.88</v>
      </c>
      <c r="I93" s="7">
        <f>SUMIFS('Salary_OTM Query'!$F:$F,'Salary_OTM Query'!$B:$B,$A93,'Salary_OTM Query'!$E:$E,"=4")</f>
        <v>25.61</v>
      </c>
      <c r="J93" s="7">
        <f>SUMIFS('Salary_OTM Query'!$F:$F,'Salary_OTM Query'!$B:$B,$A93,'Salary_OTM Query'!$E:$E,"=5")</f>
        <v>26.54</v>
      </c>
      <c r="K93" s="7">
        <f>SUMIFS('Salary_OTM Query'!$F:$F,'Salary_OTM Query'!$B:$B,$A93,'Salary_OTM Query'!$E:$E,"=6")</f>
        <v>27.56</v>
      </c>
      <c r="L93" s="7">
        <f>SUMIFS('Salary_OTM Query'!$F:$F,'Salary_OTM Query'!$B:$B,$A93,'Salary_OTM Query'!$E:$E,"=7")</f>
        <v>28.76</v>
      </c>
      <c r="M93" s="7">
        <f>SUMIFS('Salary_OTM Query'!$F:$F,'Salary_OTM Query'!$B:$B,$A93,'Salary_OTM Query'!$E:$E,"=8")</f>
        <v>0</v>
      </c>
      <c r="N93" s="7">
        <f>SUMIFS('Salary_OTM Query'!$F:$F,'Salary_OTM Query'!$B:$B,$A93,'Salary_OTM Query'!$E:$E,"=9")</f>
        <v>0</v>
      </c>
    </row>
    <row r="94" spans="1:14" x14ac:dyDescent="0.2">
      <c r="A94" s="16">
        <v>17225</v>
      </c>
      <c r="B94" s="17" t="s">
        <v>34</v>
      </c>
      <c r="C94" s="4">
        <v>43247</v>
      </c>
      <c r="D94" s="16">
        <v>22</v>
      </c>
      <c r="E94" s="16">
        <v>12</v>
      </c>
      <c r="F94" s="7">
        <f>SUMIFS('Salary_OTM Query'!$F:$F,'Salary_OTM Query'!$B:$B,$A94,'Salary_OTM Query'!$E:$E,"=1")</f>
        <v>33.32</v>
      </c>
      <c r="G94" s="7">
        <f>SUMIFS('Salary_OTM Query'!$F:$F,'Salary_OTM Query'!$B:$B,$A94,'Salary_OTM Query'!$E:$E,"=2")</f>
        <v>35.21</v>
      </c>
      <c r="H94" s="7">
        <f>SUMIFS('Salary_OTM Query'!$F:$F,'Salary_OTM Query'!$B:$B,$A94,'Salary_OTM Query'!$E:$E,"=3")</f>
        <v>37.090000000000003</v>
      </c>
      <c r="I94" s="7">
        <f>SUMIFS('Salary_OTM Query'!$F:$F,'Salary_OTM Query'!$B:$B,$A94,'Salary_OTM Query'!$E:$E,"=4")</f>
        <v>39.14</v>
      </c>
      <c r="J94" s="7">
        <f>SUMIFS('Salary_OTM Query'!$F:$F,'Salary_OTM Query'!$B:$B,$A94,'Salary_OTM Query'!$E:$E,"=5")</f>
        <v>41.31</v>
      </c>
      <c r="K94" s="7">
        <f>SUMIFS('Salary_OTM Query'!$F:$F,'Salary_OTM Query'!$B:$B,$A94,'Salary_OTM Query'!$E:$E,"=6")</f>
        <v>43.57</v>
      </c>
      <c r="L94" s="7">
        <f>SUMIFS('Salary_OTM Query'!$F:$F,'Salary_OTM Query'!$B:$B,$A94,'Salary_OTM Query'!$E:$E,"=7")</f>
        <v>45.35</v>
      </c>
      <c r="M94" s="7">
        <f>SUMIFS('Salary_OTM Query'!$F:$F,'Salary_OTM Query'!$B:$B,$A94,'Salary_OTM Query'!$E:$E,"=8")</f>
        <v>47.47</v>
      </c>
      <c r="N94" s="7">
        <f>SUMIFS('Salary_OTM Query'!$F:$F,'Salary_OTM Query'!$B:$B,$A94,'Salary_OTM Query'!$E:$E,"=9")</f>
        <v>0</v>
      </c>
    </row>
    <row r="95" spans="1:14" x14ac:dyDescent="0.2">
      <c r="A95" s="16">
        <v>18111</v>
      </c>
      <c r="B95" s="18" t="s">
        <v>1449</v>
      </c>
      <c r="C95" s="4">
        <v>44703</v>
      </c>
      <c r="D95" s="16">
        <v>4</v>
      </c>
      <c r="E95" s="16">
        <v>25</v>
      </c>
      <c r="F95" s="7">
        <f>SUMIFS('Salary_OTM Query'!$F:$F,'Salary_OTM Query'!$B:$B,$A95,'Salary_OTM Query'!$E:$E,"=1")</f>
        <v>21.02</v>
      </c>
      <c r="G95" s="7">
        <f>SUMIFS('Salary_OTM Query'!$F:$F,'Salary_OTM Query'!$B:$B,$A95,'Salary_OTM Query'!$E:$E,"=2")</f>
        <v>21.48</v>
      </c>
      <c r="H95" s="7">
        <f>SUMIFS('Salary_OTM Query'!$F:$F,'Salary_OTM Query'!$B:$B,$A95,'Salary_OTM Query'!$E:$E,"=3")</f>
        <v>22.04</v>
      </c>
      <c r="I95" s="7">
        <f>SUMIFS('Salary_OTM Query'!$F:$F,'Salary_OTM Query'!$B:$B,$A95,'Salary_OTM Query'!$E:$E,"=4")</f>
        <v>22.59</v>
      </c>
      <c r="J95" s="7">
        <f>SUMIFS('Salary_OTM Query'!$F:$F,'Salary_OTM Query'!$B:$B,$A95,'Salary_OTM Query'!$E:$E,"=5")</f>
        <v>23.28</v>
      </c>
      <c r="K95" s="7">
        <f>SUMIFS('Salary_OTM Query'!$F:$F,'Salary_OTM Query'!$B:$B,$A95,'Salary_OTM Query'!$E:$E,"=6")</f>
        <v>23.65</v>
      </c>
      <c r="L95" s="7">
        <f>SUMIFS('Salary_OTM Query'!$F:$F,'Salary_OTM Query'!$B:$B,$A95,'Salary_OTM Query'!$E:$E,"=7")</f>
        <v>0</v>
      </c>
      <c r="M95" s="7">
        <f>SUMIFS('Salary_OTM Query'!$F:$F,'Salary_OTM Query'!$B:$B,$A95,'Salary_OTM Query'!$E:$E,"=8")</f>
        <v>0</v>
      </c>
      <c r="N95" s="7">
        <f>SUMIFS('Salary_OTM Query'!$F:$F,'Salary_OTM Query'!$B:$B,$A95,'Salary_OTM Query'!$E:$E,"=9")</f>
        <v>0</v>
      </c>
    </row>
    <row r="96" spans="1:14" x14ac:dyDescent="0.2">
      <c r="A96" s="16">
        <v>18112</v>
      </c>
      <c r="B96" s="18" t="s">
        <v>1729</v>
      </c>
      <c r="C96" s="4">
        <v>44703</v>
      </c>
      <c r="D96" s="16">
        <v>4</v>
      </c>
      <c r="E96" s="16">
        <v>26</v>
      </c>
      <c r="F96" s="7">
        <f>SUMIFS('Salary_OTM Query'!$F:$F,'Salary_OTM Query'!$B:$B,$A96,'Salary_OTM Query'!$E:$E,"=1")</f>
        <v>21.83</v>
      </c>
      <c r="G96" s="7">
        <f>SUMIFS('Salary_OTM Query'!$F:$F,'Salary_OTM Query'!$B:$B,$A96,'Salary_OTM Query'!$E:$E,"=2")</f>
        <v>22.29</v>
      </c>
      <c r="H96" s="7">
        <f>SUMIFS('Salary_OTM Query'!$F:$F,'Salary_OTM Query'!$B:$B,$A96,'Salary_OTM Query'!$E:$E,"=3")</f>
        <v>22.86</v>
      </c>
      <c r="I96" s="7">
        <f>SUMIFS('Salary_OTM Query'!$F:$F,'Salary_OTM Query'!$B:$B,$A96,'Salary_OTM Query'!$E:$E,"=4")</f>
        <v>23.45</v>
      </c>
      <c r="J96" s="7">
        <f>SUMIFS('Salary_OTM Query'!$F:$F,'Salary_OTM Query'!$B:$B,$A96,'Salary_OTM Query'!$E:$E,"=5")</f>
        <v>24.02</v>
      </c>
      <c r="K96" s="7">
        <f>SUMIFS('Salary_OTM Query'!$F:$F,'Salary_OTM Query'!$B:$B,$A96,'Salary_OTM Query'!$E:$E,"=6")</f>
        <v>24.63</v>
      </c>
      <c r="L96" s="7">
        <f>SUMIFS('Salary_OTM Query'!$F:$F,'Salary_OTM Query'!$B:$B,$A96,'Salary_OTM Query'!$E:$E,"=7")</f>
        <v>0</v>
      </c>
      <c r="M96" s="7">
        <f>SUMIFS('Salary_OTM Query'!$F:$F,'Salary_OTM Query'!$B:$B,$A96,'Salary_OTM Query'!$E:$E,"=8")</f>
        <v>0</v>
      </c>
      <c r="N96" s="7">
        <f>SUMIFS('Salary_OTM Query'!$F:$F,'Salary_OTM Query'!$B:$B,$A96,'Salary_OTM Query'!$E:$E,"=9")</f>
        <v>0</v>
      </c>
    </row>
    <row r="97" spans="1:14" x14ac:dyDescent="0.2">
      <c r="A97" s="16">
        <v>18121</v>
      </c>
      <c r="B97" s="17" t="s">
        <v>30</v>
      </c>
      <c r="C97" s="4">
        <v>34063</v>
      </c>
      <c r="D97" s="16">
        <v>4</v>
      </c>
      <c r="E97" s="16">
        <v>26</v>
      </c>
      <c r="F97" s="7">
        <f>SUMIFS('Salary_OTM Query'!$F:$F,'Salary_OTM Query'!$B:$B,$A97,'Salary_OTM Query'!$E:$E,"=1")</f>
        <v>21.83</v>
      </c>
      <c r="G97" s="7">
        <f>SUMIFS('Salary_OTM Query'!$F:$F,'Salary_OTM Query'!$B:$B,$A97,'Salary_OTM Query'!$E:$E,"=2")</f>
        <v>22.29</v>
      </c>
      <c r="H97" s="7">
        <f>SUMIFS('Salary_OTM Query'!$F:$F,'Salary_OTM Query'!$B:$B,$A97,'Salary_OTM Query'!$E:$E,"=3")</f>
        <v>22.86</v>
      </c>
      <c r="I97" s="7">
        <f>SUMIFS('Salary_OTM Query'!$F:$F,'Salary_OTM Query'!$B:$B,$A97,'Salary_OTM Query'!$E:$E,"=4")</f>
        <v>23.45</v>
      </c>
      <c r="J97" s="7">
        <f>SUMIFS('Salary_OTM Query'!$F:$F,'Salary_OTM Query'!$B:$B,$A97,'Salary_OTM Query'!$E:$E,"=5")</f>
        <v>24.02</v>
      </c>
      <c r="K97" s="7">
        <f>SUMIFS('Salary_OTM Query'!$F:$F,'Salary_OTM Query'!$B:$B,$A97,'Salary_OTM Query'!$E:$E,"=6")</f>
        <v>24.63</v>
      </c>
      <c r="L97" s="7">
        <f>SUMIFS('Salary_OTM Query'!$F:$F,'Salary_OTM Query'!$B:$B,$A97,'Salary_OTM Query'!$E:$E,"=7")</f>
        <v>0</v>
      </c>
      <c r="M97" s="7">
        <f>SUMIFS('Salary_OTM Query'!$F:$F,'Salary_OTM Query'!$B:$B,$A97,'Salary_OTM Query'!$E:$E,"=8")</f>
        <v>0</v>
      </c>
      <c r="N97" s="7">
        <f>SUMIFS('Salary_OTM Query'!$F:$F,'Salary_OTM Query'!$B:$B,$A97,'Salary_OTM Query'!$E:$E,"=9")</f>
        <v>0</v>
      </c>
    </row>
    <row r="98" spans="1:14" x14ac:dyDescent="0.2">
      <c r="A98" s="16">
        <v>18122</v>
      </c>
      <c r="B98" s="17" t="s">
        <v>31</v>
      </c>
      <c r="C98" s="4">
        <v>34063</v>
      </c>
      <c r="D98" s="16">
        <v>4</v>
      </c>
      <c r="E98" s="16">
        <v>27</v>
      </c>
      <c r="F98" s="7">
        <f>SUMIFS('Salary_OTM Query'!$F:$F,'Salary_OTM Query'!$B:$B,$A98,'Salary_OTM Query'!$E:$E,"=1")</f>
        <v>22.59</v>
      </c>
      <c r="G98" s="7">
        <f>SUMIFS('Salary_OTM Query'!$F:$F,'Salary_OTM Query'!$B:$B,$A98,'Salary_OTM Query'!$E:$E,"=2")</f>
        <v>23.28</v>
      </c>
      <c r="H98" s="7">
        <f>SUMIFS('Salary_OTM Query'!$F:$F,'Salary_OTM Query'!$B:$B,$A98,'Salary_OTM Query'!$E:$E,"=3")</f>
        <v>23.65</v>
      </c>
      <c r="I98" s="7">
        <f>SUMIFS('Salary_OTM Query'!$F:$F,'Salary_OTM Query'!$B:$B,$A98,'Salary_OTM Query'!$E:$E,"=4")</f>
        <v>24.27</v>
      </c>
      <c r="J98" s="7">
        <f>SUMIFS('Salary_OTM Query'!$F:$F,'Salary_OTM Query'!$B:$B,$A98,'Salary_OTM Query'!$E:$E,"=5")</f>
        <v>24.88</v>
      </c>
      <c r="K98" s="7">
        <f>SUMIFS('Salary_OTM Query'!$F:$F,'Salary_OTM Query'!$B:$B,$A98,'Salary_OTM Query'!$E:$E,"=6")</f>
        <v>25.61</v>
      </c>
      <c r="L98" s="7">
        <f>SUMIFS('Salary_OTM Query'!$F:$F,'Salary_OTM Query'!$B:$B,$A98,'Salary_OTM Query'!$E:$E,"=7")</f>
        <v>26.54</v>
      </c>
      <c r="M98" s="7">
        <f>SUMIFS('Salary_OTM Query'!$F:$F,'Salary_OTM Query'!$B:$B,$A98,'Salary_OTM Query'!$E:$E,"=8")</f>
        <v>0</v>
      </c>
      <c r="N98" s="7">
        <f>SUMIFS('Salary_OTM Query'!$F:$F,'Salary_OTM Query'!$B:$B,$A98,'Salary_OTM Query'!$E:$E,"=9")</f>
        <v>0</v>
      </c>
    </row>
    <row r="99" spans="1:14" x14ac:dyDescent="0.2">
      <c r="A99" s="16">
        <v>18123</v>
      </c>
      <c r="B99" s="17" t="s">
        <v>32</v>
      </c>
      <c r="C99" s="4">
        <v>34063</v>
      </c>
      <c r="D99" s="16">
        <v>4</v>
      </c>
      <c r="E99" s="16">
        <v>28</v>
      </c>
      <c r="F99" s="7">
        <f>SUMIFS('Salary_OTM Query'!$F:$F,'Salary_OTM Query'!$B:$B,$A99,'Salary_OTM Query'!$E:$E,"=1")</f>
        <v>23.65</v>
      </c>
      <c r="G99" s="7">
        <f>SUMIFS('Salary_OTM Query'!$F:$F,'Salary_OTM Query'!$B:$B,$A99,'Salary_OTM Query'!$E:$E,"=2")</f>
        <v>24.27</v>
      </c>
      <c r="H99" s="7">
        <f>SUMIFS('Salary_OTM Query'!$F:$F,'Salary_OTM Query'!$B:$B,$A99,'Salary_OTM Query'!$E:$E,"=3")</f>
        <v>24.88</v>
      </c>
      <c r="I99" s="7">
        <f>SUMIFS('Salary_OTM Query'!$F:$F,'Salary_OTM Query'!$B:$B,$A99,'Salary_OTM Query'!$E:$E,"=4")</f>
        <v>25.61</v>
      </c>
      <c r="J99" s="7">
        <f>SUMIFS('Salary_OTM Query'!$F:$F,'Salary_OTM Query'!$B:$B,$A99,'Salary_OTM Query'!$E:$E,"=5")</f>
        <v>26.54</v>
      </c>
      <c r="K99" s="7">
        <f>SUMIFS('Salary_OTM Query'!$F:$F,'Salary_OTM Query'!$B:$B,$A99,'Salary_OTM Query'!$E:$E,"=6")</f>
        <v>27.56</v>
      </c>
      <c r="L99" s="7">
        <f>SUMIFS('Salary_OTM Query'!$F:$F,'Salary_OTM Query'!$B:$B,$A99,'Salary_OTM Query'!$E:$E,"=7")</f>
        <v>28.76</v>
      </c>
      <c r="M99" s="7">
        <f>SUMIFS('Salary_OTM Query'!$F:$F,'Salary_OTM Query'!$B:$B,$A99,'Salary_OTM Query'!$E:$E,"=8")</f>
        <v>0</v>
      </c>
      <c r="N99" s="7">
        <f>SUMIFS('Salary_OTM Query'!$F:$F,'Salary_OTM Query'!$B:$B,$A99,'Salary_OTM Query'!$E:$E,"=9")</f>
        <v>0</v>
      </c>
    </row>
    <row r="100" spans="1:14" x14ac:dyDescent="0.2">
      <c r="A100" s="16">
        <v>18311</v>
      </c>
      <c r="B100" s="17" t="s">
        <v>658</v>
      </c>
      <c r="C100" s="4">
        <v>32958</v>
      </c>
      <c r="D100" s="16">
        <v>9</v>
      </c>
      <c r="E100" s="16">
        <v>25</v>
      </c>
      <c r="F100" s="7">
        <f>SUMIFS('Salary_OTM Query'!$F:$F,'Salary_OTM Query'!$B:$B,$A100,'Salary_OTM Query'!$E:$E,"=1")</f>
        <v>21.02</v>
      </c>
      <c r="G100" s="7">
        <f>SUMIFS('Salary_OTM Query'!$F:$F,'Salary_OTM Query'!$B:$B,$A100,'Salary_OTM Query'!$E:$E,"=2")</f>
        <v>21.48</v>
      </c>
      <c r="H100" s="7">
        <f>SUMIFS('Salary_OTM Query'!$F:$F,'Salary_OTM Query'!$B:$B,$A100,'Salary_OTM Query'!$E:$E,"=3")</f>
        <v>22.04</v>
      </c>
      <c r="I100" s="7">
        <f>SUMIFS('Salary_OTM Query'!$F:$F,'Salary_OTM Query'!$B:$B,$A100,'Salary_OTM Query'!$E:$E,"=4")</f>
        <v>22.59</v>
      </c>
      <c r="J100" s="7">
        <f>SUMIFS('Salary_OTM Query'!$F:$F,'Salary_OTM Query'!$B:$B,$A100,'Salary_OTM Query'!$E:$E,"=5")</f>
        <v>23.28</v>
      </c>
      <c r="K100" s="7">
        <f>SUMIFS('Salary_OTM Query'!$F:$F,'Salary_OTM Query'!$B:$B,$A100,'Salary_OTM Query'!$E:$E,"=6")</f>
        <v>23.65</v>
      </c>
      <c r="L100" s="7">
        <f>SUMIFS('Salary_OTM Query'!$F:$F,'Salary_OTM Query'!$B:$B,$A100,'Salary_OTM Query'!$E:$E,"=7")</f>
        <v>0</v>
      </c>
      <c r="M100" s="7">
        <f>SUMIFS('Salary_OTM Query'!$F:$F,'Salary_OTM Query'!$B:$B,$A100,'Salary_OTM Query'!$E:$E,"=8")</f>
        <v>0</v>
      </c>
      <c r="N100" s="7">
        <f>SUMIFS('Salary_OTM Query'!$F:$F,'Salary_OTM Query'!$B:$B,$A100,'Salary_OTM Query'!$E:$E,"=9")</f>
        <v>0</v>
      </c>
    </row>
    <row r="101" spans="1:14" x14ac:dyDescent="0.2">
      <c r="A101" s="16">
        <v>18312</v>
      </c>
      <c r="B101" s="17" t="s">
        <v>659</v>
      </c>
      <c r="C101" s="4">
        <v>32958</v>
      </c>
      <c r="D101" s="16">
        <v>9</v>
      </c>
      <c r="E101" s="16">
        <v>27</v>
      </c>
      <c r="F101" s="7">
        <f>SUMIFS('Salary_OTM Query'!$F:$F,'Salary_OTM Query'!$B:$B,$A101,'Salary_OTM Query'!$E:$E,"=1")</f>
        <v>22.59</v>
      </c>
      <c r="G101" s="7">
        <f>SUMIFS('Salary_OTM Query'!$F:$F,'Salary_OTM Query'!$B:$B,$A101,'Salary_OTM Query'!$E:$E,"=2")</f>
        <v>23.28</v>
      </c>
      <c r="H101" s="7">
        <f>SUMIFS('Salary_OTM Query'!$F:$F,'Salary_OTM Query'!$B:$B,$A101,'Salary_OTM Query'!$E:$E,"=3")</f>
        <v>23.65</v>
      </c>
      <c r="I101" s="7">
        <f>SUMIFS('Salary_OTM Query'!$F:$F,'Salary_OTM Query'!$B:$B,$A101,'Salary_OTM Query'!$E:$E,"=4")</f>
        <v>24.27</v>
      </c>
      <c r="J101" s="7">
        <f>SUMIFS('Salary_OTM Query'!$F:$F,'Salary_OTM Query'!$B:$B,$A101,'Salary_OTM Query'!$E:$E,"=5")</f>
        <v>24.88</v>
      </c>
      <c r="K101" s="7">
        <f>SUMIFS('Salary_OTM Query'!$F:$F,'Salary_OTM Query'!$B:$B,$A101,'Salary_OTM Query'!$E:$E,"=6")</f>
        <v>25.61</v>
      </c>
      <c r="L101" s="7">
        <f>SUMIFS('Salary_OTM Query'!$F:$F,'Salary_OTM Query'!$B:$B,$A101,'Salary_OTM Query'!$E:$E,"=7")</f>
        <v>26.54</v>
      </c>
      <c r="M101" s="7">
        <f>SUMIFS('Salary_OTM Query'!$F:$F,'Salary_OTM Query'!$B:$B,$A101,'Salary_OTM Query'!$E:$E,"=8")</f>
        <v>0</v>
      </c>
      <c r="N101" s="7">
        <f>SUMIFS('Salary_OTM Query'!$F:$F,'Salary_OTM Query'!$B:$B,$A101,'Salary_OTM Query'!$E:$E,"=9")</f>
        <v>0</v>
      </c>
    </row>
    <row r="102" spans="1:14" x14ac:dyDescent="0.2">
      <c r="A102" s="16">
        <v>18511</v>
      </c>
      <c r="B102" s="17" t="s">
        <v>660</v>
      </c>
      <c r="C102" s="4">
        <v>42421</v>
      </c>
      <c r="D102" s="16">
        <v>22</v>
      </c>
      <c r="E102" s="16">
        <v>1</v>
      </c>
      <c r="F102" s="7">
        <f>SUMIFS('Salary_OTM Query'!$F:$F,'Salary_OTM Query'!$B:$B,$A102,'Salary_OTM Query'!$E:$E,"=1")</f>
        <v>14.55</v>
      </c>
      <c r="G102" s="7">
        <f>SUMIFS('Salary_OTM Query'!$F:$F,'Salary_OTM Query'!$B:$B,$A102,'Salary_OTM Query'!$E:$E,"=2")</f>
        <v>15.21</v>
      </c>
      <c r="H102" s="7">
        <f>SUMIFS('Salary_OTM Query'!$F:$F,'Salary_OTM Query'!$B:$B,$A102,'Salary_OTM Query'!$E:$E,"=3")</f>
        <v>15.84</v>
      </c>
      <c r="I102" s="7">
        <f>SUMIFS('Salary_OTM Query'!$F:$F,'Salary_OTM Query'!$B:$B,$A102,'Salary_OTM Query'!$E:$E,"=4")</f>
        <v>16.54</v>
      </c>
      <c r="J102" s="7">
        <f>SUMIFS('Salary_OTM Query'!$F:$F,'Salary_OTM Query'!$B:$B,$A102,'Salary_OTM Query'!$E:$E,"=5")</f>
        <v>0</v>
      </c>
      <c r="K102" s="7">
        <f>SUMIFS('Salary_OTM Query'!$F:$F,'Salary_OTM Query'!$B:$B,$A102,'Salary_OTM Query'!$E:$E,"=6")</f>
        <v>0</v>
      </c>
      <c r="L102" s="7">
        <f>SUMIFS('Salary_OTM Query'!$F:$F,'Salary_OTM Query'!$B:$B,$A102,'Salary_OTM Query'!$E:$E,"=7")</f>
        <v>0</v>
      </c>
      <c r="M102" s="7">
        <f>SUMIFS('Salary_OTM Query'!$F:$F,'Salary_OTM Query'!$B:$B,$A102,'Salary_OTM Query'!$E:$E,"=8")</f>
        <v>0</v>
      </c>
      <c r="N102" s="7">
        <f>SUMIFS('Salary_OTM Query'!$F:$F,'Salary_OTM Query'!$B:$B,$A102,'Salary_OTM Query'!$E:$E,"=9")</f>
        <v>0</v>
      </c>
    </row>
    <row r="103" spans="1:14" x14ac:dyDescent="0.2">
      <c r="A103" s="16">
        <v>18515</v>
      </c>
      <c r="B103" s="17" t="s">
        <v>661</v>
      </c>
      <c r="C103" s="4">
        <v>38361</v>
      </c>
      <c r="D103" s="16">
        <v>22</v>
      </c>
      <c r="E103" s="16">
        <v>2</v>
      </c>
      <c r="F103" s="7">
        <f>SUMIFS('Salary_OTM Query'!$F:$F,'Salary_OTM Query'!$B:$B,$A103,'Salary_OTM Query'!$E:$E,"=1")</f>
        <v>17.66</v>
      </c>
      <c r="G103" s="7">
        <f>SUMIFS('Salary_OTM Query'!$F:$F,'Salary_OTM Query'!$B:$B,$A103,'Salary_OTM Query'!$E:$E,"=2")</f>
        <v>18.41</v>
      </c>
      <c r="H103" s="7">
        <f>SUMIFS('Salary_OTM Query'!$F:$F,'Salary_OTM Query'!$B:$B,$A103,'Salary_OTM Query'!$E:$E,"=3")</f>
        <v>19.190000000000001</v>
      </c>
      <c r="I103" s="7">
        <f>SUMIFS('Salary_OTM Query'!$F:$F,'Salary_OTM Query'!$B:$B,$A103,'Salary_OTM Query'!$E:$E,"=4")</f>
        <v>20.05</v>
      </c>
      <c r="J103" s="7">
        <f>SUMIFS('Salary_OTM Query'!$F:$F,'Salary_OTM Query'!$B:$B,$A103,'Salary_OTM Query'!$E:$E,"=5")</f>
        <v>0</v>
      </c>
      <c r="K103" s="7">
        <f>SUMIFS('Salary_OTM Query'!$F:$F,'Salary_OTM Query'!$B:$B,$A103,'Salary_OTM Query'!$E:$E,"=6")</f>
        <v>0</v>
      </c>
      <c r="L103" s="7">
        <f>SUMIFS('Salary_OTM Query'!$F:$F,'Salary_OTM Query'!$B:$B,$A103,'Salary_OTM Query'!$E:$E,"=7")</f>
        <v>0</v>
      </c>
      <c r="M103" s="7">
        <f>SUMIFS('Salary_OTM Query'!$F:$F,'Salary_OTM Query'!$B:$B,$A103,'Salary_OTM Query'!$E:$E,"=8")</f>
        <v>0</v>
      </c>
      <c r="N103" s="7">
        <f>SUMIFS('Salary_OTM Query'!$F:$F,'Salary_OTM Query'!$B:$B,$A103,'Salary_OTM Query'!$E:$E,"=9")</f>
        <v>0</v>
      </c>
    </row>
    <row r="104" spans="1:14" x14ac:dyDescent="0.2">
      <c r="A104" s="16">
        <v>18531</v>
      </c>
      <c r="B104" s="17" t="s">
        <v>662</v>
      </c>
      <c r="C104" s="4">
        <v>32958</v>
      </c>
      <c r="D104" s="16">
        <v>4</v>
      </c>
      <c r="E104" s="16">
        <v>4</v>
      </c>
      <c r="F104" s="7">
        <f>SUMIFS('Salary_OTM Query'!$F:$F,'Salary_OTM Query'!$B:$B,$A104,'Salary_OTM Query'!$E:$E,"=1")</f>
        <v>20.78</v>
      </c>
      <c r="G104" s="7">
        <f>SUMIFS('Salary_OTM Query'!$F:$F,'Salary_OTM Query'!$B:$B,$A104,'Salary_OTM Query'!$E:$E,"=2")</f>
        <v>21.28</v>
      </c>
      <c r="H104" s="7">
        <f>SUMIFS('Salary_OTM Query'!$F:$F,'Salary_OTM Query'!$B:$B,$A104,'Salary_OTM Query'!$E:$E,"=3")</f>
        <v>21.83</v>
      </c>
      <c r="I104" s="7">
        <f>SUMIFS('Salary_OTM Query'!$F:$F,'Salary_OTM Query'!$B:$B,$A104,'Salary_OTM Query'!$E:$E,"=4")</f>
        <v>22.29</v>
      </c>
      <c r="J104" s="7">
        <f>SUMIFS('Salary_OTM Query'!$F:$F,'Salary_OTM Query'!$B:$B,$A104,'Salary_OTM Query'!$E:$E,"=5")</f>
        <v>0</v>
      </c>
      <c r="K104" s="7">
        <f>SUMIFS('Salary_OTM Query'!$F:$F,'Salary_OTM Query'!$B:$B,$A104,'Salary_OTM Query'!$E:$E,"=6")</f>
        <v>0</v>
      </c>
      <c r="L104" s="7">
        <f>SUMIFS('Salary_OTM Query'!$F:$F,'Salary_OTM Query'!$B:$B,$A104,'Salary_OTM Query'!$E:$E,"=7")</f>
        <v>0</v>
      </c>
      <c r="M104" s="7">
        <f>SUMIFS('Salary_OTM Query'!$F:$F,'Salary_OTM Query'!$B:$B,$A104,'Salary_OTM Query'!$E:$E,"=8")</f>
        <v>0</v>
      </c>
      <c r="N104" s="7">
        <f>SUMIFS('Salary_OTM Query'!$F:$F,'Salary_OTM Query'!$B:$B,$A104,'Salary_OTM Query'!$E:$E,"=9")</f>
        <v>0</v>
      </c>
    </row>
    <row r="105" spans="1:14" x14ac:dyDescent="0.2">
      <c r="A105" s="16">
        <v>21111</v>
      </c>
      <c r="B105" s="17" t="s">
        <v>1259</v>
      </c>
      <c r="C105" s="3">
        <v>41903</v>
      </c>
      <c r="D105" s="16">
        <v>7</v>
      </c>
      <c r="E105" s="16">
        <v>31</v>
      </c>
      <c r="F105" s="7">
        <f>SUMIFS('Salary_OTM Query'!$F:$F,'Salary_OTM Query'!$B:$B,$A105,'Salary_OTM Query'!$E:$E,"=1")</f>
        <v>28.76</v>
      </c>
      <c r="G105" s="7">
        <f>SUMIFS('Salary_OTM Query'!$F:$F,'Salary_OTM Query'!$B:$B,$A105,'Salary_OTM Query'!$E:$E,"=2")</f>
        <v>30.1</v>
      </c>
      <c r="H105" s="7">
        <f>SUMIFS('Salary_OTM Query'!$F:$F,'Salary_OTM Query'!$B:$B,$A105,'Salary_OTM Query'!$E:$E,"=3")</f>
        <v>31.47</v>
      </c>
      <c r="I105" s="7">
        <f>SUMIFS('Salary_OTM Query'!$F:$F,'Salary_OTM Query'!$B:$B,$A105,'Salary_OTM Query'!$E:$E,"=4")</f>
        <v>32.840000000000003</v>
      </c>
      <c r="J105" s="7">
        <f>SUMIFS('Salary_OTM Query'!$F:$F,'Salary_OTM Query'!$B:$B,$A105,'Salary_OTM Query'!$E:$E,"=5")</f>
        <v>34.53</v>
      </c>
      <c r="K105" s="7">
        <f>SUMIFS('Salary_OTM Query'!$F:$F,'Salary_OTM Query'!$B:$B,$A105,'Salary_OTM Query'!$E:$E,"=6")</f>
        <v>36.200000000000003</v>
      </c>
      <c r="L105" s="7">
        <f>SUMIFS('Salary_OTM Query'!$F:$F,'Salary_OTM Query'!$B:$B,$A105,'Salary_OTM Query'!$E:$E,"=7")</f>
        <v>38.01</v>
      </c>
      <c r="M105" s="7">
        <f>SUMIFS('Salary_OTM Query'!$F:$F,'Salary_OTM Query'!$B:$B,$A105,'Salary_OTM Query'!$E:$E,"=8")</f>
        <v>0</v>
      </c>
      <c r="N105" s="7">
        <f>SUMIFS('Salary_OTM Query'!$F:$F,'Salary_OTM Query'!$B:$B,$A105,'Salary_OTM Query'!$E:$E,"=9")</f>
        <v>0</v>
      </c>
    </row>
    <row r="106" spans="1:14" x14ac:dyDescent="0.2">
      <c r="A106" s="16">
        <v>21131</v>
      </c>
      <c r="B106" s="17" t="s">
        <v>1260</v>
      </c>
      <c r="C106" s="4">
        <v>41903</v>
      </c>
      <c r="D106" s="16">
        <v>7</v>
      </c>
      <c r="E106" s="16">
        <v>31</v>
      </c>
      <c r="F106" s="7">
        <f>SUMIFS('Salary_OTM Query'!$F:$F,'Salary_OTM Query'!$B:$B,$A106,'Salary_OTM Query'!$E:$E,"=1")</f>
        <v>28.76</v>
      </c>
      <c r="G106" s="7">
        <f>SUMIFS('Salary_OTM Query'!$F:$F,'Salary_OTM Query'!$B:$B,$A106,'Salary_OTM Query'!$E:$E,"=2")</f>
        <v>30.1</v>
      </c>
      <c r="H106" s="7">
        <f>SUMIFS('Salary_OTM Query'!$F:$F,'Salary_OTM Query'!$B:$B,$A106,'Salary_OTM Query'!$E:$E,"=3")</f>
        <v>31.47</v>
      </c>
      <c r="I106" s="7">
        <f>SUMIFS('Salary_OTM Query'!$F:$F,'Salary_OTM Query'!$B:$B,$A106,'Salary_OTM Query'!$E:$E,"=4")</f>
        <v>32.840000000000003</v>
      </c>
      <c r="J106" s="7">
        <f>SUMIFS('Salary_OTM Query'!$F:$F,'Salary_OTM Query'!$B:$B,$A106,'Salary_OTM Query'!$E:$E,"=5")</f>
        <v>34.53</v>
      </c>
      <c r="K106" s="7">
        <f>SUMIFS('Salary_OTM Query'!$F:$F,'Salary_OTM Query'!$B:$B,$A106,'Salary_OTM Query'!$E:$E,"=6")</f>
        <v>36.200000000000003</v>
      </c>
      <c r="L106" s="7">
        <f>SUMIFS('Salary_OTM Query'!$F:$F,'Salary_OTM Query'!$B:$B,$A106,'Salary_OTM Query'!$E:$E,"=7")</f>
        <v>38.01</v>
      </c>
      <c r="M106" s="7">
        <f>SUMIFS('Salary_OTM Query'!$F:$F,'Salary_OTM Query'!$B:$B,$A106,'Salary_OTM Query'!$E:$E,"=8")</f>
        <v>0</v>
      </c>
      <c r="N106" s="7">
        <f>SUMIFS('Salary_OTM Query'!$F:$F,'Salary_OTM Query'!$B:$B,$A106,'Salary_OTM Query'!$E:$E,"=9")</f>
        <v>0</v>
      </c>
    </row>
    <row r="107" spans="1:14" x14ac:dyDescent="0.2">
      <c r="A107" s="16">
        <v>21181</v>
      </c>
      <c r="B107" s="17" t="s">
        <v>1269</v>
      </c>
      <c r="C107" s="4">
        <v>41987</v>
      </c>
      <c r="D107" s="16">
        <v>7</v>
      </c>
      <c r="E107" s="16">
        <v>31</v>
      </c>
      <c r="F107" s="7">
        <f>SUMIFS('Salary_OTM Query'!$F:$F,'Salary_OTM Query'!$B:$B,$A107,'Salary_OTM Query'!$E:$E,"=1")</f>
        <v>28.76</v>
      </c>
      <c r="G107" s="7">
        <f>SUMIFS('Salary_OTM Query'!$F:$F,'Salary_OTM Query'!$B:$B,$A107,'Salary_OTM Query'!$E:$E,"=2")</f>
        <v>30.1</v>
      </c>
      <c r="H107" s="7">
        <f>SUMIFS('Salary_OTM Query'!$F:$F,'Salary_OTM Query'!$B:$B,$A107,'Salary_OTM Query'!$E:$E,"=3")</f>
        <v>31.47</v>
      </c>
      <c r="I107" s="7">
        <f>SUMIFS('Salary_OTM Query'!$F:$F,'Salary_OTM Query'!$B:$B,$A107,'Salary_OTM Query'!$E:$E,"=4")</f>
        <v>32.840000000000003</v>
      </c>
      <c r="J107" s="7">
        <f>SUMIFS('Salary_OTM Query'!$F:$F,'Salary_OTM Query'!$B:$B,$A107,'Salary_OTM Query'!$E:$E,"=5")</f>
        <v>34.53</v>
      </c>
      <c r="K107" s="7">
        <f>SUMIFS('Salary_OTM Query'!$F:$F,'Salary_OTM Query'!$B:$B,$A107,'Salary_OTM Query'!$E:$E,"=6")</f>
        <v>36.200000000000003</v>
      </c>
      <c r="L107" s="7">
        <f>SUMIFS('Salary_OTM Query'!$F:$F,'Salary_OTM Query'!$B:$B,$A107,'Salary_OTM Query'!$E:$E,"=7")</f>
        <v>38.01</v>
      </c>
      <c r="M107" s="7">
        <f>SUMIFS('Salary_OTM Query'!$F:$F,'Salary_OTM Query'!$B:$B,$A107,'Salary_OTM Query'!$E:$E,"=8")</f>
        <v>0</v>
      </c>
      <c r="N107" s="7">
        <f>SUMIFS('Salary_OTM Query'!$F:$F,'Salary_OTM Query'!$B:$B,$A107,'Salary_OTM Query'!$E:$E,"=9")</f>
        <v>0</v>
      </c>
    </row>
    <row r="108" spans="1:14" x14ac:dyDescent="0.2">
      <c r="A108" s="16">
        <v>21185</v>
      </c>
      <c r="B108" s="17" t="s">
        <v>1243</v>
      </c>
      <c r="C108" s="4">
        <v>41581</v>
      </c>
      <c r="D108" s="16">
        <v>22</v>
      </c>
      <c r="E108" s="16">
        <v>12</v>
      </c>
      <c r="F108" s="7">
        <f>SUMIFS('Salary_OTM Query'!$F:$F,'Salary_OTM Query'!$B:$B,$A108,'Salary_OTM Query'!$E:$E,"=1")</f>
        <v>33.32</v>
      </c>
      <c r="G108" s="7">
        <f>SUMIFS('Salary_OTM Query'!$F:$F,'Salary_OTM Query'!$B:$B,$A108,'Salary_OTM Query'!$E:$E,"=2")</f>
        <v>35.21</v>
      </c>
      <c r="H108" s="7">
        <f>SUMIFS('Salary_OTM Query'!$F:$F,'Salary_OTM Query'!$B:$B,$A108,'Salary_OTM Query'!$E:$E,"=3")</f>
        <v>37.090000000000003</v>
      </c>
      <c r="I108" s="7">
        <f>SUMIFS('Salary_OTM Query'!$F:$F,'Salary_OTM Query'!$B:$B,$A108,'Salary_OTM Query'!$E:$E,"=4")</f>
        <v>39.14</v>
      </c>
      <c r="J108" s="7">
        <f>SUMIFS('Salary_OTM Query'!$F:$F,'Salary_OTM Query'!$B:$B,$A108,'Salary_OTM Query'!$E:$E,"=5")</f>
        <v>41.31</v>
      </c>
      <c r="K108" s="7">
        <f>SUMIFS('Salary_OTM Query'!$F:$F,'Salary_OTM Query'!$B:$B,$A108,'Salary_OTM Query'!$E:$E,"=6")</f>
        <v>43.57</v>
      </c>
      <c r="L108" s="7">
        <f>SUMIFS('Salary_OTM Query'!$F:$F,'Salary_OTM Query'!$B:$B,$A108,'Salary_OTM Query'!$E:$E,"=7")</f>
        <v>45.35</v>
      </c>
      <c r="M108" s="7">
        <f>SUMIFS('Salary_OTM Query'!$F:$F,'Salary_OTM Query'!$B:$B,$A108,'Salary_OTM Query'!$E:$E,"=8")</f>
        <v>47.47</v>
      </c>
      <c r="N108" s="7">
        <f>SUMIFS('Salary_OTM Query'!$F:$F,'Salary_OTM Query'!$B:$B,$A108,'Salary_OTM Query'!$E:$E,"=9")</f>
        <v>0</v>
      </c>
    </row>
    <row r="109" spans="1:14" x14ac:dyDescent="0.2">
      <c r="A109" s="16">
        <v>21191</v>
      </c>
      <c r="B109" s="17" t="s">
        <v>654</v>
      </c>
      <c r="C109" s="4">
        <v>38361</v>
      </c>
      <c r="D109" s="16">
        <v>22</v>
      </c>
      <c r="E109" s="16">
        <v>16</v>
      </c>
      <c r="F109" s="7">
        <f>SUMIFS('Salary_OTM Query'!$F:$F,'Salary_OTM Query'!$B:$B,$A109,'Salary_OTM Query'!$E:$E,"=1")</f>
        <v>48.93</v>
      </c>
      <c r="G109" s="7">
        <f>SUMIFS('Salary_OTM Query'!$F:$F,'Salary_OTM Query'!$B:$B,$A109,'Salary_OTM Query'!$E:$E,"=2")</f>
        <v>51.65</v>
      </c>
      <c r="H109" s="7">
        <f>SUMIFS('Salary_OTM Query'!$F:$F,'Salary_OTM Query'!$B:$B,$A109,'Salary_OTM Query'!$E:$E,"=3")</f>
        <v>54.49</v>
      </c>
      <c r="I109" s="7">
        <f>SUMIFS('Salary_OTM Query'!$F:$F,'Salary_OTM Query'!$B:$B,$A109,'Salary_OTM Query'!$E:$E,"=4")</f>
        <v>57.56</v>
      </c>
      <c r="J109" s="7">
        <f>SUMIFS('Salary_OTM Query'!$F:$F,'Salary_OTM Query'!$B:$B,$A109,'Salary_OTM Query'!$E:$E,"=5")</f>
        <v>60.71</v>
      </c>
      <c r="K109" s="7">
        <f>SUMIFS('Salary_OTM Query'!$F:$F,'Salary_OTM Query'!$B:$B,$A109,'Salary_OTM Query'!$E:$E,"=6")</f>
        <v>64.180000000000007</v>
      </c>
      <c r="L109" s="7">
        <f>SUMIFS('Salary_OTM Query'!$F:$F,'Salary_OTM Query'!$B:$B,$A109,'Salary_OTM Query'!$E:$E,"=7")</f>
        <v>66.819999999999993</v>
      </c>
      <c r="M109" s="7">
        <f>SUMIFS('Salary_OTM Query'!$F:$F,'Salary_OTM Query'!$B:$B,$A109,'Salary_OTM Query'!$E:$E,"=8")</f>
        <v>69.94</v>
      </c>
      <c r="N109" s="7">
        <f>SUMIFS('Salary_OTM Query'!$F:$F,'Salary_OTM Query'!$B:$B,$A109,'Salary_OTM Query'!$E:$E,"=9")</f>
        <v>0</v>
      </c>
    </row>
    <row r="110" spans="1:14" x14ac:dyDescent="0.2">
      <c r="A110" s="16">
        <v>21230</v>
      </c>
      <c r="B110" s="17" t="s">
        <v>330</v>
      </c>
      <c r="C110" s="4">
        <v>42715</v>
      </c>
      <c r="D110" s="16">
        <v>7</v>
      </c>
      <c r="E110" s="16">
        <v>28</v>
      </c>
      <c r="F110" s="7">
        <f>SUMIFS('Salary_OTM Query'!$F:$F,'Salary_OTM Query'!$B:$B,$A110,'Salary_OTM Query'!$E:$E,"=1")</f>
        <v>23.65</v>
      </c>
      <c r="G110" s="7">
        <f>SUMIFS('Salary_OTM Query'!$F:$F,'Salary_OTM Query'!$B:$B,$A110,'Salary_OTM Query'!$E:$E,"=2")</f>
        <v>24.27</v>
      </c>
      <c r="H110" s="7">
        <f>SUMIFS('Salary_OTM Query'!$F:$F,'Salary_OTM Query'!$B:$B,$A110,'Salary_OTM Query'!$E:$E,"=3")</f>
        <v>24.88</v>
      </c>
      <c r="I110" s="7">
        <f>SUMIFS('Salary_OTM Query'!$F:$F,'Salary_OTM Query'!$B:$B,$A110,'Salary_OTM Query'!$E:$E,"=4")</f>
        <v>25.61</v>
      </c>
      <c r="J110" s="7">
        <f>SUMIFS('Salary_OTM Query'!$F:$F,'Salary_OTM Query'!$B:$B,$A110,'Salary_OTM Query'!$E:$E,"=5")</f>
        <v>26.54</v>
      </c>
      <c r="K110" s="7">
        <f>SUMIFS('Salary_OTM Query'!$F:$F,'Salary_OTM Query'!$B:$B,$A110,'Salary_OTM Query'!$E:$E,"=6")</f>
        <v>27.56</v>
      </c>
      <c r="L110" s="7">
        <f>SUMIFS('Salary_OTM Query'!$F:$F,'Salary_OTM Query'!$B:$B,$A110,'Salary_OTM Query'!$E:$E,"=7")</f>
        <v>28.76</v>
      </c>
      <c r="M110" s="7">
        <f>SUMIFS('Salary_OTM Query'!$F:$F,'Salary_OTM Query'!$B:$B,$A110,'Salary_OTM Query'!$E:$E,"=8")</f>
        <v>0</v>
      </c>
      <c r="N110" s="7">
        <f>SUMIFS('Salary_OTM Query'!$F:$F,'Salary_OTM Query'!$B:$B,$A110,'Salary_OTM Query'!$E:$E,"=9")</f>
        <v>0</v>
      </c>
    </row>
    <row r="111" spans="1:14" x14ac:dyDescent="0.2">
      <c r="A111" s="16">
        <v>21231</v>
      </c>
      <c r="B111" s="17" t="s">
        <v>655</v>
      </c>
      <c r="C111" s="4">
        <v>42715</v>
      </c>
      <c r="D111" s="16">
        <v>7</v>
      </c>
      <c r="E111" s="16">
        <v>30</v>
      </c>
      <c r="F111" s="7">
        <f>SUMIFS('Salary_OTM Query'!$F:$F,'Salary_OTM Query'!$B:$B,$A111,'Salary_OTM Query'!$E:$E,"=1")</f>
        <v>26.54</v>
      </c>
      <c r="G111" s="7">
        <f>SUMIFS('Salary_OTM Query'!$F:$F,'Salary_OTM Query'!$B:$B,$A111,'Salary_OTM Query'!$E:$E,"=2")</f>
        <v>27.56</v>
      </c>
      <c r="H111" s="7">
        <f>SUMIFS('Salary_OTM Query'!$F:$F,'Salary_OTM Query'!$B:$B,$A111,'Salary_OTM Query'!$E:$E,"=3")</f>
        <v>28.76</v>
      </c>
      <c r="I111" s="7">
        <f>SUMIFS('Salary_OTM Query'!$F:$F,'Salary_OTM Query'!$B:$B,$A111,'Salary_OTM Query'!$E:$E,"=4")</f>
        <v>30.1</v>
      </c>
      <c r="J111" s="7">
        <f>SUMIFS('Salary_OTM Query'!$F:$F,'Salary_OTM Query'!$B:$B,$A111,'Salary_OTM Query'!$E:$E,"=5")</f>
        <v>31.47</v>
      </c>
      <c r="K111" s="7">
        <f>SUMIFS('Salary_OTM Query'!$F:$F,'Salary_OTM Query'!$B:$B,$A111,'Salary_OTM Query'!$E:$E,"=6")</f>
        <v>32.840000000000003</v>
      </c>
      <c r="L111" s="7">
        <f>SUMIFS('Salary_OTM Query'!$F:$F,'Salary_OTM Query'!$B:$B,$A111,'Salary_OTM Query'!$E:$E,"=7")</f>
        <v>34.53</v>
      </c>
      <c r="M111" s="7">
        <f>SUMIFS('Salary_OTM Query'!$F:$F,'Salary_OTM Query'!$B:$B,$A111,'Salary_OTM Query'!$E:$E,"=8")</f>
        <v>0</v>
      </c>
      <c r="N111" s="7">
        <f>SUMIFS('Salary_OTM Query'!$F:$F,'Salary_OTM Query'!$B:$B,$A111,'Salary_OTM Query'!$E:$E,"=9")</f>
        <v>0</v>
      </c>
    </row>
    <row r="112" spans="1:14" x14ac:dyDescent="0.2">
      <c r="A112" s="16">
        <v>21235</v>
      </c>
      <c r="B112" s="17" t="s">
        <v>656</v>
      </c>
      <c r="C112" s="4">
        <v>42057</v>
      </c>
      <c r="D112" s="16">
        <v>22</v>
      </c>
      <c r="E112" s="16">
        <v>12</v>
      </c>
      <c r="F112" s="7">
        <f>SUMIFS('Salary_OTM Query'!$F:$F,'Salary_OTM Query'!$B:$B,$A112,'Salary_OTM Query'!$E:$E,"=1")</f>
        <v>33.32</v>
      </c>
      <c r="G112" s="7">
        <f>SUMIFS('Salary_OTM Query'!$F:$F,'Salary_OTM Query'!$B:$B,$A112,'Salary_OTM Query'!$E:$E,"=2")</f>
        <v>35.21</v>
      </c>
      <c r="H112" s="7">
        <f>SUMIFS('Salary_OTM Query'!$F:$F,'Salary_OTM Query'!$B:$B,$A112,'Salary_OTM Query'!$E:$E,"=3")</f>
        <v>37.090000000000003</v>
      </c>
      <c r="I112" s="7">
        <f>SUMIFS('Salary_OTM Query'!$F:$F,'Salary_OTM Query'!$B:$B,$A112,'Salary_OTM Query'!$E:$E,"=4")</f>
        <v>39.14</v>
      </c>
      <c r="J112" s="7">
        <f>SUMIFS('Salary_OTM Query'!$F:$F,'Salary_OTM Query'!$B:$B,$A112,'Salary_OTM Query'!$E:$E,"=5")</f>
        <v>41.31</v>
      </c>
      <c r="K112" s="7">
        <f>SUMIFS('Salary_OTM Query'!$F:$F,'Salary_OTM Query'!$B:$B,$A112,'Salary_OTM Query'!$E:$E,"=6")</f>
        <v>43.57</v>
      </c>
      <c r="L112" s="7">
        <f>SUMIFS('Salary_OTM Query'!$F:$F,'Salary_OTM Query'!$B:$B,$A112,'Salary_OTM Query'!$E:$E,"=7")</f>
        <v>45.35</v>
      </c>
      <c r="M112" s="7">
        <f>SUMIFS('Salary_OTM Query'!$F:$F,'Salary_OTM Query'!$B:$B,$A112,'Salary_OTM Query'!$E:$E,"=8")</f>
        <v>47.47</v>
      </c>
      <c r="N112" s="7">
        <f>SUMIFS('Salary_OTM Query'!$F:$F,'Salary_OTM Query'!$B:$B,$A112,'Salary_OTM Query'!$E:$E,"=9")</f>
        <v>0</v>
      </c>
    </row>
    <row r="113" spans="1:14" x14ac:dyDescent="0.2">
      <c r="A113" s="16">
        <v>21237</v>
      </c>
      <c r="B113" s="17" t="s">
        <v>657</v>
      </c>
      <c r="C113" s="4">
        <v>43863</v>
      </c>
      <c r="D113" s="16">
        <v>22</v>
      </c>
      <c r="E113" s="16">
        <v>16</v>
      </c>
      <c r="F113" s="7">
        <f>SUMIFS('Salary_OTM Query'!$F:$F,'Salary_OTM Query'!$B:$B,$A113,'Salary_OTM Query'!$E:$E,"=1")</f>
        <v>48.93</v>
      </c>
      <c r="G113" s="7">
        <f>SUMIFS('Salary_OTM Query'!$F:$F,'Salary_OTM Query'!$B:$B,$A113,'Salary_OTM Query'!$E:$E,"=2")</f>
        <v>51.65</v>
      </c>
      <c r="H113" s="7">
        <f>SUMIFS('Salary_OTM Query'!$F:$F,'Salary_OTM Query'!$B:$B,$A113,'Salary_OTM Query'!$E:$E,"=3")</f>
        <v>54.49</v>
      </c>
      <c r="I113" s="7">
        <f>SUMIFS('Salary_OTM Query'!$F:$F,'Salary_OTM Query'!$B:$B,$A113,'Salary_OTM Query'!$E:$E,"=4")</f>
        <v>57.56</v>
      </c>
      <c r="J113" s="7">
        <f>SUMIFS('Salary_OTM Query'!$F:$F,'Salary_OTM Query'!$B:$B,$A113,'Salary_OTM Query'!$E:$E,"=5")</f>
        <v>60.71</v>
      </c>
      <c r="K113" s="7">
        <f>SUMIFS('Salary_OTM Query'!$F:$F,'Salary_OTM Query'!$B:$B,$A113,'Salary_OTM Query'!$E:$E,"=6")</f>
        <v>64.180000000000007</v>
      </c>
      <c r="L113" s="7">
        <f>SUMIFS('Salary_OTM Query'!$F:$F,'Salary_OTM Query'!$B:$B,$A113,'Salary_OTM Query'!$E:$E,"=7")</f>
        <v>66.819999999999993</v>
      </c>
      <c r="M113" s="7">
        <f>SUMIFS('Salary_OTM Query'!$F:$F,'Salary_OTM Query'!$B:$B,$A113,'Salary_OTM Query'!$E:$E,"=8")</f>
        <v>69.94</v>
      </c>
      <c r="N113" s="7">
        <f>SUMIFS('Salary_OTM Query'!$F:$F,'Salary_OTM Query'!$B:$B,$A113,'Salary_OTM Query'!$E:$E,"=9")</f>
        <v>0</v>
      </c>
    </row>
    <row r="114" spans="1:14" x14ac:dyDescent="0.2">
      <c r="A114" s="16">
        <v>21251</v>
      </c>
      <c r="B114" s="17" t="s">
        <v>1306</v>
      </c>
      <c r="C114" s="4">
        <v>41301</v>
      </c>
      <c r="D114" s="16">
        <v>7</v>
      </c>
      <c r="E114" s="16">
        <v>28</v>
      </c>
      <c r="F114" s="7">
        <f>SUMIFS('Salary_OTM Query'!$F:$F,'Salary_OTM Query'!$B:$B,$A114,'Salary_OTM Query'!$E:$E,"=1")</f>
        <v>23.65</v>
      </c>
      <c r="G114" s="7">
        <f>SUMIFS('Salary_OTM Query'!$F:$F,'Salary_OTM Query'!$B:$B,$A114,'Salary_OTM Query'!$E:$E,"=2")</f>
        <v>24.27</v>
      </c>
      <c r="H114" s="7">
        <f>SUMIFS('Salary_OTM Query'!$F:$F,'Salary_OTM Query'!$B:$B,$A114,'Salary_OTM Query'!$E:$E,"=3")</f>
        <v>24.88</v>
      </c>
      <c r="I114" s="7">
        <f>SUMIFS('Salary_OTM Query'!$F:$F,'Salary_OTM Query'!$B:$B,$A114,'Salary_OTM Query'!$E:$E,"=4")</f>
        <v>25.61</v>
      </c>
      <c r="J114" s="7">
        <f>SUMIFS('Salary_OTM Query'!$F:$F,'Salary_OTM Query'!$B:$B,$A114,'Salary_OTM Query'!$E:$E,"=5")</f>
        <v>26.54</v>
      </c>
      <c r="K114" s="7">
        <f>SUMIFS('Salary_OTM Query'!$F:$F,'Salary_OTM Query'!$B:$B,$A114,'Salary_OTM Query'!$E:$E,"=6")</f>
        <v>27.56</v>
      </c>
      <c r="L114" s="7">
        <f>SUMIFS('Salary_OTM Query'!$F:$F,'Salary_OTM Query'!$B:$B,$A114,'Salary_OTM Query'!$E:$E,"=7")</f>
        <v>28.76</v>
      </c>
      <c r="M114" s="7">
        <f>SUMIFS('Salary_OTM Query'!$F:$F,'Salary_OTM Query'!$B:$B,$A114,'Salary_OTM Query'!$E:$E,"=8")</f>
        <v>0</v>
      </c>
      <c r="N114" s="7">
        <f>SUMIFS('Salary_OTM Query'!$F:$F,'Salary_OTM Query'!$B:$B,$A114,'Salary_OTM Query'!$E:$E,"=9")</f>
        <v>0</v>
      </c>
    </row>
    <row r="115" spans="1:14" x14ac:dyDescent="0.2">
      <c r="A115" s="16">
        <v>21252</v>
      </c>
      <c r="B115" s="17" t="s">
        <v>1307</v>
      </c>
      <c r="C115" s="4">
        <v>41301</v>
      </c>
      <c r="D115" s="16">
        <v>7</v>
      </c>
      <c r="E115" s="16">
        <v>29</v>
      </c>
      <c r="F115" s="7">
        <f>SUMIFS('Salary_OTM Query'!$F:$F,'Salary_OTM Query'!$B:$B,$A115,'Salary_OTM Query'!$E:$E,"=1")</f>
        <v>24.88</v>
      </c>
      <c r="G115" s="7">
        <f>SUMIFS('Salary_OTM Query'!$F:$F,'Salary_OTM Query'!$B:$B,$A115,'Salary_OTM Query'!$E:$E,"=2")</f>
        <v>25.61</v>
      </c>
      <c r="H115" s="7">
        <f>SUMIFS('Salary_OTM Query'!$F:$F,'Salary_OTM Query'!$B:$B,$A115,'Salary_OTM Query'!$E:$E,"=3")</f>
        <v>26.54</v>
      </c>
      <c r="I115" s="7">
        <f>SUMIFS('Salary_OTM Query'!$F:$F,'Salary_OTM Query'!$B:$B,$A115,'Salary_OTM Query'!$E:$E,"=4")</f>
        <v>27.56</v>
      </c>
      <c r="J115" s="7">
        <f>SUMIFS('Salary_OTM Query'!$F:$F,'Salary_OTM Query'!$B:$B,$A115,'Salary_OTM Query'!$E:$E,"=5")</f>
        <v>28.76</v>
      </c>
      <c r="K115" s="7">
        <f>SUMIFS('Salary_OTM Query'!$F:$F,'Salary_OTM Query'!$B:$B,$A115,'Salary_OTM Query'!$E:$E,"=6")</f>
        <v>30.1</v>
      </c>
      <c r="L115" s="7">
        <f>SUMIFS('Salary_OTM Query'!$F:$F,'Salary_OTM Query'!$B:$B,$A115,'Salary_OTM Query'!$E:$E,"=7")</f>
        <v>31.47</v>
      </c>
      <c r="M115" s="7">
        <f>SUMIFS('Salary_OTM Query'!$F:$F,'Salary_OTM Query'!$B:$B,$A115,'Salary_OTM Query'!$E:$E,"=8")</f>
        <v>0</v>
      </c>
      <c r="N115" s="7">
        <f>SUMIFS('Salary_OTM Query'!$F:$F,'Salary_OTM Query'!$B:$B,$A115,'Salary_OTM Query'!$E:$E,"=9")</f>
        <v>0</v>
      </c>
    </row>
    <row r="116" spans="1:14" x14ac:dyDescent="0.2">
      <c r="A116" s="16">
        <v>21253</v>
      </c>
      <c r="B116" s="17" t="s">
        <v>47</v>
      </c>
      <c r="C116" s="4">
        <v>36161</v>
      </c>
      <c r="D116" s="16">
        <v>7</v>
      </c>
      <c r="E116" s="16">
        <v>30</v>
      </c>
      <c r="F116" s="7">
        <f>SUMIFS('Salary_OTM Query'!$F:$F,'Salary_OTM Query'!$B:$B,$A116,'Salary_OTM Query'!$E:$E,"=1")</f>
        <v>26.54</v>
      </c>
      <c r="G116" s="7">
        <f>SUMIFS('Salary_OTM Query'!$F:$F,'Salary_OTM Query'!$B:$B,$A116,'Salary_OTM Query'!$E:$E,"=2")</f>
        <v>27.56</v>
      </c>
      <c r="H116" s="7">
        <f>SUMIFS('Salary_OTM Query'!$F:$F,'Salary_OTM Query'!$B:$B,$A116,'Salary_OTM Query'!$E:$E,"=3")</f>
        <v>28.76</v>
      </c>
      <c r="I116" s="7">
        <f>SUMIFS('Salary_OTM Query'!$F:$F,'Salary_OTM Query'!$B:$B,$A116,'Salary_OTM Query'!$E:$E,"=4")</f>
        <v>30.1</v>
      </c>
      <c r="J116" s="7">
        <f>SUMIFS('Salary_OTM Query'!$F:$F,'Salary_OTM Query'!$B:$B,$A116,'Salary_OTM Query'!$E:$E,"=5")</f>
        <v>31.47</v>
      </c>
      <c r="K116" s="7">
        <f>SUMIFS('Salary_OTM Query'!$F:$F,'Salary_OTM Query'!$B:$B,$A116,'Salary_OTM Query'!$E:$E,"=6")</f>
        <v>32.840000000000003</v>
      </c>
      <c r="L116" s="7">
        <f>SUMIFS('Salary_OTM Query'!$F:$F,'Salary_OTM Query'!$B:$B,$A116,'Salary_OTM Query'!$E:$E,"=7")</f>
        <v>34.53</v>
      </c>
      <c r="M116" s="7">
        <f>SUMIFS('Salary_OTM Query'!$F:$F,'Salary_OTM Query'!$B:$B,$A116,'Salary_OTM Query'!$E:$E,"=8")</f>
        <v>0</v>
      </c>
      <c r="N116" s="7">
        <f>SUMIFS('Salary_OTM Query'!$F:$F,'Salary_OTM Query'!$B:$B,$A116,'Salary_OTM Query'!$E:$E,"=9")</f>
        <v>0</v>
      </c>
    </row>
    <row r="117" spans="1:14" x14ac:dyDescent="0.2">
      <c r="A117" s="16">
        <v>21255</v>
      </c>
      <c r="B117" s="17" t="s">
        <v>48</v>
      </c>
      <c r="C117" s="4">
        <v>36170</v>
      </c>
      <c r="D117" s="16">
        <v>22</v>
      </c>
      <c r="E117" s="16">
        <v>11</v>
      </c>
      <c r="F117" s="7">
        <f>SUMIFS('Salary_OTM Query'!$F:$F,'Salary_OTM Query'!$B:$B,$A117,'Salary_OTM Query'!$E:$E,"=1")</f>
        <v>30.22</v>
      </c>
      <c r="G117" s="7">
        <f>SUMIFS('Salary_OTM Query'!$F:$F,'Salary_OTM Query'!$B:$B,$A117,'Salary_OTM Query'!$E:$E,"=2")</f>
        <v>31.96</v>
      </c>
      <c r="H117" s="7">
        <f>SUMIFS('Salary_OTM Query'!$F:$F,'Salary_OTM Query'!$B:$B,$A117,'Salary_OTM Query'!$E:$E,"=3")</f>
        <v>33.81</v>
      </c>
      <c r="I117" s="7">
        <f>SUMIFS('Salary_OTM Query'!$F:$F,'Salary_OTM Query'!$B:$B,$A117,'Salary_OTM Query'!$E:$E,"=4")</f>
        <v>35.72</v>
      </c>
      <c r="J117" s="7">
        <f>SUMIFS('Salary_OTM Query'!$F:$F,'Salary_OTM Query'!$B:$B,$A117,'Salary_OTM Query'!$E:$E,"=5")</f>
        <v>37.75</v>
      </c>
      <c r="K117" s="7">
        <f>SUMIFS('Salary_OTM Query'!$F:$F,'Salary_OTM Query'!$B:$B,$A117,'Salary_OTM Query'!$E:$E,"=6")</f>
        <v>0</v>
      </c>
      <c r="L117" s="7">
        <f>SUMIFS('Salary_OTM Query'!$F:$F,'Salary_OTM Query'!$B:$B,$A117,'Salary_OTM Query'!$E:$E,"=7")</f>
        <v>0</v>
      </c>
      <c r="M117" s="7">
        <f>SUMIFS('Salary_OTM Query'!$F:$F,'Salary_OTM Query'!$B:$B,$A117,'Salary_OTM Query'!$E:$E,"=8")</f>
        <v>0</v>
      </c>
      <c r="N117" s="7">
        <f>SUMIFS('Salary_OTM Query'!$F:$F,'Salary_OTM Query'!$B:$B,$A117,'Salary_OTM Query'!$E:$E,"=9")</f>
        <v>0</v>
      </c>
    </row>
    <row r="118" spans="1:14" x14ac:dyDescent="0.2">
      <c r="A118" s="16">
        <v>21256</v>
      </c>
      <c r="B118" s="17" t="s">
        <v>49</v>
      </c>
      <c r="C118" s="4">
        <v>36170</v>
      </c>
      <c r="D118" s="16">
        <v>22</v>
      </c>
      <c r="E118" s="16">
        <v>16</v>
      </c>
      <c r="F118" s="7">
        <f>SUMIFS('Salary_OTM Query'!$F:$F,'Salary_OTM Query'!$B:$B,$A118,'Salary_OTM Query'!$E:$E,"=1")</f>
        <v>48.93</v>
      </c>
      <c r="G118" s="7">
        <f>SUMIFS('Salary_OTM Query'!$F:$F,'Salary_OTM Query'!$B:$B,$A118,'Salary_OTM Query'!$E:$E,"=2")</f>
        <v>51.65</v>
      </c>
      <c r="H118" s="7">
        <f>SUMIFS('Salary_OTM Query'!$F:$F,'Salary_OTM Query'!$B:$B,$A118,'Salary_OTM Query'!$E:$E,"=3")</f>
        <v>54.49</v>
      </c>
      <c r="I118" s="7">
        <f>SUMIFS('Salary_OTM Query'!$F:$F,'Salary_OTM Query'!$B:$B,$A118,'Salary_OTM Query'!$E:$E,"=4")</f>
        <v>57.56</v>
      </c>
      <c r="J118" s="7">
        <f>SUMIFS('Salary_OTM Query'!$F:$F,'Salary_OTM Query'!$B:$B,$A118,'Salary_OTM Query'!$E:$E,"=5")</f>
        <v>60.71</v>
      </c>
      <c r="K118" s="7">
        <f>SUMIFS('Salary_OTM Query'!$F:$F,'Salary_OTM Query'!$B:$B,$A118,'Salary_OTM Query'!$E:$E,"=6")</f>
        <v>64.180000000000007</v>
      </c>
      <c r="L118" s="7">
        <f>SUMIFS('Salary_OTM Query'!$F:$F,'Salary_OTM Query'!$B:$B,$A118,'Salary_OTM Query'!$E:$E,"=7")</f>
        <v>66.819999999999993</v>
      </c>
      <c r="M118" s="7">
        <f>SUMIFS('Salary_OTM Query'!$F:$F,'Salary_OTM Query'!$B:$B,$A118,'Salary_OTM Query'!$E:$E,"=8")</f>
        <v>69.94</v>
      </c>
      <c r="N118" s="7">
        <f>SUMIFS('Salary_OTM Query'!$F:$F,'Salary_OTM Query'!$B:$B,$A118,'Salary_OTM Query'!$E:$E,"=9")</f>
        <v>0</v>
      </c>
    </row>
    <row r="119" spans="1:14" x14ac:dyDescent="0.2">
      <c r="A119" s="16">
        <v>21271</v>
      </c>
      <c r="B119" s="17" t="s">
        <v>28</v>
      </c>
      <c r="C119" s="4">
        <v>38361</v>
      </c>
      <c r="D119" s="16">
        <v>22</v>
      </c>
      <c r="E119" s="16">
        <v>16</v>
      </c>
      <c r="F119" s="7">
        <f>SUMIFS('Salary_OTM Query'!$F:$F,'Salary_OTM Query'!$B:$B,$A119,'Salary_OTM Query'!$E:$E,"=1")</f>
        <v>48.93</v>
      </c>
      <c r="G119" s="7">
        <f>SUMIFS('Salary_OTM Query'!$F:$F,'Salary_OTM Query'!$B:$B,$A119,'Salary_OTM Query'!$E:$E,"=2")</f>
        <v>51.65</v>
      </c>
      <c r="H119" s="7">
        <f>SUMIFS('Salary_OTM Query'!$F:$F,'Salary_OTM Query'!$B:$B,$A119,'Salary_OTM Query'!$E:$E,"=3")</f>
        <v>54.49</v>
      </c>
      <c r="I119" s="7">
        <f>SUMIFS('Salary_OTM Query'!$F:$F,'Salary_OTM Query'!$B:$B,$A119,'Salary_OTM Query'!$E:$E,"=4")</f>
        <v>57.56</v>
      </c>
      <c r="J119" s="7">
        <f>SUMIFS('Salary_OTM Query'!$F:$F,'Salary_OTM Query'!$B:$B,$A119,'Salary_OTM Query'!$E:$E,"=5")</f>
        <v>60.71</v>
      </c>
      <c r="K119" s="7">
        <f>SUMIFS('Salary_OTM Query'!$F:$F,'Salary_OTM Query'!$B:$B,$A119,'Salary_OTM Query'!$E:$E,"=6")</f>
        <v>64.180000000000007</v>
      </c>
      <c r="L119" s="7">
        <f>SUMIFS('Salary_OTM Query'!$F:$F,'Salary_OTM Query'!$B:$B,$A119,'Salary_OTM Query'!$E:$E,"=7")</f>
        <v>66.819999999999993</v>
      </c>
      <c r="M119" s="7">
        <f>SUMIFS('Salary_OTM Query'!$F:$F,'Salary_OTM Query'!$B:$B,$A119,'Salary_OTM Query'!$E:$E,"=8")</f>
        <v>69.94</v>
      </c>
      <c r="N119" s="7">
        <f>SUMIFS('Salary_OTM Query'!$F:$F,'Salary_OTM Query'!$B:$B,$A119,'Salary_OTM Query'!$E:$E,"=9")</f>
        <v>0</v>
      </c>
    </row>
    <row r="120" spans="1:14" x14ac:dyDescent="0.2">
      <c r="A120" s="16">
        <v>21291</v>
      </c>
      <c r="B120" s="17" t="s">
        <v>37</v>
      </c>
      <c r="C120" s="4">
        <v>42715</v>
      </c>
      <c r="D120" s="16">
        <v>7</v>
      </c>
      <c r="E120" s="16">
        <v>31</v>
      </c>
      <c r="F120" s="7">
        <f>SUMIFS('Salary_OTM Query'!$F:$F,'Salary_OTM Query'!$B:$B,$A120,'Salary_OTM Query'!$E:$E,"=1")</f>
        <v>28.76</v>
      </c>
      <c r="G120" s="7">
        <f>SUMIFS('Salary_OTM Query'!$F:$F,'Salary_OTM Query'!$B:$B,$A120,'Salary_OTM Query'!$E:$E,"=2")</f>
        <v>30.1</v>
      </c>
      <c r="H120" s="7">
        <f>SUMIFS('Salary_OTM Query'!$F:$F,'Salary_OTM Query'!$B:$B,$A120,'Salary_OTM Query'!$E:$E,"=3")</f>
        <v>31.47</v>
      </c>
      <c r="I120" s="7">
        <f>SUMIFS('Salary_OTM Query'!$F:$F,'Salary_OTM Query'!$B:$B,$A120,'Salary_OTM Query'!$E:$E,"=4")</f>
        <v>32.840000000000003</v>
      </c>
      <c r="J120" s="7">
        <f>SUMIFS('Salary_OTM Query'!$F:$F,'Salary_OTM Query'!$B:$B,$A120,'Salary_OTM Query'!$E:$E,"=5")</f>
        <v>34.53</v>
      </c>
      <c r="K120" s="7">
        <f>SUMIFS('Salary_OTM Query'!$F:$F,'Salary_OTM Query'!$B:$B,$A120,'Salary_OTM Query'!$E:$E,"=6")</f>
        <v>36.200000000000003</v>
      </c>
      <c r="L120" s="7">
        <f>SUMIFS('Salary_OTM Query'!$F:$F,'Salary_OTM Query'!$B:$B,$A120,'Salary_OTM Query'!$E:$E,"=7")</f>
        <v>38.01</v>
      </c>
      <c r="M120" s="7">
        <f>SUMIFS('Salary_OTM Query'!$F:$F,'Salary_OTM Query'!$B:$B,$A120,'Salary_OTM Query'!$E:$E,"=8")</f>
        <v>0</v>
      </c>
      <c r="N120" s="7">
        <f>SUMIFS('Salary_OTM Query'!$F:$F,'Salary_OTM Query'!$B:$B,$A120,'Salary_OTM Query'!$E:$E,"=9")</f>
        <v>0</v>
      </c>
    </row>
    <row r="121" spans="1:14" x14ac:dyDescent="0.2">
      <c r="A121" s="16">
        <v>21292</v>
      </c>
      <c r="B121" s="17" t="s">
        <v>38</v>
      </c>
      <c r="C121" s="4">
        <v>42715</v>
      </c>
      <c r="D121" s="16">
        <v>7</v>
      </c>
      <c r="E121" s="16">
        <v>32</v>
      </c>
      <c r="F121" s="7">
        <f>SUMIFS('Salary_OTM Query'!$F:$F,'Salary_OTM Query'!$B:$B,$A121,'Salary_OTM Query'!$E:$E,"=1")</f>
        <v>31.47</v>
      </c>
      <c r="G121" s="7">
        <f>SUMIFS('Salary_OTM Query'!$F:$F,'Salary_OTM Query'!$B:$B,$A121,'Salary_OTM Query'!$E:$E,"=2")</f>
        <v>32.840000000000003</v>
      </c>
      <c r="H121" s="7">
        <f>SUMIFS('Salary_OTM Query'!$F:$F,'Salary_OTM Query'!$B:$B,$A121,'Salary_OTM Query'!$E:$E,"=3")</f>
        <v>34.53</v>
      </c>
      <c r="I121" s="7">
        <f>SUMIFS('Salary_OTM Query'!$F:$F,'Salary_OTM Query'!$B:$B,$A121,'Salary_OTM Query'!$E:$E,"=4")</f>
        <v>36.200000000000003</v>
      </c>
      <c r="J121" s="7">
        <f>SUMIFS('Salary_OTM Query'!$F:$F,'Salary_OTM Query'!$B:$B,$A121,'Salary_OTM Query'!$E:$E,"=5")</f>
        <v>38.01</v>
      </c>
      <c r="K121" s="7">
        <f>SUMIFS('Salary_OTM Query'!$F:$F,'Salary_OTM Query'!$B:$B,$A121,'Salary_OTM Query'!$E:$E,"=6")</f>
        <v>39.86</v>
      </c>
      <c r="L121" s="7">
        <f>SUMIFS('Salary_OTM Query'!$F:$F,'Salary_OTM Query'!$B:$B,$A121,'Salary_OTM Query'!$E:$E,"=7")</f>
        <v>41.81</v>
      </c>
      <c r="M121" s="7">
        <f>SUMIFS('Salary_OTM Query'!$F:$F,'Salary_OTM Query'!$B:$B,$A121,'Salary_OTM Query'!$E:$E,"=8")</f>
        <v>43.9</v>
      </c>
      <c r="N121" s="7">
        <f>SUMIFS('Salary_OTM Query'!$F:$F,'Salary_OTM Query'!$B:$B,$A121,'Salary_OTM Query'!$E:$E,"=9")</f>
        <v>46.08</v>
      </c>
    </row>
    <row r="122" spans="1:14" x14ac:dyDescent="0.2">
      <c r="A122" s="16">
        <v>21293</v>
      </c>
      <c r="B122" s="17" t="s">
        <v>1320</v>
      </c>
      <c r="C122" s="4">
        <v>42715</v>
      </c>
      <c r="D122" s="16">
        <v>22</v>
      </c>
      <c r="E122" s="16">
        <v>12</v>
      </c>
      <c r="F122" s="7">
        <f>SUMIFS('Salary_OTM Query'!$F:$F,'Salary_OTM Query'!$B:$B,$A122,'Salary_OTM Query'!$E:$E,"=1")</f>
        <v>33.32</v>
      </c>
      <c r="G122" s="7">
        <f>SUMIFS('Salary_OTM Query'!$F:$F,'Salary_OTM Query'!$B:$B,$A122,'Salary_OTM Query'!$E:$E,"=2")</f>
        <v>35.21</v>
      </c>
      <c r="H122" s="7">
        <f>SUMIFS('Salary_OTM Query'!$F:$F,'Salary_OTM Query'!$B:$B,$A122,'Salary_OTM Query'!$E:$E,"=3")</f>
        <v>37.090000000000003</v>
      </c>
      <c r="I122" s="7">
        <f>SUMIFS('Salary_OTM Query'!$F:$F,'Salary_OTM Query'!$B:$B,$A122,'Salary_OTM Query'!$E:$E,"=4")</f>
        <v>39.14</v>
      </c>
      <c r="J122" s="7">
        <f>SUMIFS('Salary_OTM Query'!$F:$F,'Salary_OTM Query'!$B:$B,$A122,'Salary_OTM Query'!$E:$E,"=5")</f>
        <v>41.31</v>
      </c>
      <c r="K122" s="7">
        <f>SUMIFS('Salary_OTM Query'!$F:$F,'Salary_OTM Query'!$B:$B,$A122,'Salary_OTM Query'!$E:$E,"=6")</f>
        <v>43.57</v>
      </c>
      <c r="L122" s="7">
        <f>SUMIFS('Salary_OTM Query'!$F:$F,'Salary_OTM Query'!$B:$B,$A122,'Salary_OTM Query'!$E:$E,"=7")</f>
        <v>45.35</v>
      </c>
      <c r="M122" s="7">
        <f>SUMIFS('Salary_OTM Query'!$F:$F,'Salary_OTM Query'!$B:$B,$A122,'Salary_OTM Query'!$E:$E,"=8")</f>
        <v>47.47</v>
      </c>
      <c r="N122" s="7">
        <f>SUMIFS('Salary_OTM Query'!$F:$F,'Salary_OTM Query'!$B:$B,$A122,'Salary_OTM Query'!$E:$E,"=9")</f>
        <v>0</v>
      </c>
    </row>
    <row r="123" spans="1:14" x14ac:dyDescent="0.2">
      <c r="A123" s="16">
        <v>21295</v>
      </c>
      <c r="B123" s="17" t="s">
        <v>39</v>
      </c>
      <c r="C123" s="4">
        <v>42715</v>
      </c>
      <c r="D123" s="16">
        <v>22</v>
      </c>
      <c r="E123" s="16">
        <v>13</v>
      </c>
      <c r="F123" s="7">
        <f>SUMIFS('Salary_OTM Query'!$F:$F,'Salary_OTM Query'!$B:$B,$A123,'Salary_OTM Query'!$E:$E,"=1")</f>
        <v>36.75</v>
      </c>
      <c r="G123" s="7">
        <f>SUMIFS('Salary_OTM Query'!$F:$F,'Salary_OTM Query'!$B:$B,$A123,'Salary_OTM Query'!$E:$E,"=2")</f>
        <v>38.75</v>
      </c>
      <c r="H123" s="7">
        <f>SUMIFS('Salary_OTM Query'!$F:$F,'Salary_OTM Query'!$B:$B,$A123,'Salary_OTM Query'!$E:$E,"=3")</f>
        <v>40.869999999999997</v>
      </c>
      <c r="I123" s="7">
        <f>SUMIFS('Salary_OTM Query'!$F:$F,'Salary_OTM Query'!$B:$B,$A123,'Salary_OTM Query'!$E:$E,"=4")</f>
        <v>43.07</v>
      </c>
      <c r="J123" s="7">
        <f>SUMIFS('Salary_OTM Query'!$F:$F,'Salary_OTM Query'!$B:$B,$A123,'Salary_OTM Query'!$E:$E,"=5")</f>
        <v>45.5</v>
      </c>
      <c r="K123" s="7">
        <f>SUMIFS('Salary_OTM Query'!$F:$F,'Salary_OTM Query'!$B:$B,$A123,'Salary_OTM Query'!$E:$E,"=6")</f>
        <v>47.95</v>
      </c>
      <c r="L123" s="7">
        <f>SUMIFS('Salary_OTM Query'!$F:$F,'Salary_OTM Query'!$B:$B,$A123,'Salary_OTM Query'!$E:$E,"=7")</f>
        <v>49.92</v>
      </c>
      <c r="M123" s="7">
        <f>SUMIFS('Salary_OTM Query'!$F:$F,'Salary_OTM Query'!$B:$B,$A123,'Salary_OTM Query'!$E:$E,"=8")</f>
        <v>52.27</v>
      </c>
      <c r="N123" s="7">
        <f>SUMIFS('Salary_OTM Query'!$F:$F,'Salary_OTM Query'!$B:$B,$A123,'Salary_OTM Query'!$E:$E,"=9")</f>
        <v>0</v>
      </c>
    </row>
    <row r="124" spans="1:14" x14ac:dyDescent="0.2">
      <c r="A124" s="16">
        <v>21297</v>
      </c>
      <c r="B124" s="17" t="s">
        <v>1275</v>
      </c>
      <c r="C124" s="4">
        <v>42715</v>
      </c>
      <c r="D124" s="16">
        <v>22</v>
      </c>
      <c r="E124" s="16">
        <v>15</v>
      </c>
      <c r="F124" s="7">
        <f>SUMIFS('Salary_OTM Query'!$F:$F,'Salary_OTM Query'!$B:$B,$A124,'Salary_OTM Query'!$E:$E,"=1")</f>
        <v>44.38</v>
      </c>
      <c r="G124" s="7">
        <f>SUMIFS('Salary_OTM Query'!$F:$F,'Salary_OTM Query'!$B:$B,$A124,'Salary_OTM Query'!$E:$E,"=2")</f>
        <v>46.88</v>
      </c>
      <c r="H124" s="7">
        <f>SUMIFS('Salary_OTM Query'!$F:$F,'Salary_OTM Query'!$B:$B,$A124,'Salary_OTM Query'!$E:$E,"=3")</f>
        <v>49.52</v>
      </c>
      <c r="I124" s="7">
        <f>SUMIFS('Salary_OTM Query'!$F:$F,'Salary_OTM Query'!$B:$B,$A124,'Salary_OTM Query'!$E:$E,"=4")</f>
        <v>52.24</v>
      </c>
      <c r="J124" s="7">
        <f>SUMIFS('Salary_OTM Query'!$F:$F,'Salary_OTM Query'!$B:$B,$A124,'Salary_OTM Query'!$E:$E,"=5")</f>
        <v>55.15</v>
      </c>
      <c r="K124" s="7">
        <f>SUMIFS('Salary_OTM Query'!$F:$F,'Salary_OTM Query'!$B:$B,$A124,'Salary_OTM Query'!$E:$E,"=6")</f>
        <v>58.16</v>
      </c>
      <c r="L124" s="7">
        <f>SUMIFS('Salary_OTM Query'!$F:$F,'Salary_OTM Query'!$B:$B,$A124,'Salary_OTM Query'!$E:$E,"=7")</f>
        <v>60.55</v>
      </c>
      <c r="M124" s="7">
        <f>SUMIFS('Salary_OTM Query'!$F:$F,'Salary_OTM Query'!$B:$B,$A124,'Salary_OTM Query'!$E:$E,"=8")</f>
        <v>63.41</v>
      </c>
      <c r="N124" s="7">
        <f>SUMIFS('Salary_OTM Query'!$F:$F,'Salary_OTM Query'!$B:$B,$A124,'Salary_OTM Query'!$E:$E,"=9")</f>
        <v>0</v>
      </c>
    </row>
    <row r="125" spans="1:14" x14ac:dyDescent="0.2">
      <c r="A125" s="16">
        <v>21298</v>
      </c>
      <c r="B125" s="17" t="s">
        <v>1276</v>
      </c>
      <c r="C125" s="4">
        <v>42715</v>
      </c>
      <c r="D125" s="16">
        <v>22</v>
      </c>
      <c r="E125" s="16">
        <v>16</v>
      </c>
      <c r="F125" s="7">
        <f>SUMIFS('Salary_OTM Query'!$F:$F,'Salary_OTM Query'!$B:$B,$A125,'Salary_OTM Query'!$E:$E,"=1")</f>
        <v>48.93</v>
      </c>
      <c r="G125" s="7">
        <f>SUMIFS('Salary_OTM Query'!$F:$F,'Salary_OTM Query'!$B:$B,$A125,'Salary_OTM Query'!$E:$E,"=2")</f>
        <v>51.65</v>
      </c>
      <c r="H125" s="7">
        <f>SUMIFS('Salary_OTM Query'!$F:$F,'Salary_OTM Query'!$B:$B,$A125,'Salary_OTM Query'!$E:$E,"=3")</f>
        <v>54.49</v>
      </c>
      <c r="I125" s="7">
        <f>SUMIFS('Salary_OTM Query'!$F:$F,'Salary_OTM Query'!$B:$B,$A125,'Salary_OTM Query'!$E:$E,"=4")</f>
        <v>57.56</v>
      </c>
      <c r="J125" s="7">
        <f>SUMIFS('Salary_OTM Query'!$F:$F,'Salary_OTM Query'!$B:$B,$A125,'Salary_OTM Query'!$E:$E,"=5")</f>
        <v>60.71</v>
      </c>
      <c r="K125" s="7">
        <f>SUMIFS('Salary_OTM Query'!$F:$F,'Salary_OTM Query'!$B:$B,$A125,'Salary_OTM Query'!$E:$E,"=6")</f>
        <v>64.180000000000007</v>
      </c>
      <c r="L125" s="7">
        <f>SUMIFS('Salary_OTM Query'!$F:$F,'Salary_OTM Query'!$B:$B,$A125,'Salary_OTM Query'!$E:$E,"=7")</f>
        <v>66.819999999999993</v>
      </c>
      <c r="M125" s="7">
        <f>SUMIFS('Salary_OTM Query'!$F:$F,'Salary_OTM Query'!$B:$B,$A125,'Salary_OTM Query'!$E:$E,"=8")</f>
        <v>69.94</v>
      </c>
      <c r="N125" s="7">
        <f>SUMIFS('Salary_OTM Query'!$F:$F,'Salary_OTM Query'!$B:$B,$A125,'Salary_OTM Query'!$E:$E,"=9")</f>
        <v>0</v>
      </c>
    </row>
    <row r="126" spans="1:14" x14ac:dyDescent="0.2">
      <c r="A126" s="16">
        <v>21311</v>
      </c>
      <c r="B126" s="17" t="s">
        <v>40</v>
      </c>
      <c r="C126" s="4">
        <v>36415</v>
      </c>
      <c r="D126" s="16">
        <v>7</v>
      </c>
      <c r="E126" s="16">
        <v>31</v>
      </c>
      <c r="F126" s="7">
        <f>SUMIFS('Salary_OTM Query'!$F:$F,'Salary_OTM Query'!$B:$B,$A126,'Salary_OTM Query'!$E:$E,"=1")</f>
        <v>28.76</v>
      </c>
      <c r="G126" s="7">
        <f>SUMIFS('Salary_OTM Query'!$F:$F,'Salary_OTM Query'!$B:$B,$A126,'Salary_OTM Query'!$E:$E,"=2")</f>
        <v>30.1</v>
      </c>
      <c r="H126" s="7">
        <f>SUMIFS('Salary_OTM Query'!$F:$F,'Salary_OTM Query'!$B:$B,$A126,'Salary_OTM Query'!$E:$E,"=3")</f>
        <v>31.47</v>
      </c>
      <c r="I126" s="7">
        <f>SUMIFS('Salary_OTM Query'!$F:$F,'Salary_OTM Query'!$B:$B,$A126,'Salary_OTM Query'!$E:$E,"=4")</f>
        <v>32.840000000000003</v>
      </c>
      <c r="J126" s="7">
        <f>SUMIFS('Salary_OTM Query'!$F:$F,'Salary_OTM Query'!$B:$B,$A126,'Salary_OTM Query'!$E:$E,"=5")</f>
        <v>34.53</v>
      </c>
      <c r="K126" s="7">
        <f>SUMIFS('Salary_OTM Query'!$F:$F,'Salary_OTM Query'!$B:$B,$A126,'Salary_OTM Query'!$E:$E,"=6")</f>
        <v>36.200000000000003</v>
      </c>
      <c r="L126" s="7">
        <f>SUMIFS('Salary_OTM Query'!$F:$F,'Salary_OTM Query'!$B:$B,$A126,'Salary_OTM Query'!$E:$E,"=7")</f>
        <v>38.01</v>
      </c>
      <c r="M126" s="7">
        <f>SUMIFS('Salary_OTM Query'!$F:$F,'Salary_OTM Query'!$B:$B,$A126,'Salary_OTM Query'!$E:$E,"=8")</f>
        <v>0</v>
      </c>
      <c r="N126" s="7">
        <f>SUMIFS('Salary_OTM Query'!$F:$F,'Salary_OTM Query'!$B:$B,$A126,'Salary_OTM Query'!$E:$E,"=9")</f>
        <v>0</v>
      </c>
    </row>
    <row r="127" spans="1:14" x14ac:dyDescent="0.2">
      <c r="A127" s="16">
        <v>21315</v>
      </c>
      <c r="B127" s="17" t="s">
        <v>1211</v>
      </c>
      <c r="C127" s="4">
        <v>38361</v>
      </c>
      <c r="D127" s="16">
        <v>22</v>
      </c>
      <c r="E127" s="16">
        <v>14</v>
      </c>
      <c r="F127" s="7">
        <f>SUMIFS('Salary_OTM Query'!$F:$F,'Salary_OTM Query'!$B:$B,$A127,'Salary_OTM Query'!$E:$E,"=1")</f>
        <v>40.4</v>
      </c>
      <c r="G127" s="7">
        <f>SUMIFS('Salary_OTM Query'!$F:$F,'Salary_OTM Query'!$B:$B,$A127,'Salary_OTM Query'!$E:$E,"=2")</f>
        <v>42.7</v>
      </c>
      <c r="H127" s="7">
        <f>SUMIFS('Salary_OTM Query'!$F:$F,'Salary_OTM Query'!$B:$B,$A127,'Salary_OTM Query'!$E:$E,"=3")</f>
        <v>44.99</v>
      </c>
      <c r="I127" s="7">
        <f>SUMIFS('Salary_OTM Query'!$F:$F,'Salary_OTM Query'!$B:$B,$A127,'Salary_OTM Query'!$E:$E,"=4")</f>
        <v>47.43</v>
      </c>
      <c r="J127" s="7">
        <f>SUMIFS('Salary_OTM Query'!$F:$F,'Salary_OTM Query'!$B:$B,$A127,'Salary_OTM Query'!$E:$E,"=5")</f>
        <v>50.12</v>
      </c>
      <c r="K127" s="7">
        <f>SUMIFS('Salary_OTM Query'!$F:$F,'Salary_OTM Query'!$B:$B,$A127,'Salary_OTM Query'!$E:$E,"=6")</f>
        <v>52.9</v>
      </c>
      <c r="L127" s="7">
        <f>SUMIFS('Salary_OTM Query'!$F:$F,'Salary_OTM Query'!$B:$B,$A127,'Salary_OTM Query'!$E:$E,"=7")</f>
        <v>55.09</v>
      </c>
      <c r="M127" s="7">
        <f>SUMIFS('Salary_OTM Query'!$F:$F,'Salary_OTM Query'!$B:$B,$A127,'Salary_OTM Query'!$E:$E,"=8")</f>
        <v>57.67</v>
      </c>
      <c r="N127" s="7">
        <f>SUMIFS('Salary_OTM Query'!$F:$F,'Salary_OTM Query'!$B:$B,$A127,'Salary_OTM Query'!$E:$E,"=9")</f>
        <v>0</v>
      </c>
    </row>
    <row r="128" spans="1:14" x14ac:dyDescent="0.2">
      <c r="A128" s="16">
        <v>21316</v>
      </c>
      <c r="B128" s="17" t="s">
        <v>41</v>
      </c>
      <c r="C128" s="4">
        <v>38361</v>
      </c>
      <c r="D128" s="16">
        <v>22</v>
      </c>
      <c r="E128" s="16">
        <v>16</v>
      </c>
      <c r="F128" s="7">
        <f>SUMIFS('Salary_OTM Query'!$F:$F,'Salary_OTM Query'!$B:$B,$A128,'Salary_OTM Query'!$E:$E,"=1")</f>
        <v>48.93</v>
      </c>
      <c r="G128" s="7">
        <f>SUMIFS('Salary_OTM Query'!$F:$F,'Salary_OTM Query'!$B:$B,$A128,'Salary_OTM Query'!$E:$E,"=2")</f>
        <v>51.65</v>
      </c>
      <c r="H128" s="7">
        <f>SUMIFS('Salary_OTM Query'!$F:$F,'Salary_OTM Query'!$B:$B,$A128,'Salary_OTM Query'!$E:$E,"=3")</f>
        <v>54.49</v>
      </c>
      <c r="I128" s="7">
        <f>SUMIFS('Salary_OTM Query'!$F:$F,'Salary_OTM Query'!$B:$B,$A128,'Salary_OTM Query'!$E:$E,"=4")</f>
        <v>57.56</v>
      </c>
      <c r="J128" s="7">
        <f>SUMIFS('Salary_OTM Query'!$F:$F,'Salary_OTM Query'!$B:$B,$A128,'Salary_OTM Query'!$E:$E,"=5")</f>
        <v>60.71</v>
      </c>
      <c r="K128" s="7">
        <f>SUMIFS('Salary_OTM Query'!$F:$F,'Salary_OTM Query'!$B:$B,$A128,'Salary_OTM Query'!$E:$E,"=6")</f>
        <v>64.180000000000007</v>
      </c>
      <c r="L128" s="7">
        <f>SUMIFS('Salary_OTM Query'!$F:$F,'Salary_OTM Query'!$B:$B,$A128,'Salary_OTM Query'!$E:$E,"=7")</f>
        <v>66.819999999999993</v>
      </c>
      <c r="M128" s="7">
        <f>SUMIFS('Salary_OTM Query'!$F:$F,'Salary_OTM Query'!$B:$B,$A128,'Salary_OTM Query'!$E:$E,"=8")</f>
        <v>69.94</v>
      </c>
      <c r="N128" s="7">
        <f>SUMIFS('Salary_OTM Query'!$F:$F,'Salary_OTM Query'!$B:$B,$A128,'Salary_OTM Query'!$E:$E,"=9")</f>
        <v>0</v>
      </c>
    </row>
    <row r="129" spans="1:14" x14ac:dyDescent="0.2">
      <c r="A129" s="16">
        <v>21326</v>
      </c>
      <c r="B129" s="17" t="s">
        <v>42</v>
      </c>
      <c r="C129" s="4">
        <v>35631</v>
      </c>
      <c r="D129" s="16">
        <v>22</v>
      </c>
      <c r="E129" s="16">
        <v>13</v>
      </c>
      <c r="F129" s="7">
        <f>SUMIFS('Salary_OTM Query'!$F:$F,'Salary_OTM Query'!$B:$B,$A129,'Salary_OTM Query'!$E:$E,"=1")</f>
        <v>36.75</v>
      </c>
      <c r="G129" s="7">
        <f>SUMIFS('Salary_OTM Query'!$F:$F,'Salary_OTM Query'!$B:$B,$A129,'Salary_OTM Query'!$E:$E,"=2")</f>
        <v>38.75</v>
      </c>
      <c r="H129" s="7">
        <f>SUMIFS('Salary_OTM Query'!$F:$F,'Salary_OTM Query'!$B:$B,$A129,'Salary_OTM Query'!$E:$E,"=3")</f>
        <v>40.869999999999997</v>
      </c>
      <c r="I129" s="7">
        <f>SUMIFS('Salary_OTM Query'!$F:$F,'Salary_OTM Query'!$B:$B,$A129,'Salary_OTM Query'!$E:$E,"=4")</f>
        <v>43.07</v>
      </c>
      <c r="J129" s="7">
        <f>SUMIFS('Salary_OTM Query'!$F:$F,'Salary_OTM Query'!$B:$B,$A129,'Salary_OTM Query'!$E:$E,"=5")</f>
        <v>45.5</v>
      </c>
      <c r="K129" s="7">
        <f>SUMIFS('Salary_OTM Query'!$F:$F,'Salary_OTM Query'!$B:$B,$A129,'Salary_OTM Query'!$E:$E,"=6")</f>
        <v>47.95</v>
      </c>
      <c r="L129" s="7">
        <f>SUMIFS('Salary_OTM Query'!$F:$F,'Salary_OTM Query'!$B:$B,$A129,'Salary_OTM Query'!$E:$E,"=7")</f>
        <v>49.92</v>
      </c>
      <c r="M129" s="7">
        <f>SUMIFS('Salary_OTM Query'!$F:$F,'Salary_OTM Query'!$B:$B,$A129,'Salary_OTM Query'!$E:$E,"=8")</f>
        <v>52.27</v>
      </c>
      <c r="N129" s="7">
        <f>SUMIFS('Salary_OTM Query'!$F:$F,'Salary_OTM Query'!$B:$B,$A129,'Salary_OTM Query'!$E:$E,"=9")</f>
        <v>0</v>
      </c>
    </row>
    <row r="130" spans="1:14" x14ac:dyDescent="0.2">
      <c r="A130" s="16">
        <v>21327</v>
      </c>
      <c r="B130" s="17" t="s">
        <v>43</v>
      </c>
      <c r="C130" s="4">
        <v>35631</v>
      </c>
      <c r="D130" s="16">
        <v>22</v>
      </c>
      <c r="E130" s="16">
        <v>14</v>
      </c>
      <c r="F130" s="7">
        <f>SUMIFS('Salary_OTM Query'!$F:$F,'Salary_OTM Query'!$B:$B,$A130,'Salary_OTM Query'!$E:$E,"=1")</f>
        <v>40.4</v>
      </c>
      <c r="G130" s="7">
        <f>SUMIFS('Salary_OTM Query'!$F:$F,'Salary_OTM Query'!$B:$B,$A130,'Salary_OTM Query'!$E:$E,"=2")</f>
        <v>42.7</v>
      </c>
      <c r="H130" s="7">
        <f>SUMIFS('Salary_OTM Query'!$F:$F,'Salary_OTM Query'!$B:$B,$A130,'Salary_OTM Query'!$E:$E,"=3")</f>
        <v>44.99</v>
      </c>
      <c r="I130" s="7">
        <f>SUMIFS('Salary_OTM Query'!$F:$F,'Salary_OTM Query'!$B:$B,$A130,'Salary_OTM Query'!$E:$E,"=4")</f>
        <v>47.43</v>
      </c>
      <c r="J130" s="7">
        <f>SUMIFS('Salary_OTM Query'!$F:$F,'Salary_OTM Query'!$B:$B,$A130,'Salary_OTM Query'!$E:$E,"=5")</f>
        <v>50.12</v>
      </c>
      <c r="K130" s="7">
        <f>SUMIFS('Salary_OTM Query'!$F:$F,'Salary_OTM Query'!$B:$B,$A130,'Salary_OTM Query'!$E:$E,"=6")</f>
        <v>52.9</v>
      </c>
      <c r="L130" s="7">
        <f>SUMIFS('Salary_OTM Query'!$F:$F,'Salary_OTM Query'!$B:$B,$A130,'Salary_OTM Query'!$E:$E,"=7")</f>
        <v>55.09</v>
      </c>
      <c r="M130" s="7">
        <f>SUMIFS('Salary_OTM Query'!$F:$F,'Salary_OTM Query'!$B:$B,$A130,'Salary_OTM Query'!$E:$E,"=8")</f>
        <v>57.67</v>
      </c>
      <c r="N130" s="7">
        <f>SUMIFS('Salary_OTM Query'!$F:$F,'Salary_OTM Query'!$B:$B,$A130,'Salary_OTM Query'!$E:$E,"=9")</f>
        <v>0</v>
      </c>
    </row>
    <row r="131" spans="1:14" x14ac:dyDescent="0.2">
      <c r="A131" s="16">
        <v>21511</v>
      </c>
      <c r="B131" s="18" t="s">
        <v>1409</v>
      </c>
      <c r="C131" s="4">
        <v>43737</v>
      </c>
      <c r="D131" s="16">
        <v>7</v>
      </c>
      <c r="E131" s="16">
        <v>29</v>
      </c>
      <c r="F131" s="7">
        <f>SUMIFS('Salary_OTM Query'!$F:$F,'Salary_OTM Query'!$B:$B,$A131,'Salary_OTM Query'!$E:$E,"=1")</f>
        <v>24.88</v>
      </c>
      <c r="G131" s="7">
        <f>SUMIFS('Salary_OTM Query'!$F:$F,'Salary_OTM Query'!$B:$B,$A131,'Salary_OTM Query'!$E:$E,"=2")</f>
        <v>25.61</v>
      </c>
      <c r="H131" s="7">
        <f>SUMIFS('Salary_OTM Query'!$F:$F,'Salary_OTM Query'!$B:$B,$A131,'Salary_OTM Query'!$E:$E,"=3")</f>
        <v>26.54</v>
      </c>
      <c r="I131" s="7">
        <f>SUMIFS('Salary_OTM Query'!$F:$F,'Salary_OTM Query'!$B:$B,$A131,'Salary_OTM Query'!$E:$E,"=4")</f>
        <v>27.56</v>
      </c>
      <c r="J131" s="7">
        <f>SUMIFS('Salary_OTM Query'!$F:$F,'Salary_OTM Query'!$B:$B,$A131,'Salary_OTM Query'!$E:$E,"=5")</f>
        <v>28.76</v>
      </c>
      <c r="K131" s="7">
        <f>SUMIFS('Salary_OTM Query'!$F:$F,'Salary_OTM Query'!$B:$B,$A131,'Salary_OTM Query'!$E:$E,"=6")</f>
        <v>30.1</v>
      </c>
      <c r="L131" s="7">
        <f>SUMIFS('Salary_OTM Query'!$F:$F,'Salary_OTM Query'!$B:$B,$A131,'Salary_OTM Query'!$E:$E,"=7")</f>
        <v>31.47</v>
      </c>
      <c r="M131" s="7">
        <f>SUMIFS('Salary_OTM Query'!$F:$F,'Salary_OTM Query'!$B:$B,$A131,'Salary_OTM Query'!$E:$E,"=8")</f>
        <v>0</v>
      </c>
      <c r="N131" s="7">
        <f>SUMIFS('Salary_OTM Query'!$F:$F,'Salary_OTM Query'!$B:$B,$A131,'Salary_OTM Query'!$E:$E,"=9")</f>
        <v>0</v>
      </c>
    </row>
    <row r="132" spans="1:14" x14ac:dyDescent="0.2">
      <c r="A132" s="16">
        <v>21531</v>
      </c>
      <c r="B132" s="17" t="s">
        <v>44</v>
      </c>
      <c r="C132" s="4">
        <v>35757</v>
      </c>
      <c r="D132" s="16">
        <v>7</v>
      </c>
      <c r="E132" s="16">
        <v>31</v>
      </c>
      <c r="F132" s="7">
        <f>SUMIFS('Salary_OTM Query'!$F:$F,'Salary_OTM Query'!$B:$B,$A132,'Salary_OTM Query'!$E:$E,"=1")</f>
        <v>28.76</v>
      </c>
      <c r="G132" s="7">
        <f>SUMIFS('Salary_OTM Query'!$F:$F,'Salary_OTM Query'!$B:$B,$A132,'Salary_OTM Query'!$E:$E,"=2")</f>
        <v>30.1</v>
      </c>
      <c r="H132" s="7">
        <f>SUMIFS('Salary_OTM Query'!$F:$F,'Salary_OTM Query'!$B:$B,$A132,'Salary_OTM Query'!$E:$E,"=3")</f>
        <v>31.47</v>
      </c>
      <c r="I132" s="7">
        <f>SUMIFS('Salary_OTM Query'!$F:$F,'Salary_OTM Query'!$B:$B,$A132,'Salary_OTM Query'!$E:$E,"=4")</f>
        <v>32.840000000000003</v>
      </c>
      <c r="J132" s="7">
        <f>SUMIFS('Salary_OTM Query'!$F:$F,'Salary_OTM Query'!$B:$B,$A132,'Salary_OTM Query'!$E:$E,"=5")</f>
        <v>34.53</v>
      </c>
      <c r="K132" s="7">
        <f>SUMIFS('Salary_OTM Query'!$F:$F,'Salary_OTM Query'!$B:$B,$A132,'Salary_OTM Query'!$E:$E,"=6")</f>
        <v>36.200000000000003</v>
      </c>
      <c r="L132" s="7">
        <f>SUMIFS('Salary_OTM Query'!$F:$F,'Salary_OTM Query'!$B:$B,$A132,'Salary_OTM Query'!$E:$E,"=7")</f>
        <v>38.01</v>
      </c>
      <c r="M132" s="7">
        <f>SUMIFS('Salary_OTM Query'!$F:$F,'Salary_OTM Query'!$B:$B,$A132,'Salary_OTM Query'!$E:$E,"=8")</f>
        <v>0</v>
      </c>
      <c r="N132" s="7">
        <f>SUMIFS('Salary_OTM Query'!$F:$F,'Salary_OTM Query'!$B:$B,$A132,'Salary_OTM Query'!$E:$E,"=9")</f>
        <v>0</v>
      </c>
    </row>
    <row r="133" spans="1:14" x14ac:dyDescent="0.2">
      <c r="A133" s="16">
        <v>21541</v>
      </c>
      <c r="B133" s="18" t="s">
        <v>1398</v>
      </c>
      <c r="C133" s="4">
        <v>43457</v>
      </c>
      <c r="D133" s="16">
        <v>7</v>
      </c>
      <c r="E133" s="16">
        <v>32</v>
      </c>
      <c r="F133" s="7">
        <f>SUMIFS('Salary_OTM Query'!$F:$F,'Salary_OTM Query'!$B:$B,$A133,'Salary_OTM Query'!$E:$E,"=1")</f>
        <v>31.47</v>
      </c>
      <c r="G133" s="7">
        <f>SUMIFS('Salary_OTM Query'!$F:$F,'Salary_OTM Query'!$B:$B,$A133,'Salary_OTM Query'!$E:$E,"=2")</f>
        <v>32.840000000000003</v>
      </c>
      <c r="H133" s="7">
        <f>SUMIFS('Salary_OTM Query'!$F:$F,'Salary_OTM Query'!$B:$B,$A133,'Salary_OTM Query'!$E:$E,"=3")</f>
        <v>34.53</v>
      </c>
      <c r="I133" s="7">
        <f>SUMIFS('Salary_OTM Query'!$F:$F,'Salary_OTM Query'!$B:$B,$A133,'Salary_OTM Query'!$E:$E,"=4")</f>
        <v>36.200000000000003</v>
      </c>
      <c r="J133" s="7">
        <f>SUMIFS('Salary_OTM Query'!$F:$F,'Salary_OTM Query'!$B:$B,$A133,'Salary_OTM Query'!$E:$E,"=5")</f>
        <v>38.01</v>
      </c>
      <c r="K133" s="7">
        <f>SUMIFS('Salary_OTM Query'!$F:$F,'Salary_OTM Query'!$B:$B,$A133,'Salary_OTM Query'!$E:$E,"=6")</f>
        <v>39.86</v>
      </c>
      <c r="L133" s="7">
        <f>SUMIFS('Salary_OTM Query'!$F:$F,'Salary_OTM Query'!$B:$B,$A133,'Salary_OTM Query'!$E:$E,"=7")</f>
        <v>41.81</v>
      </c>
      <c r="M133" s="7">
        <f>SUMIFS('Salary_OTM Query'!$F:$F,'Salary_OTM Query'!$B:$B,$A133,'Salary_OTM Query'!$E:$E,"=8")</f>
        <v>43.9</v>
      </c>
      <c r="N133" s="7">
        <f>SUMIFS('Salary_OTM Query'!$F:$F,'Salary_OTM Query'!$B:$B,$A133,'Salary_OTM Query'!$E:$E,"=9")</f>
        <v>46.08</v>
      </c>
    </row>
    <row r="134" spans="1:14" x14ac:dyDescent="0.2">
      <c r="A134" s="16">
        <v>21545</v>
      </c>
      <c r="B134" s="18" t="s">
        <v>1400</v>
      </c>
      <c r="C134" s="4">
        <v>43457</v>
      </c>
      <c r="D134" s="16">
        <v>22</v>
      </c>
      <c r="E134" s="16">
        <v>14</v>
      </c>
      <c r="F134" s="7">
        <f>SUMIFS('Salary_OTM Query'!$F:$F,'Salary_OTM Query'!$B:$B,$A134,'Salary_OTM Query'!$E:$E,"=1")</f>
        <v>40.4</v>
      </c>
      <c r="G134" s="7">
        <f>SUMIFS('Salary_OTM Query'!$F:$F,'Salary_OTM Query'!$B:$B,$A134,'Salary_OTM Query'!$E:$E,"=2")</f>
        <v>42.7</v>
      </c>
      <c r="H134" s="7">
        <f>SUMIFS('Salary_OTM Query'!$F:$F,'Salary_OTM Query'!$B:$B,$A134,'Salary_OTM Query'!$E:$E,"=3")</f>
        <v>44.99</v>
      </c>
      <c r="I134" s="7">
        <f>SUMIFS('Salary_OTM Query'!$F:$F,'Salary_OTM Query'!$B:$B,$A134,'Salary_OTM Query'!$E:$E,"=4")</f>
        <v>47.43</v>
      </c>
      <c r="J134" s="7">
        <f>SUMIFS('Salary_OTM Query'!$F:$F,'Salary_OTM Query'!$B:$B,$A134,'Salary_OTM Query'!$E:$E,"=5")</f>
        <v>50.12</v>
      </c>
      <c r="K134" s="7">
        <f>SUMIFS('Salary_OTM Query'!$F:$F,'Salary_OTM Query'!$B:$B,$A134,'Salary_OTM Query'!$E:$E,"=6")</f>
        <v>52.9</v>
      </c>
      <c r="L134" s="7">
        <f>SUMIFS('Salary_OTM Query'!$F:$F,'Salary_OTM Query'!$B:$B,$A134,'Salary_OTM Query'!$E:$E,"=7")</f>
        <v>55.09</v>
      </c>
      <c r="M134" s="7">
        <f>SUMIFS('Salary_OTM Query'!$F:$F,'Salary_OTM Query'!$B:$B,$A134,'Salary_OTM Query'!$E:$E,"=8")</f>
        <v>57.67</v>
      </c>
      <c r="N134" s="7">
        <f>SUMIFS('Salary_OTM Query'!$F:$F,'Salary_OTM Query'!$B:$B,$A134,'Salary_OTM Query'!$E:$E,"=9")</f>
        <v>0</v>
      </c>
    </row>
    <row r="135" spans="1:14" x14ac:dyDescent="0.2">
      <c r="A135" s="16">
        <v>21546</v>
      </c>
      <c r="B135" s="18" t="s">
        <v>1399</v>
      </c>
      <c r="C135" s="4">
        <v>43457</v>
      </c>
      <c r="D135" s="16">
        <v>22</v>
      </c>
      <c r="E135" s="16">
        <v>15</v>
      </c>
      <c r="F135" s="7">
        <f>SUMIFS('Salary_OTM Query'!$F:$F,'Salary_OTM Query'!$B:$B,$A135,'Salary_OTM Query'!$E:$E,"=1")</f>
        <v>44.38</v>
      </c>
      <c r="G135" s="7">
        <f>SUMIFS('Salary_OTM Query'!$F:$F,'Salary_OTM Query'!$B:$B,$A135,'Salary_OTM Query'!$E:$E,"=2")</f>
        <v>46.88</v>
      </c>
      <c r="H135" s="7">
        <f>SUMIFS('Salary_OTM Query'!$F:$F,'Salary_OTM Query'!$B:$B,$A135,'Salary_OTM Query'!$E:$E,"=3")</f>
        <v>49.52</v>
      </c>
      <c r="I135" s="7">
        <f>SUMIFS('Salary_OTM Query'!$F:$F,'Salary_OTM Query'!$B:$B,$A135,'Salary_OTM Query'!$E:$E,"=4")</f>
        <v>52.24</v>
      </c>
      <c r="J135" s="7">
        <f>SUMIFS('Salary_OTM Query'!$F:$F,'Salary_OTM Query'!$B:$B,$A135,'Salary_OTM Query'!$E:$E,"=5")</f>
        <v>55.15</v>
      </c>
      <c r="K135" s="7">
        <f>SUMIFS('Salary_OTM Query'!$F:$F,'Salary_OTM Query'!$B:$B,$A135,'Salary_OTM Query'!$E:$E,"=6")</f>
        <v>58.16</v>
      </c>
      <c r="L135" s="7">
        <f>SUMIFS('Salary_OTM Query'!$F:$F,'Salary_OTM Query'!$B:$B,$A135,'Salary_OTM Query'!$E:$E,"=7")</f>
        <v>60.55</v>
      </c>
      <c r="M135" s="7">
        <f>SUMIFS('Salary_OTM Query'!$F:$F,'Salary_OTM Query'!$B:$B,$A135,'Salary_OTM Query'!$E:$E,"=8")</f>
        <v>63.41</v>
      </c>
      <c r="N135" s="7">
        <f>SUMIFS('Salary_OTM Query'!$F:$F,'Salary_OTM Query'!$B:$B,$A135,'Salary_OTM Query'!$E:$E,"=9")</f>
        <v>0</v>
      </c>
    </row>
    <row r="136" spans="1:14" x14ac:dyDescent="0.2">
      <c r="A136" s="16">
        <v>21551</v>
      </c>
      <c r="B136" s="17" t="s">
        <v>1323</v>
      </c>
      <c r="C136" s="4">
        <v>42771</v>
      </c>
      <c r="D136" s="16">
        <v>7</v>
      </c>
      <c r="E136" s="16">
        <v>30</v>
      </c>
      <c r="F136" s="7">
        <f>SUMIFS('Salary_OTM Query'!$F:$F,'Salary_OTM Query'!$B:$B,$A136,'Salary_OTM Query'!$E:$E,"=1")</f>
        <v>26.54</v>
      </c>
      <c r="G136" s="7">
        <f>SUMIFS('Salary_OTM Query'!$F:$F,'Salary_OTM Query'!$B:$B,$A136,'Salary_OTM Query'!$E:$E,"=2")</f>
        <v>27.56</v>
      </c>
      <c r="H136" s="7">
        <f>SUMIFS('Salary_OTM Query'!$F:$F,'Salary_OTM Query'!$B:$B,$A136,'Salary_OTM Query'!$E:$E,"=3")</f>
        <v>28.76</v>
      </c>
      <c r="I136" s="7">
        <f>SUMIFS('Salary_OTM Query'!$F:$F,'Salary_OTM Query'!$B:$B,$A136,'Salary_OTM Query'!$E:$E,"=4")</f>
        <v>30.1</v>
      </c>
      <c r="J136" s="7">
        <f>SUMIFS('Salary_OTM Query'!$F:$F,'Salary_OTM Query'!$B:$B,$A136,'Salary_OTM Query'!$E:$E,"=5")</f>
        <v>31.47</v>
      </c>
      <c r="K136" s="7">
        <f>SUMIFS('Salary_OTM Query'!$F:$F,'Salary_OTM Query'!$B:$B,$A136,'Salary_OTM Query'!$E:$E,"=6")</f>
        <v>32.840000000000003</v>
      </c>
      <c r="L136" s="7">
        <f>SUMIFS('Salary_OTM Query'!$F:$F,'Salary_OTM Query'!$B:$B,$A136,'Salary_OTM Query'!$E:$E,"=7")</f>
        <v>34.53</v>
      </c>
      <c r="M136" s="7">
        <f>SUMIFS('Salary_OTM Query'!$F:$F,'Salary_OTM Query'!$B:$B,$A136,'Salary_OTM Query'!$E:$E,"=8")</f>
        <v>0</v>
      </c>
      <c r="N136" s="7">
        <f>SUMIFS('Salary_OTM Query'!$F:$F,'Salary_OTM Query'!$B:$B,$A136,'Salary_OTM Query'!$E:$E,"=9")</f>
        <v>0</v>
      </c>
    </row>
    <row r="137" spans="1:14" x14ac:dyDescent="0.2">
      <c r="A137" s="16">
        <v>21561</v>
      </c>
      <c r="B137" s="17" t="s">
        <v>1324</v>
      </c>
      <c r="C137" s="4">
        <v>42771</v>
      </c>
      <c r="D137" s="16">
        <v>7</v>
      </c>
      <c r="E137" s="16">
        <v>33</v>
      </c>
      <c r="F137" s="7">
        <f>SUMIFS('Salary_OTM Query'!$F:$F,'Salary_OTM Query'!$B:$B,$A137,'Salary_OTM Query'!$E:$E,"=1")</f>
        <v>34.53</v>
      </c>
      <c r="G137" s="7">
        <f>SUMIFS('Salary_OTM Query'!$F:$F,'Salary_OTM Query'!$B:$B,$A137,'Salary_OTM Query'!$E:$E,"=2")</f>
        <v>36.200000000000003</v>
      </c>
      <c r="H137" s="7">
        <f>SUMIFS('Salary_OTM Query'!$F:$F,'Salary_OTM Query'!$B:$B,$A137,'Salary_OTM Query'!$E:$E,"=3")</f>
        <v>38.01</v>
      </c>
      <c r="I137" s="7">
        <f>SUMIFS('Salary_OTM Query'!$F:$F,'Salary_OTM Query'!$B:$B,$A137,'Salary_OTM Query'!$E:$E,"=4")</f>
        <v>39.86</v>
      </c>
      <c r="J137" s="7">
        <f>SUMIFS('Salary_OTM Query'!$F:$F,'Salary_OTM Query'!$B:$B,$A137,'Salary_OTM Query'!$E:$E,"=5")</f>
        <v>41.81</v>
      </c>
      <c r="K137" s="7">
        <f>SUMIFS('Salary_OTM Query'!$F:$F,'Salary_OTM Query'!$B:$B,$A137,'Salary_OTM Query'!$E:$E,"=6")</f>
        <v>43.9</v>
      </c>
      <c r="L137" s="7">
        <f>SUMIFS('Salary_OTM Query'!$F:$F,'Salary_OTM Query'!$B:$B,$A137,'Salary_OTM Query'!$E:$E,"=7")</f>
        <v>46</v>
      </c>
      <c r="M137" s="7">
        <f>SUMIFS('Salary_OTM Query'!$F:$F,'Salary_OTM Query'!$B:$B,$A137,'Salary_OTM Query'!$E:$E,"=8")</f>
        <v>48.28</v>
      </c>
      <c r="N137" s="7">
        <f>SUMIFS('Salary_OTM Query'!$F:$F,'Salary_OTM Query'!$B:$B,$A137,'Salary_OTM Query'!$E:$E,"=9")</f>
        <v>50.66</v>
      </c>
    </row>
    <row r="138" spans="1:14" x14ac:dyDescent="0.2">
      <c r="A138" s="16">
        <v>21565</v>
      </c>
      <c r="B138" s="17" t="s">
        <v>1325</v>
      </c>
      <c r="C138" s="4">
        <v>42771</v>
      </c>
      <c r="D138" s="16">
        <v>22</v>
      </c>
      <c r="E138" s="16">
        <v>14</v>
      </c>
      <c r="F138" s="7">
        <f>SUMIFS('Salary_OTM Query'!$F:$F,'Salary_OTM Query'!$B:$B,$A138,'Salary_OTM Query'!$E:$E,"=1")</f>
        <v>40.4</v>
      </c>
      <c r="G138" s="7">
        <f>SUMIFS('Salary_OTM Query'!$F:$F,'Salary_OTM Query'!$B:$B,$A138,'Salary_OTM Query'!$E:$E,"=2")</f>
        <v>42.7</v>
      </c>
      <c r="H138" s="7">
        <f>SUMIFS('Salary_OTM Query'!$F:$F,'Salary_OTM Query'!$B:$B,$A138,'Salary_OTM Query'!$E:$E,"=3")</f>
        <v>44.99</v>
      </c>
      <c r="I138" s="7">
        <f>SUMIFS('Salary_OTM Query'!$F:$F,'Salary_OTM Query'!$B:$B,$A138,'Salary_OTM Query'!$E:$E,"=4")</f>
        <v>47.43</v>
      </c>
      <c r="J138" s="7">
        <f>SUMIFS('Salary_OTM Query'!$F:$F,'Salary_OTM Query'!$B:$B,$A138,'Salary_OTM Query'!$E:$E,"=5")</f>
        <v>50.12</v>
      </c>
      <c r="K138" s="7">
        <f>SUMIFS('Salary_OTM Query'!$F:$F,'Salary_OTM Query'!$B:$B,$A138,'Salary_OTM Query'!$E:$E,"=6")</f>
        <v>52.9</v>
      </c>
      <c r="L138" s="7">
        <f>SUMIFS('Salary_OTM Query'!$F:$F,'Salary_OTM Query'!$B:$B,$A138,'Salary_OTM Query'!$E:$E,"=7")</f>
        <v>55.09</v>
      </c>
      <c r="M138" s="7">
        <f>SUMIFS('Salary_OTM Query'!$F:$F,'Salary_OTM Query'!$B:$B,$A138,'Salary_OTM Query'!$E:$E,"=8")</f>
        <v>57.67</v>
      </c>
      <c r="N138" s="7">
        <f>SUMIFS('Salary_OTM Query'!$F:$F,'Salary_OTM Query'!$B:$B,$A138,'Salary_OTM Query'!$E:$E,"=9")</f>
        <v>0</v>
      </c>
    </row>
    <row r="139" spans="1:14" x14ac:dyDescent="0.2">
      <c r="A139" s="16">
        <v>21566</v>
      </c>
      <c r="B139" s="17" t="s">
        <v>1326</v>
      </c>
      <c r="C139" s="4">
        <v>42771</v>
      </c>
      <c r="D139" s="16">
        <v>22</v>
      </c>
      <c r="E139" s="16">
        <v>15</v>
      </c>
      <c r="F139" s="7">
        <f>SUMIFS('Salary_OTM Query'!$F:$F,'Salary_OTM Query'!$B:$B,$A139,'Salary_OTM Query'!$E:$E,"=1")</f>
        <v>44.38</v>
      </c>
      <c r="G139" s="7">
        <f>SUMIFS('Salary_OTM Query'!$F:$F,'Salary_OTM Query'!$B:$B,$A139,'Salary_OTM Query'!$E:$E,"=2")</f>
        <v>46.88</v>
      </c>
      <c r="H139" s="7">
        <f>SUMIFS('Salary_OTM Query'!$F:$F,'Salary_OTM Query'!$B:$B,$A139,'Salary_OTM Query'!$E:$E,"=3")</f>
        <v>49.52</v>
      </c>
      <c r="I139" s="7">
        <f>SUMIFS('Salary_OTM Query'!$F:$F,'Salary_OTM Query'!$B:$B,$A139,'Salary_OTM Query'!$E:$E,"=4")</f>
        <v>52.24</v>
      </c>
      <c r="J139" s="7">
        <f>SUMIFS('Salary_OTM Query'!$F:$F,'Salary_OTM Query'!$B:$B,$A139,'Salary_OTM Query'!$E:$E,"=5")</f>
        <v>55.15</v>
      </c>
      <c r="K139" s="7">
        <f>SUMIFS('Salary_OTM Query'!$F:$F,'Salary_OTM Query'!$B:$B,$A139,'Salary_OTM Query'!$E:$E,"=6")</f>
        <v>58.16</v>
      </c>
      <c r="L139" s="7">
        <f>SUMIFS('Salary_OTM Query'!$F:$F,'Salary_OTM Query'!$B:$B,$A139,'Salary_OTM Query'!$E:$E,"=7")</f>
        <v>60.55</v>
      </c>
      <c r="M139" s="7">
        <f>SUMIFS('Salary_OTM Query'!$F:$F,'Salary_OTM Query'!$B:$B,$A139,'Salary_OTM Query'!$E:$E,"=8")</f>
        <v>63.41</v>
      </c>
      <c r="N139" s="7">
        <f>SUMIFS('Salary_OTM Query'!$F:$F,'Salary_OTM Query'!$B:$B,$A139,'Salary_OTM Query'!$E:$E,"=9")</f>
        <v>0</v>
      </c>
    </row>
    <row r="140" spans="1:14" x14ac:dyDescent="0.2">
      <c r="A140" s="16">
        <v>21571</v>
      </c>
      <c r="B140" s="17" t="s">
        <v>35</v>
      </c>
      <c r="C140" s="4">
        <v>41693</v>
      </c>
      <c r="D140" s="16">
        <v>11</v>
      </c>
      <c r="E140" s="16">
        <v>17</v>
      </c>
      <c r="F140" s="7">
        <f>SUMIFS('Salary_OTM Query'!$F:$F,'Salary_OTM Query'!$B:$B,$A140,'Salary_OTM Query'!$E:$E,"=1")</f>
        <v>52.86</v>
      </c>
      <c r="G140" s="7">
        <f>SUMIFS('Salary_OTM Query'!$F:$F,'Salary_OTM Query'!$B:$B,$A140,'Salary_OTM Query'!$E:$E,"=2")</f>
        <v>55.46</v>
      </c>
      <c r="H140" s="7">
        <f>SUMIFS('Salary_OTM Query'!$F:$F,'Salary_OTM Query'!$B:$B,$A140,'Salary_OTM Query'!$E:$E,"=3")</f>
        <v>58.16</v>
      </c>
      <c r="I140" s="7">
        <f>SUMIFS('Salary_OTM Query'!$F:$F,'Salary_OTM Query'!$B:$B,$A140,'Salary_OTM Query'!$E:$E,"=4")</f>
        <v>61.12</v>
      </c>
      <c r="J140" s="7">
        <f>SUMIFS('Salary_OTM Query'!$F:$F,'Salary_OTM Query'!$B:$B,$A140,'Salary_OTM Query'!$E:$E,"=5")</f>
        <v>64.17</v>
      </c>
      <c r="K140" s="7">
        <f>SUMIFS('Salary_OTM Query'!$F:$F,'Salary_OTM Query'!$B:$B,$A140,'Salary_OTM Query'!$E:$E,"=6")</f>
        <v>67.37</v>
      </c>
      <c r="L140" s="7">
        <f>SUMIFS('Salary_OTM Query'!$F:$F,'Salary_OTM Query'!$B:$B,$A140,'Salary_OTM Query'!$E:$E,"=7")</f>
        <v>70.67</v>
      </c>
      <c r="M140" s="7">
        <f>SUMIFS('Salary_OTM Query'!$F:$F,'Salary_OTM Query'!$B:$B,$A140,'Salary_OTM Query'!$E:$E,"=8")</f>
        <v>73.459999999999994</v>
      </c>
      <c r="N140" s="7">
        <f>SUMIFS('Salary_OTM Query'!$F:$F,'Salary_OTM Query'!$B:$B,$A140,'Salary_OTM Query'!$E:$E,"=9")</f>
        <v>0</v>
      </c>
    </row>
    <row r="141" spans="1:14" x14ac:dyDescent="0.2">
      <c r="A141" s="16">
        <v>21575</v>
      </c>
      <c r="B141" s="17" t="s">
        <v>1249</v>
      </c>
      <c r="C141" s="4">
        <v>41693</v>
      </c>
      <c r="D141" s="16">
        <v>22</v>
      </c>
      <c r="E141" s="16">
        <v>18</v>
      </c>
      <c r="F141" s="7">
        <f>SUMIFS('Salary_OTM Query'!$F:$F,'Salary_OTM Query'!$B:$B,$A141,'Salary_OTM Query'!$E:$E,"=1")</f>
        <v>59.41</v>
      </c>
      <c r="G141" s="7">
        <f>SUMIFS('Salary_OTM Query'!$F:$F,'Salary_OTM Query'!$B:$B,$A141,'Salary_OTM Query'!$E:$E,"=2")</f>
        <v>62.7</v>
      </c>
      <c r="H141" s="7">
        <f>SUMIFS('Salary_OTM Query'!$F:$F,'Salary_OTM Query'!$B:$B,$A141,'Salary_OTM Query'!$E:$E,"=3")</f>
        <v>66.239999999999995</v>
      </c>
      <c r="I141" s="7">
        <f>SUMIFS('Salary_OTM Query'!$F:$F,'Salary_OTM Query'!$B:$B,$A141,'Salary_OTM Query'!$E:$E,"=4")</f>
        <v>69.88</v>
      </c>
      <c r="J141" s="7">
        <f>SUMIFS('Salary_OTM Query'!$F:$F,'Salary_OTM Query'!$B:$B,$A141,'Salary_OTM Query'!$E:$E,"=5")</f>
        <v>73.739999999999995</v>
      </c>
      <c r="K141" s="7">
        <f>SUMIFS('Salary_OTM Query'!$F:$F,'Salary_OTM Query'!$B:$B,$A141,'Salary_OTM Query'!$E:$E,"=6")</f>
        <v>77.88</v>
      </c>
      <c r="L141" s="7">
        <f>SUMIFS('Salary_OTM Query'!$F:$F,'Salary_OTM Query'!$B:$B,$A141,'Salary_OTM Query'!$E:$E,"=7")</f>
        <v>0</v>
      </c>
      <c r="M141" s="7">
        <f>SUMIFS('Salary_OTM Query'!$F:$F,'Salary_OTM Query'!$B:$B,$A141,'Salary_OTM Query'!$E:$E,"=8")</f>
        <v>0</v>
      </c>
      <c r="N141" s="7">
        <f>SUMIFS('Salary_OTM Query'!$F:$F,'Salary_OTM Query'!$B:$B,$A141,'Salary_OTM Query'!$E:$E,"=9")</f>
        <v>0</v>
      </c>
    </row>
    <row r="142" spans="1:14" x14ac:dyDescent="0.2">
      <c r="A142" s="16">
        <v>21582</v>
      </c>
      <c r="B142" s="18" t="s">
        <v>1418</v>
      </c>
      <c r="C142" s="4">
        <v>43891</v>
      </c>
      <c r="D142" s="16">
        <v>7</v>
      </c>
      <c r="E142" s="16">
        <v>30</v>
      </c>
      <c r="F142" s="7">
        <f>SUMIFS('Salary_OTM Query'!$F:$F,'Salary_OTM Query'!$B:$B,$A142,'Salary_OTM Query'!$E:$E,"=1")</f>
        <v>26.54</v>
      </c>
      <c r="G142" s="7">
        <f>SUMIFS('Salary_OTM Query'!$F:$F,'Salary_OTM Query'!$B:$B,$A142,'Salary_OTM Query'!$E:$E,"=2")</f>
        <v>27.56</v>
      </c>
      <c r="H142" s="7">
        <f>SUMIFS('Salary_OTM Query'!$F:$F,'Salary_OTM Query'!$B:$B,$A142,'Salary_OTM Query'!$E:$E,"=3")</f>
        <v>28.76</v>
      </c>
      <c r="I142" s="7">
        <f>SUMIFS('Salary_OTM Query'!$F:$F,'Salary_OTM Query'!$B:$B,$A142,'Salary_OTM Query'!$E:$E,"=4")</f>
        <v>30.1</v>
      </c>
      <c r="J142" s="7">
        <f>SUMIFS('Salary_OTM Query'!$F:$F,'Salary_OTM Query'!$B:$B,$A142,'Salary_OTM Query'!$E:$E,"=5")</f>
        <v>31.47</v>
      </c>
      <c r="K142" s="7">
        <f>SUMIFS('Salary_OTM Query'!$F:$F,'Salary_OTM Query'!$B:$B,$A142,'Salary_OTM Query'!$E:$E,"=6")</f>
        <v>32.840000000000003</v>
      </c>
      <c r="L142" s="7">
        <f>SUMIFS('Salary_OTM Query'!$F:$F,'Salary_OTM Query'!$B:$B,$A142,'Salary_OTM Query'!$E:$E,"=7")</f>
        <v>34.53</v>
      </c>
      <c r="M142" s="7">
        <f>SUMIFS('Salary_OTM Query'!$F:$F,'Salary_OTM Query'!$B:$B,$A142,'Salary_OTM Query'!$E:$E,"=8")</f>
        <v>0</v>
      </c>
      <c r="N142" s="7">
        <f>SUMIFS('Salary_OTM Query'!$F:$F,'Salary_OTM Query'!$B:$B,$A142,'Salary_OTM Query'!$E:$E,"=9")</f>
        <v>0</v>
      </c>
    </row>
    <row r="143" spans="1:14" x14ac:dyDescent="0.2">
      <c r="A143" s="16">
        <v>21583</v>
      </c>
      <c r="B143" s="18" t="s">
        <v>1419</v>
      </c>
      <c r="C143" s="4">
        <v>43891</v>
      </c>
      <c r="D143" s="16">
        <v>7</v>
      </c>
      <c r="E143" s="16">
        <v>31</v>
      </c>
      <c r="F143" s="7">
        <f>SUMIFS('Salary_OTM Query'!$F:$F,'Salary_OTM Query'!$B:$B,$A143,'Salary_OTM Query'!$E:$E,"=1")</f>
        <v>28.76</v>
      </c>
      <c r="G143" s="7">
        <f>SUMIFS('Salary_OTM Query'!$F:$F,'Salary_OTM Query'!$B:$B,$A143,'Salary_OTM Query'!$E:$E,"=2")</f>
        <v>30.1</v>
      </c>
      <c r="H143" s="7">
        <f>SUMIFS('Salary_OTM Query'!$F:$F,'Salary_OTM Query'!$B:$B,$A143,'Salary_OTM Query'!$E:$E,"=3")</f>
        <v>31.47</v>
      </c>
      <c r="I143" s="7">
        <f>SUMIFS('Salary_OTM Query'!$F:$F,'Salary_OTM Query'!$B:$B,$A143,'Salary_OTM Query'!$E:$E,"=4")</f>
        <v>32.840000000000003</v>
      </c>
      <c r="J143" s="7">
        <f>SUMIFS('Salary_OTM Query'!$F:$F,'Salary_OTM Query'!$B:$B,$A143,'Salary_OTM Query'!$E:$E,"=5")</f>
        <v>34.53</v>
      </c>
      <c r="K143" s="7">
        <f>SUMIFS('Salary_OTM Query'!$F:$F,'Salary_OTM Query'!$B:$B,$A143,'Salary_OTM Query'!$E:$E,"=6")</f>
        <v>36.200000000000003</v>
      </c>
      <c r="L143" s="7">
        <f>SUMIFS('Salary_OTM Query'!$F:$F,'Salary_OTM Query'!$B:$B,$A143,'Salary_OTM Query'!$E:$E,"=7")</f>
        <v>38.01</v>
      </c>
      <c r="M143" s="7">
        <f>SUMIFS('Salary_OTM Query'!$F:$F,'Salary_OTM Query'!$B:$B,$A143,'Salary_OTM Query'!$E:$E,"=8")</f>
        <v>0</v>
      </c>
      <c r="N143" s="7">
        <f>SUMIFS('Salary_OTM Query'!$F:$F,'Salary_OTM Query'!$B:$B,$A143,'Salary_OTM Query'!$E:$E,"=9")</f>
        <v>0</v>
      </c>
    </row>
    <row r="144" spans="1:14" x14ac:dyDescent="0.2">
      <c r="A144" s="16">
        <v>21586</v>
      </c>
      <c r="B144" s="18" t="s">
        <v>1420</v>
      </c>
      <c r="C144" s="4">
        <v>43891</v>
      </c>
      <c r="D144" s="16">
        <v>22</v>
      </c>
      <c r="E144" s="16">
        <v>14</v>
      </c>
      <c r="F144" s="7">
        <f>SUMIFS('Salary_OTM Query'!$F:$F,'Salary_OTM Query'!$B:$B,$A144,'Salary_OTM Query'!$E:$E,"=1")</f>
        <v>40.4</v>
      </c>
      <c r="G144" s="7">
        <f>SUMIFS('Salary_OTM Query'!$F:$F,'Salary_OTM Query'!$B:$B,$A144,'Salary_OTM Query'!$E:$E,"=2")</f>
        <v>42.7</v>
      </c>
      <c r="H144" s="7">
        <f>SUMIFS('Salary_OTM Query'!$F:$F,'Salary_OTM Query'!$B:$B,$A144,'Salary_OTM Query'!$E:$E,"=3")</f>
        <v>44.99</v>
      </c>
      <c r="I144" s="7">
        <f>SUMIFS('Salary_OTM Query'!$F:$F,'Salary_OTM Query'!$B:$B,$A144,'Salary_OTM Query'!$E:$E,"=4")</f>
        <v>47.43</v>
      </c>
      <c r="J144" s="7">
        <f>SUMIFS('Salary_OTM Query'!$F:$F,'Salary_OTM Query'!$B:$B,$A144,'Salary_OTM Query'!$E:$E,"=5")</f>
        <v>50.12</v>
      </c>
      <c r="K144" s="7">
        <f>SUMIFS('Salary_OTM Query'!$F:$F,'Salary_OTM Query'!$B:$B,$A144,'Salary_OTM Query'!$E:$E,"=6")</f>
        <v>52.9</v>
      </c>
      <c r="L144" s="7">
        <f>SUMIFS('Salary_OTM Query'!$F:$F,'Salary_OTM Query'!$B:$B,$A144,'Salary_OTM Query'!$E:$E,"=7")</f>
        <v>55.09</v>
      </c>
      <c r="M144" s="7">
        <f>SUMIFS('Salary_OTM Query'!$F:$F,'Salary_OTM Query'!$B:$B,$A144,'Salary_OTM Query'!$E:$E,"=8")</f>
        <v>57.67</v>
      </c>
      <c r="N144" s="7">
        <f>SUMIFS('Salary_OTM Query'!$F:$F,'Salary_OTM Query'!$B:$B,$A144,'Salary_OTM Query'!$E:$E,"=9")</f>
        <v>0</v>
      </c>
    </row>
    <row r="145" spans="1:14" x14ac:dyDescent="0.2">
      <c r="A145" s="16">
        <v>21591</v>
      </c>
      <c r="B145" s="17" t="s">
        <v>1084</v>
      </c>
      <c r="C145" s="4">
        <v>34357</v>
      </c>
      <c r="D145" s="16">
        <v>7</v>
      </c>
      <c r="E145" s="16">
        <v>32</v>
      </c>
      <c r="F145" s="7">
        <f>SUMIFS('Salary_OTM Query'!$F:$F,'Salary_OTM Query'!$B:$B,$A145,'Salary_OTM Query'!$E:$E,"=1")</f>
        <v>31.47</v>
      </c>
      <c r="G145" s="7">
        <f>SUMIFS('Salary_OTM Query'!$F:$F,'Salary_OTM Query'!$B:$B,$A145,'Salary_OTM Query'!$E:$E,"=2")</f>
        <v>32.840000000000003</v>
      </c>
      <c r="H145" s="7">
        <f>SUMIFS('Salary_OTM Query'!$F:$F,'Salary_OTM Query'!$B:$B,$A145,'Salary_OTM Query'!$E:$E,"=3")</f>
        <v>34.53</v>
      </c>
      <c r="I145" s="7">
        <f>SUMIFS('Salary_OTM Query'!$F:$F,'Salary_OTM Query'!$B:$B,$A145,'Salary_OTM Query'!$E:$E,"=4")</f>
        <v>36.200000000000003</v>
      </c>
      <c r="J145" s="7">
        <f>SUMIFS('Salary_OTM Query'!$F:$F,'Salary_OTM Query'!$B:$B,$A145,'Salary_OTM Query'!$E:$E,"=5")</f>
        <v>38.01</v>
      </c>
      <c r="K145" s="7">
        <f>SUMIFS('Salary_OTM Query'!$F:$F,'Salary_OTM Query'!$B:$B,$A145,'Salary_OTM Query'!$E:$E,"=6")</f>
        <v>39.86</v>
      </c>
      <c r="L145" s="7">
        <f>SUMIFS('Salary_OTM Query'!$F:$F,'Salary_OTM Query'!$B:$B,$A145,'Salary_OTM Query'!$E:$E,"=7")</f>
        <v>41.81</v>
      </c>
      <c r="M145" s="7">
        <f>SUMIFS('Salary_OTM Query'!$F:$F,'Salary_OTM Query'!$B:$B,$A145,'Salary_OTM Query'!$E:$E,"=8")</f>
        <v>43.9</v>
      </c>
      <c r="N145" s="7">
        <f>SUMIFS('Salary_OTM Query'!$F:$F,'Salary_OTM Query'!$B:$B,$A145,'Salary_OTM Query'!$E:$E,"=9")</f>
        <v>46.08</v>
      </c>
    </row>
    <row r="146" spans="1:14" x14ac:dyDescent="0.2">
      <c r="A146" s="16">
        <v>21621</v>
      </c>
      <c r="B146" s="17" t="s">
        <v>1085</v>
      </c>
      <c r="C146" s="4">
        <v>40979</v>
      </c>
      <c r="D146" s="16">
        <v>7</v>
      </c>
      <c r="E146" s="16">
        <v>32</v>
      </c>
      <c r="F146" s="7">
        <f>SUMIFS('Salary_OTM Query'!$F:$F,'Salary_OTM Query'!$B:$B,$A146,'Salary_OTM Query'!$E:$E,"=1")</f>
        <v>31.47</v>
      </c>
      <c r="G146" s="7">
        <f>SUMIFS('Salary_OTM Query'!$F:$F,'Salary_OTM Query'!$B:$B,$A146,'Salary_OTM Query'!$E:$E,"=2")</f>
        <v>32.840000000000003</v>
      </c>
      <c r="H146" s="7">
        <f>SUMIFS('Salary_OTM Query'!$F:$F,'Salary_OTM Query'!$B:$B,$A146,'Salary_OTM Query'!$E:$E,"=3")</f>
        <v>34.53</v>
      </c>
      <c r="I146" s="7">
        <f>SUMIFS('Salary_OTM Query'!$F:$F,'Salary_OTM Query'!$B:$B,$A146,'Salary_OTM Query'!$E:$E,"=4")</f>
        <v>36.200000000000003</v>
      </c>
      <c r="J146" s="7">
        <f>SUMIFS('Salary_OTM Query'!$F:$F,'Salary_OTM Query'!$B:$B,$A146,'Salary_OTM Query'!$E:$E,"=5")</f>
        <v>38.01</v>
      </c>
      <c r="K146" s="7">
        <f>SUMIFS('Salary_OTM Query'!$F:$F,'Salary_OTM Query'!$B:$B,$A146,'Salary_OTM Query'!$E:$E,"=6")</f>
        <v>39.86</v>
      </c>
      <c r="L146" s="7">
        <f>SUMIFS('Salary_OTM Query'!$F:$F,'Salary_OTM Query'!$B:$B,$A146,'Salary_OTM Query'!$E:$E,"=7")</f>
        <v>41.81</v>
      </c>
      <c r="M146" s="7">
        <f>SUMIFS('Salary_OTM Query'!$F:$F,'Salary_OTM Query'!$B:$B,$A146,'Salary_OTM Query'!$E:$E,"=8")</f>
        <v>43.9</v>
      </c>
      <c r="N146" s="7">
        <f>SUMIFS('Salary_OTM Query'!$F:$F,'Salary_OTM Query'!$B:$B,$A146,'Salary_OTM Query'!$E:$E,"=9")</f>
        <v>46.08</v>
      </c>
    </row>
    <row r="147" spans="1:14" x14ac:dyDescent="0.2">
      <c r="A147" s="16">
        <v>21622</v>
      </c>
      <c r="B147" s="17" t="s">
        <v>1086</v>
      </c>
      <c r="C147" s="4">
        <v>34511</v>
      </c>
      <c r="D147" s="16">
        <v>11</v>
      </c>
      <c r="E147" s="16">
        <v>13</v>
      </c>
      <c r="F147" s="7">
        <f>SUMIFS('Salary_OTM Query'!$F:$F,'Salary_OTM Query'!$B:$B,$A147,'Salary_OTM Query'!$E:$E,"=1")</f>
        <v>36.01</v>
      </c>
      <c r="G147" s="7">
        <f>SUMIFS('Salary_OTM Query'!$F:$F,'Salary_OTM Query'!$B:$B,$A147,'Salary_OTM Query'!$E:$E,"=2")</f>
        <v>37.75</v>
      </c>
      <c r="H147" s="7">
        <f>SUMIFS('Salary_OTM Query'!$F:$F,'Salary_OTM Query'!$B:$B,$A147,'Salary_OTM Query'!$E:$E,"=3")</f>
        <v>39.64</v>
      </c>
      <c r="I147" s="7">
        <f>SUMIFS('Salary_OTM Query'!$F:$F,'Salary_OTM Query'!$B:$B,$A147,'Salary_OTM Query'!$E:$E,"=4")</f>
        <v>41.53</v>
      </c>
      <c r="J147" s="7">
        <f>SUMIFS('Salary_OTM Query'!$F:$F,'Salary_OTM Query'!$B:$B,$A147,'Salary_OTM Query'!$E:$E,"=5")</f>
        <v>43.56</v>
      </c>
      <c r="K147" s="7">
        <f>SUMIFS('Salary_OTM Query'!$F:$F,'Salary_OTM Query'!$B:$B,$A147,'Salary_OTM Query'!$E:$E,"=6")</f>
        <v>45.72</v>
      </c>
      <c r="L147" s="7">
        <f>SUMIFS('Salary_OTM Query'!$F:$F,'Salary_OTM Query'!$B:$B,$A147,'Salary_OTM Query'!$E:$E,"=7")</f>
        <v>47.95</v>
      </c>
      <c r="M147" s="7">
        <f>SUMIFS('Salary_OTM Query'!$F:$F,'Salary_OTM Query'!$B:$B,$A147,'Salary_OTM Query'!$E:$E,"=8")</f>
        <v>50.37</v>
      </c>
      <c r="N147" s="7">
        <f>SUMIFS('Salary_OTM Query'!$F:$F,'Salary_OTM Query'!$B:$B,$A147,'Salary_OTM Query'!$E:$E,"=9")</f>
        <v>0</v>
      </c>
    </row>
    <row r="148" spans="1:14" x14ac:dyDescent="0.2">
      <c r="A148" s="16">
        <v>21623</v>
      </c>
      <c r="B148" s="17" t="s">
        <v>1200</v>
      </c>
      <c r="C148" s="4">
        <v>40839</v>
      </c>
      <c r="D148" s="16">
        <v>11</v>
      </c>
      <c r="E148" s="16">
        <v>14</v>
      </c>
      <c r="F148" s="7">
        <f>SUMIFS('Salary_OTM Query'!$F:$F,'Salary_OTM Query'!$B:$B,$A148,'Salary_OTM Query'!$E:$E,"=1")</f>
        <v>39.64</v>
      </c>
      <c r="G148" s="7">
        <f>SUMIFS('Salary_OTM Query'!$F:$F,'Salary_OTM Query'!$B:$B,$A148,'Salary_OTM Query'!$E:$E,"=2")</f>
        <v>41.53</v>
      </c>
      <c r="H148" s="7">
        <f>SUMIFS('Salary_OTM Query'!$F:$F,'Salary_OTM Query'!$B:$B,$A148,'Salary_OTM Query'!$E:$E,"=3")</f>
        <v>43.56</v>
      </c>
      <c r="I148" s="7">
        <f>SUMIFS('Salary_OTM Query'!$F:$F,'Salary_OTM Query'!$B:$B,$A148,'Salary_OTM Query'!$E:$E,"=4")</f>
        <v>45.72</v>
      </c>
      <c r="J148" s="7">
        <f>SUMIFS('Salary_OTM Query'!$F:$F,'Salary_OTM Query'!$B:$B,$A148,'Salary_OTM Query'!$E:$E,"=5")</f>
        <v>47.95</v>
      </c>
      <c r="K148" s="7">
        <f>SUMIFS('Salary_OTM Query'!$F:$F,'Salary_OTM Query'!$B:$B,$A148,'Salary_OTM Query'!$E:$E,"=6")</f>
        <v>50.37</v>
      </c>
      <c r="L148" s="7">
        <f>SUMIFS('Salary_OTM Query'!$F:$F,'Salary_OTM Query'!$B:$B,$A148,'Salary_OTM Query'!$E:$E,"=7")</f>
        <v>52.86</v>
      </c>
      <c r="M148" s="7">
        <f>SUMIFS('Salary_OTM Query'!$F:$F,'Salary_OTM Query'!$B:$B,$A148,'Salary_OTM Query'!$E:$E,"=8")</f>
        <v>55.53</v>
      </c>
      <c r="N148" s="7">
        <f>SUMIFS('Salary_OTM Query'!$F:$F,'Salary_OTM Query'!$B:$B,$A148,'Salary_OTM Query'!$E:$E,"=9")</f>
        <v>0</v>
      </c>
    </row>
    <row r="149" spans="1:14" x14ac:dyDescent="0.2">
      <c r="A149" s="16">
        <v>21631</v>
      </c>
      <c r="B149" s="17" t="s">
        <v>1087</v>
      </c>
      <c r="C149" s="4">
        <v>38361</v>
      </c>
      <c r="D149" s="16">
        <v>22</v>
      </c>
      <c r="E149" s="16">
        <v>14</v>
      </c>
      <c r="F149" s="7">
        <f>SUMIFS('Salary_OTM Query'!$F:$F,'Salary_OTM Query'!$B:$B,$A149,'Salary_OTM Query'!$E:$E,"=1")</f>
        <v>40.4</v>
      </c>
      <c r="G149" s="7">
        <f>SUMIFS('Salary_OTM Query'!$F:$F,'Salary_OTM Query'!$B:$B,$A149,'Salary_OTM Query'!$E:$E,"=2")</f>
        <v>42.7</v>
      </c>
      <c r="H149" s="7">
        <f>SUMIFS('Salary_OTM Query'!$F:$F,'Salary_OTM Query'!$B:$B,$A149,'Salary_OTM Query'!$E:$E,"=3")</f>
        <v>44.99</v>
      </c>
      <c r="I149" s="7">
        <f>SUMIFS('Salary_OTM Query'!$F:$F,'Salary_OTM Query'!$B:$B,$A149,'Salary_OTM Query'!$E:$E,"=4")</f>
        <v>47.43</v>
      </c>
      <c r="J149" s="7">
        <f>SUMIFS('Salary_OTM Query'!$F:$F,'Salary_OTM Query'!$B:$B,$A149,'Salary_OTM Query'!$E:$E,"=5")</f>
        <v>50.12</v>
      </c>
      <c r="K149" s="7">
        <f>SUMIFS('Salary_OTM Query'!$F:$F,'Salary_OTM Query'!$B:$B,$A149,'Salary_OTM Query'!$E:$E,"=6")</f>
        <v>52.9</v>
      </c>
      <c r="L149" s="7">
        <f>SUMIFS('Salary_OTM Query'!$F:$F,'Salary_OTM Query'!$B:$B,$A149,'Salary_OTM Query'!$E:$E,"=7")</f>
        <v>55.09</v>
      </c>
      <c r="M149" s="7">
        <f>SUMIFS('Salary_OTM Query'!$F:$F,'Salary_OTM Query'!$B:$B,$A149,'Salary_OTM Query'!$E:$E,"=8")</f>
        <v>57.67</v>
      </c>
      <c r="N149" s="7">
        <f>SUMIFS('Salary_OTM Query'!$F:$F,'Salary_OTM Query'!$B:$B,$A149,'Salary_OTM Query'!$E:$E,"=9")</f>
        <v>0</v>
      </c>
    </row>
    <row r="150" spans="1:14" x14ac:dyDescent="0.2">
      <c r="A150" s="16">
        <v>21642</v>
      </c>
      <c r="B150" s="17" t="s">
        <v>760</v>
      </c>
      <c r="C150" s="4">
        <v>38949</v>
      </c>
      <c r="D150" s="16">
        <v>22</v>
      </c>
      <c r="E150" s="16">
        <v>18</v>
      </c>
      <c r="F150" s="7">
        <f>SUMIFS('Salary_OTM Query'!$F:$F,'Salary_OTM Query'!$B:$B,$A150,'Salary_OTM Query'!$E:$E,"=1")</f>
        <v>59.41</v>
      </c>
      <c r="G150" s="7">
        <f>SUMIFS('Salary_OTM Query'!$F:$F,'Salary_OTM Query'!$B:$B,$A150,'Salary_OTM Query'!$E:$E,"=2")</f>
        <v>62.7</v>
      </c>
      <c r="H150" s="7">
        <f>SUMIFS('Salary_OTM Query'!$F:$F,'Salary_OTM Query'!$B:$B,$A150,'Salary_OTM Query'!$E:$E,"=3")</f>
        <v>66.239999999999995</v>
      </c>
      <c r="I150" s="7">
        <f>SUMIFS('Salary_OTM Query'!$F:$F,'Salary_OTM Query'!$B:$B,$A150,'Salary_OTM Query'!$E:$E,"=4")</f>
        <v>69.88</v>
      </c>
      <c r="J150" s="7">
        <f>SUMIFS('Salary_OTM Query'!$F:$F,'Salary_OTM Query'!$B:$B,$A150,'Salary_OTM Query'!$E:$E,"=5")</f>
        <v>73.739999999999995</v>
      </c>
      <c r="K150" s="7">
        <f>SUMIFS('Salary_OTM Query'!$F:$F,'Salary_OTM Query'!$B:$B,$A150,'Salary_OTM Query'!$E:$E,"=6")</f>
        <v>77.88</v>
      </c>
      <c r="L150" s="7">
        <f>SUMIFS('Salary_OTM Query'!$F:$F,'Salary_OTM Query'!$B:$B,$A150,'Salary_OTM Query'!$E:$E,"=7")</f>
        <v>0</v>
      </c>
      <c r="M150" s="7">
        <f>SUMIFS('Salary_OTM Query'!$F:$F,'Salary_OTM Query'!$B:$B,$A150,'Salary_OTM Query'!$E:$E,"=8")</f>
        <v>0</v>
      </c>
      <c r="N150" s="7">
        <f>SUMIFS('Salary_OTM Query'!$F:$F,'Salary_OTM Query'!$B:$B,$A150,'Salary_OTM Query'!$E:$E,"=9")</f>
        <v>0</v>
      </c>
    </row>
    <row r="151" spans="1:14" x14ac:dyDescent="0.2">
      <c r="A151" s="16">
        <v>21661</v>
      </c>
      <c r="B151" s="17" t="s">
        <v>761</v>
      </c>
      <c r="C151" s="4">
        <v>40461</v>
      </c>
      <c r="D151" s="16">
        <v>11</v>
      </c>
      <c r="E151" s="16">
        <v>13</v>
      </c>
      <c r="F151" s="7">
        <f>SUMIFS('Salary_OTM Query'!$F:$F,'Salary_OTM Query'!$B:$B,$A151,'Salary_OTM Query'!$E:$E,"=1")</f>
        <v>36.01</v>
      </c>
      <c r="G151" s="7">
        <f>SUMIFS('Salary_OTM Query'!$F:$F,'Salary_OTM Query'!$B:$B,$A151,'Salary_OTM Query'!$E:$E,"=2")</f>
        <v>37.75</v>
      </c>
      <c r="H151" s="7">
        <f>SUMIFS('Salary_OTM Query'!$F:$F,'Salary_OTM Query'!$B:$B,$A151,'Salary_OTM Query'!$E:$E,"=3")</f>
        <v>39.64</v>
      </c>
      <c r="I151" s="7">
        <f>SUMIFS('Salary_OTM Query'!$F:$F,'Salary_OTM Query'!$B:$B,$A151,'Salary_OTM Query'!$E:$E,"=4")</f>
        <v>41.53</v>
      </c>
      <c r="J151" s="7">
        <f>SUMIFS('Salary_OTM Query'!$F:$F,'Salary_OTM Query'!$B:$B,$A151,'Salary_OTM Query'!$E:$E,"=5")</f>
        <v>43.56</v>
      </c>
      <c r="K151" s="7">
        <f>SUMIFS('Salary_OTM Query'!$F:$F,'Salary_OTM Query'!$B:$B,$A151,'Salary_OTM Query'!$E:$E,"=6")</f>
        <v>45.72</v>
      </c>
      <c r="L151" s="7">
        <f>SUMIFS('Salary_OTM Query'!$F:$F,'Salary_OTM Query'!$B:$B,$A151,'Salary_OTM Query'!$E:$E,"=7")</f>
        <v>47.95</v>
      </c>
      <c r="M151" s="7">
        <f>SUMIFS('Salary_OTM Query'!$F:$F,'Salary_OTM Query'!$B:$B,$A151,'Salary_OTM Query'!$E:$E,"=8")</f>
        <v>50.37</v>
      </c>
      <c r="N151" s="7">
        <f>SUMIFS('Salary_OTM Query'!$F:$F,'Salary_OTM Query'!$B:$B,$A151,'Salary_OTM Query'!$E:$E,"=9")</f>
        <v>0</v>
      </c>
    </row>
    <row r="152" spans="1:14" x14ac:dyDescent="0.2">
      <c r="A152" s="19">
        <v>21671</v>
      </c>
      <c r="B152" s="20" t="s">
        <v>938</v>
      </c>
      <c r="C152" s="4">
        <v>43303</v>
      </c>
      <c r="D152" s="16">
        <v>22</v>
      </c>
      <c r="E152" s="16">
        <v>16</v>
      </c>
      <c r="F152" s="7">
        <f>SUMIFS('Salary_OTM Query'!$F:$F,'Salary_OTM Query'!$B:$B,$A152,'Salary_OTM Query'!$E:$E,"=1")</f>
        <v>48.93</v>
      </c>
      <c r="G152" s="7">
        <f>SUMIFS('Salary_OTM Query'!$F:$F,'Salary_OTM Query'!$B:$B,$A152,'Salary_OTM Query'!$E:$E,"=2")</f>
        <v>51.65</v>
      </c>
      <c r="H152" s="7">
        <f>SUMIFS('Salary_OTM Query'!$F:$F,'Salary_OTM Query'!$B:$B,$A152,'Salary_OTM Query'!$E:$E,"=3")</f>
        <v>54.49</v>
      </c>
      <c r="I152" s="7">
        <f>SUMIFS('Salary_OTM Query'!$F:$F,'Salary_OTM Query'!$B:$B,$A152,'Salary_OTM Query'!$E:$E,"=4")</f>
        <v>57.56</v>
      </c>
      <c r="J152" s="7">
        <f>SUMIFS('Salary_OTM Query'!$F:$F,'Salary_OTM Query'!$B:$B,$A152,'Salary_OTM Query'!$E:$E,"=5")</f>
        <v>60.71</v>
      </c>
      <c r="K152" s="7">
        <f>SUMIFS('Salary_OTM Query'!$F:$F,'Salary_OTM Query'!$B:$B,$A152,'Salary_OTM Query'!$E:$E,"=6")</f>
        <v>64.180000000000007</v>
      </c>
      <c r="L152" s="7">
        <f>SUMIFS('Salary_OTM Query'!$F:$F,'Salary_OTM Query'!$B:$B,$A152,'Salary_OTM Query'!$E:$E,"=7")</f>
        <v>66.819999999999993</v>
      </c>
      <c r="M152" s="7">
        <f>SUMIFS('Salary_OTM Query'!$F:$F,'Salary_OTM Query'!$B:$B,$A152,'Salary_OTM Query'!$E:$E,"=8")</f>
        <v>69.94</v>
      </c>
      <c r="N152" s="7">
        <f>SUMIFS('Salary_OTM Query'!$F:$F,'Salary_OTM Query'!$B:$B,$A152,'Salary_OTM Query'!$E:$E,"=9")</f>
        <v>0</v>
      </c>
    </row>
    <row r="153" spans="1:14" x14ac:dyDescent="0.2">
      <c r="A153" s="16">
        <v>21681</v>
      </c>
      <c r="B153" s="17" t="s">
        <v>762</v>
      </c>
      <c r="C153" s="4">
        <v>38361</v>
      </c>
      <c r="D153" s="16">
        <v>7</v>
      </c>
      <c r="E153" s="16">
        <v>32</v>
      </c>
      <c r="F153" s="7">
        <f>SUMIFS('Salary_OTM Query'!$F:$F,'Salary_OTM Query'!$B:$B,$A153,'Salary_OTM Query'!$E:$E,"=1")</f>
        <v>31.47</v>
      </c>
      <c r="G153" s="7">
        <f>SUMIFS('Salary_OTM Query'!$F:$F,'Salary_OTM Query'!$B:$B,$A153,'Salary_OTM Query'!$E:$E,"=2")</f>
        <v>32.840000000000003</v>
      </c>
      <c r="H153" s="7">
        <f>SUMIFS('Salary_OTM Query'!$F:$F,'Salary_OTM Query'!$B:$B,$A153,'Salary_OTM Query'!$E:$E,"=3")</f>
        <v>34.53</v>
      </c>
      <c r="I153" s="7">
        <f>SUMIFS('Salary_OTM Query'!$F:$F,'Salary_OTM Query'!$B:$B,$A153,'Salary_OTM Query'!$E:$E,"=4")</f>
        <v>36.200000000000003</v>
      </c>
      <c r="J153" s="7">
        <f>SUMIFS('Salary_OTM Query'!$F:$F,'Salary_OTM Query'!$B:$B,$A153,'Salary_OTM Query'!$E:$E,"=5")</f>
        <v>38.01</v>
      </c>
      <c r="K153" s="7">
        <f>SUMIFS('Salary_OTM Query'!$F:$F,'Salary_OTM Query'!$B:$B,$A153,'Salary_OTM Query'!$E:$E,"=6")</f>
        <v>39.86</v>
      </c>
      <c r="L153" s="7">
        <f>SUMIFS('Salary_OTM Query'!$F:$F,'Salary_OTM Query'!$B:$B,$A153,'Salary_OTM Query'!$E:$E,"=7")</f>
        <v>41.81</v>
      </c>
      <c r="M153" s="7">
        <f>SUMIFS('Salary_OTM Query'!$F:$F,'Salary_OTM Query'!$B:$B,$A153,'Salary_OTM Query'!$E:$E,"=8")</f>
        <v>43.9</v>
      </c>
      <c r="N153" s="7">
        <f>SUMIFS('Salary_OTM Query'!$F:$F,'Salary_OTM Query'!$B:$B,$A153,'Salary_OTM Query'!$E:$E,"=9")</f>
        <v>46.08</v>
      </c>
    </row>
    <row r="154" spans="1:14" x14ac:dyDescent="0.2">
      <c r="A154" s="16">
        <v>22191</v>
      </c>
      <c r="B154" s="17" t="s">
        <v>763</v>
      </c>
      <c r="C154" s="4">
        <v>36282</v>
      </c>
      <c r="D154" s="16">
        <v>14</v>
      </c>
      <c r="E154" s="16">
        <v>30</v>
      </c>
      <c r="F154" s="7">
        <f>SUMIFS('Salary_OTM Query'!$F:$F,'Salary_OTM Query'!$B:$B,$A154,'Salary_OTM Query'!$E:$E,"=1")</f>
        <v>26.54</v>
      </c>
      <c r="G154" s="7">
        <f>SUMIFS('Salary_OTM Query'!$F:$F,'Salary_OTM Query'!$B:$B,$A154,'Salary_OTM Query'!$E:$E,"=2")</f>
        <v>27.56</v>
      </c>
      <c r="H154" s="7">
        <f>SUMIFS('Salary_OTM Query'!$F:$F,'Salary_OTM Query'!$B:$B,$A154,'Salary_OTM Query'!$E:$E,"=3")</f>
        <v>28.76</v>
      </c>
      <c r="I154" s="7">
        <f>SUMIFS('Salary_OTM Query'!$F:$F,'Salary_OTM Query'!$B:$B,$A154,'Salary_OTM Query'!$E:$E,"=4")</f>
        <v>30.1</v>
      </c>
      <c r="J154" s="7">
        <f>SUMIFS('Salary_OTM Query'!$F:$F,'Salary_OTM Query'!$B:$B,$A154,'Salary_OTM Query'!$E:$E,"=5")</f>
        <v>31.47</v>
      </c>
      <c r="K154" s="7">
        <f>SUMIFS('Salary_OTM Query'!$F:$F,'Salary_OTM Query'!$B:$B,$A154,'Salary_OTM Query'!$E:$E,"=6")</f>
        <v>32.840000000000003</v>
      </c>
      <c r="L154" s="7">
        <f>SUMIFS('Salary_OTM Query'!$F:$F,'Salary_OTM Query'!$B:$B,$A154,'Salary_OTM Query'!$E:$E,"=7")</f>
        <v>34.53</v>
      </c>
      <c r="M154" s="7">
        <f>SUMIFS('Salary_OTM Query'!$F:$F,'Salary_OTM Query'!$B:$B,$A154,'Salary_OTM Query'!$E:$E,"=8")</f>
        <v>0</v>
      </c>
      <c r="N154" s="7">
        <f>SUMIFS('Salary_OTM Query'!$F:$F,'Salary_OTM Query'!$B:$B,$A154,'Salary_OTM Query'!$E:$E,"=9")</f>
        <v>0</v>
      </c>
    </row>
    <row r="155" spans="1:14" x14ac:dyDescent="0.2">
      <c r="A155" s="16">
        <v>22192</v>
      </c>
      <c r="B155" s="17" t="s">
        <v>1178</v>
      </c>
      <c r="C155" s="4">
        <v>38809</v>
      </c>
      <c r="D155" s="16">
        <v>14</v>
      </c>
      <c r="E155" s="16">
        <v>31</v>
      </c>
      <c r="F155" s="7">
        <f>SUMIFS('Salary_OTM Query'!$F:$F,'Salary_OTM Query'!$B:$B,$A155,'Salary_OTM Query'!$E:$E,"=1")</f>
        <v>28.76</v>
      </c>
      <c r="G155" s="7">
        <f>SUMIFS('Salary_OTM Query'!$F:$F,'Salary_OTM Query'!$B:$B,$A155,'Salary_OTM Query'!$E:$E,"=2")</f>
        <v>30.1</v>
      </c>
      <c r="H155" s="7">
        <f>SUMIFS('Salary_OTM Query'!$F:$F,'Salary_OTM Query'!$B:$B,$A155,'Salary_OTM Query'!$E:$E,"=3")</f>
        <v>31.47</v>
      </c>
      <c r="I155" s="7">
        <f>SUMIFS('Salary_OTM Query'!$F:$F,'Salary_OTM Query'!$B:$B,$A155,'Salary_OTM Query'!$E:$E,"=4")</f>
        <v>32.840000000000003</v>
      </c>
      <c r="J155" s="7">
        <f>SUMIFS('Salary_OTM Query'!$F:$F,'Salary_OTM Query'!$B:$B,$A155,'Salary_OTM Query'!$E:$E,"=5")</f>
        <v>34.53</v>
      </c>
      <c r="K155" s="7">
        <f>SUMIFS('Salary_OTM Query'!$F:$F,'Salary_OTM Query'!$B:$B,$A155,'Salary_OTM Query'!$E:$E,"=6")</f>
        <v>36.200000000000003</v>
      </c>
      <c r="L155" s="7">
        <f>SUMIFS('Salary_OTM Query'!$F:$F,'Salary_OTM Query'!$B:$B,$A155,'Salary_OTM Query'!$E:$E,"=7")</f>
        <v>38.01</v>
      </c>
      <c r="M155" s="7">
        <f>SUMIFS('Salary_OTM Query'!$F:$F,'Salary_OTM Query'!$B:$B,$A155,'Salary_OTM Query'!$E:$E,"=8")</f>
        <v>0</v>
      </c>
      <c r="N155" s="7">
        <f>SUMIFS('Salary_OTM Query'!$F:$F,'Salary_OTM Query'!$B:$B,$A155,'Salary_OTM Query'!$E:$E,"=9")</f>
        <v>0</v>
      </c>
    </row>
    <row r="156" spans="1:14" x14ac:dyDescent="0.2">
      <c r="A156" s="16">
        <v>22213</v>
      </c>
      <c r="B156" s="17" t="s">
        <v>1180</v>
      </c>
      <c r="C156" s="4">
        <v>45319</v>
      </c>
      <c r="D156" s="16">
        <v>13</v>
      </c>
      <c r="E156" s="16">
        <v>28</v>
      </c>
      <c r="F156" s="7">
        <f>SUMIFS('Salary_OTM Query'!$F:$F,'Salary_OTM Query'!$B:$B,$A156,'Salary_OTM Query'!$E:$E,"=1")</f>
        <v>23.65</v>
      </c>
      <c r="G156" s="7">
        <f>SUMIFS('Salary_OTM Query'!$F:$F,'Salary_OTM Query'!$B:$B,$A156,'Salary_OTM Query'!$E:$E,"=2")</f>
        <v>24.27</v>
      </c>
      <c r="H156" s="7">
        <f>SUMIFS('Salary_OTM Query'!$F:$F,'Salary_OTM Query'!$B:$B,$A156,'Salary_OTM Query'!$E:$E,"=3")</f>
        <v>24.88</v>
      </c>
      <c r="I156" s="7">
        <f>SUMIFS('Salary_OTM Query'!$F:$F,'Salary_OTM Query'!$B:$B,$A156,'Salary_OTM Query'!$E:$E,"=4")</f>
        <v>25.61</v>
      </c>
      <c r="J156" s="7">
        <f>SUMIFS('Salary_OTM Query'!$F:$F,'Salary_OTM Query'!$B:$B,$A156,'Salary_OTM Query'!$E:$E,"=5")</f>
        <v>26.54</v>
      </c>
      <c r="K156" s="7">
        <f>SUMIFS('Salary_OTM Query'!$F:$F,'Salary_OTM Query'!$B:$B,$A156,'Salary_OTM Query'!$E:$E,"=6")</f>
        <v>27.56</v>
      </c>
      <c r="L156" s="7">
        <f>SUMIFS('Salary_OTM Query'!$F:$F,'Salary_OTM Query'!$B:$B,$A156,'Salary_OTM Query'!$E:$E,"=7")</f>
        <v>28.76</v>
      </c>
      <c r="M156" s="7">
        <f>SUMIFS('Salary_OTM Query'!$F:$F,'Salary_OTM Query'!$B:$B,$A156,'Salary_OTM Query'!$E:$E,"=8")</f>
        <v>0</v>
      </c>
      <c r="N156" s="7">
        <f>SUMIFS('Salary_OTM Query'!$F:$F,'Salary_OTM Query'!$B:$B,$A156,'Salary_OTM Query'!$E:$E,"=9")</f>
        <v>0</v>
      </c>
    </row>
    <row r="157" spans="1:14" x14ac:dyDescent="0.2">
      <c r="A157" s="16">
        <v>22221</v>
      </c>
      <c r="B157" s="18" t="s">
        <v>3586</v>
      </c>
      <c r="C157" s="4">
        <v>45347</v>
      </c>
      <c r="D157" s="16">
        <v>6</v>
      </c>
      <c r="E157" s="16">
        <v>27</v>
      </c>
      <c r="F157" s="7">
        <f>SUMIFS('Salary_OTM Query'!$F:$F,'Salary_OTM Query'!$B:$B,$A157,'Salary_OTM Query'!$E:$E,"=1")</f>
        <v>22.59</v>
      </c>
      <c r="G157" s="7">
        <f>SUMIFS('Salary_OTM Query'!$F:$F,'Salary_OTM Query'!$B:$B,$A157,'Salary_OTM Query'!$E:$E,"=2")</f>
        <v>23.28</v>
      </c>
      <c r="H157" s="7">
        <f>SUMIFS('Salary_OTM Query'!$F:$F,'Salary_OTM Query'!$B:$B,$A157,'Salary_OTM Query'!$E:$E,"=3")</f>
        <v>23.65</v>
      </c>
      <c r="I157" s="7">
        <f>SUMIFS('Salary_OTM Query'!$F:$F,'Salary_OTM Query'!$B:$B,$A157,'Salary_OTM Query'!$E:$E,"=4")</f>
        <v>24.27</v>
      </c>
      <c r="J157" s="7">
        <f>SUMIFS('Salary_OTM Query'!$F:$F,'Salary_OTM Query'!$B:$B,$A157,'Salary_OTM Query'!$E:$E,"=5")</f>
        <v>24.88</v>
      </c>
      <c r="K157" s="7">
        <f>SUMIFS('Salary_OTM Query'!$F:$F,'Salary_OTM Query'!$B:$B,$A157,'Salary_OTM Query'!$E:$E,"=6")</f>
        <v>25.61</v>
      </c>
      <c r="L157" s="7">
        <f>SUMIFS('Salary_OTM Query'!$F:$F,'Salary_OTM Query'!$B:$B,$A157,'Salary_OTM Query'!$E:$E,"=7")</f>
        <v>26.54</v>
      </c>
      <c r="M157" s="7">
        <f>SUMIFS('Salary_OTM Query'!$F:$F,'Salary_OTM Query'!$B:$B,$A157,'Salary_OTM Query'!$E:$E,"=8")</f>
        <v>0</v>
      </c>
      <c r="N157" s="7">
        <f>SUMIFS('Salary_OTM Query'!$F:$F,'Salary_OTM Query'!$B:$B,$A157,'Salary_OTM Query'!$E:$E,"=9")</f>
        <v>0</v>
      </c>
    </row>
    <row r="158" spans="1:14" x14ac:dyDescent="0.2">
      <c r="A158" s="16">
        <v>22222</v>
      </c>
      <c r="B158" s="17" t="s">
        <v>1181</v>
      </c>
      <c r="C158" s="4">
        <v>35757</v>
      </c>
      <c r="D158" s="16">
        <v>13</v>
      </c>
      <c r="E158" s="16">
        <v>29</v>
      </c>
      <c r="F158" s="7">
        <f>SUMIFS('Salary_OTM Query'!$F:$F,'Salary_OTM Query'!$B:$B,$A158,'Salary_OTM Query'!$E:$E,"=1")</f>
        <v>24.88</v>
      </c>
      <c r="G158" s="7">
        <f>SUMIFS('Salary_OTM Query'!$F:$F,'Salary_OTM Query'!$B:$B,$A158,'Salary_OTM Query'!$E:$E,"=2")</f>
        <v>25.61</v>
      </c>
      <c r="H158" s="7">
        <f>SUMIFS('Salary_OTM Query'!$F:$F,'Salary_OTM Query'!$B:$B,$A158,'Salary_OTM Query'!$E:$E,"=3")</f>
        <v>26.54</v>
      </c>
      <c r="I158" s="7">
        <f>SUMIFS('Salary_OTM Query'!$F:$F,'Salary_OTM Query'!$B:$B,$A158,'Salary_OTM Query'!$E:$E,"=4")</f>
        <v>27.56</v>
      </c>
      <c r="J158" s="7">
        <f>SUMIFS('Salary_OTM Query'!$F:$F,'Salary_OTM Query'!$B:$B,$A158,'Salary_OTM Query'!$E:$E,"=5")</f>
        <v>28.76</v>
      </c>
      <c r="K158" s="7">
        <f>SUMIFS('Salary_OTM Query'!$F:$F,'Salary_OTM Query'!$B:$B,$A158,'Salary_OTM Query'!$E:$E,"=6")</f>
        <v>30.1</v>
      </c>
      <c r="L158" s="7">
        <f>SUMIFS('Salary_OTM Query'!$F:$F,'Salary_OTM Query'!$B:$B,$A158,'Salary_OTM Query'!$E:$E,"=7")</f>
        <v>31.47</v>
      </c>
      <c r="M158" s="7">
        <f>SUMIFS('Salary_OTM Query'!$F:$F,'Salary_OTM Query'!$B:$B,$A158,'Salary_OTM Query'!$E:$E,"=8")</f>
        <v>0</v>
      </c>
      <c r="N158" s="7">
        <f>SUMIFS('Salary_OTM Query'!$F:$F,'Salary_OTM Query'!$B:$B,$A158,'Salary_OTM Query'!$E:$E,"=9")</f>
        <v>0</v>
      </c>
    </row>
    <row r="159" spans="1:14" x14ac:dyDescent="0.2">
      <c r="A159" s="16">
        <v>22226</v>
      </c>
      <c r="B159" s="17" t="s">
        <v>1182</v>
      </c>
      <c r="C159" s="4">
        <v>35771</v>
      </c>
      <c r="D159" s="16">
        <v>22</v>
      </c>
      <c r="E159" s="16">
        <v>12</v>
      </c>
      <c r="F159" s="7">
        <f>SUMIFS('Salary_OTM Query'!$F:$F,'Salary_OTM Query'!$B:$B,$A159,'Salary_OTM Query'!$E:$E,"=1")</f>
        <v>33.32</v>
      </c>
      <c r="G159" s="7">
        <f>SUMIFS('Salary_OTM Query'!$F:$F,'Salary_OTM Query'!$B:$B,$A159,'Salary_OTM Query'!$E:$E,"=2")</f>
        <v>35.21</v>
      </c>
      <c r="H159" s="7">
        <f>SUMIFS('Salary_OTM Query'!$F:$F,'Salary_OTM Query'!$B:$B,$A159,'Salary_OTM Query'!$E:$E,"=3")</f>
        <v>37.090000000000003</v>
      </c>
      <c r="I159" s="7">
        <f>SUMIFS('Salary_OTM Query'!$F:$F,'Salary_OTM Query'!$B:$B,$A159,'Salary_OTM Query'!$E:$E,"=4")</f>
        <v>39.14</v>
      </c>
      <c r="J159" s="7">
        <f>SUMIFS('Salary_OTM Query'!$F:$F,'Salary_OTM Query'!$B:$B,$A159,'Salary_OTM Query'!$E:$E,"=5")</f>
        <v>41.31</v>
      </c>
      <c r="K159" s="7">
        <f>SUMIFS('Salary_OTM Query'!$F:$F,'Salary_OTM Query'!$B:$B,$A159,'Salary_OTM Query'!$E:$E,"=6")</f>
        <v>43.57</v>
      </c>
      <c r="L159" s="7">
        <f>SUMIFS('Salary_OTM Query'!$F:$F,'Salary_OTM Query'!$B:$B,$A159,'Salary_OTM Query'!$E:$E,"=7")</f>
        <v>45.35</v>
      </c>
      <c r="M159" s="7">
        <f>SUMIFS('Salary_OTM Query'!$F:$F,'Salary_OTM Query'!$B:$B,$A159,'Salary_OTM Query'!$E:$E,"=8")</f>
        <v>47.47</v>
      </c>
      <c r="N159" s="7">
        <f>SUMIFS('Salary_OTM Query'!$F:$F,'Salary_OTM Query'!$B:$B,$A159,'Salary_OTM Query'!$E:$E,"=9")</f>
        <v>0</v>
      </c>
    </row>
    <row r="160" spans="1:14" x14ac:dyDescent="0.2">
      <c r="A160" s="16">
        <v>22232</v>
      </c>
      <c r="B160" s="17" t="s">
        <v>765</v>
      </c>
      <c r="C160" s="4">
        <v>35757</v>
      </c>
      <c r="D160" s="16">
        <v>13</v>
      </c>
      <c r="E160" s="16">
        <v>29</v>
      </c>
      <c r="F160" s="7">
        <f>SUMIFS('Salary_OTM Query'!$F:$F,'Salary_OTM Query'!$B:$B,$A160,'Salary_OTM Query'!$E:$E,"=1")</f>
        <v>24.88</v>
      </c>
      <c r="G160" s="7">
        <f>SUMIFS('Salary_OTM Query'!$F:$F,'Salary_OTM Query'!$B:$B,$A160,'Salary_OTM Query'!$E:$E,"=2")</f>
        <v>25.61</v>
      </c>
      <c r="H160" s="7">
        <f>SUMIFS('Salary_OTM Query'!$F:$F,'Salary_OTM Query'!$B:$B,$A160,'Salary_OTM Query'!$E:$E,"=3")</f>
        <v>26.54</v>
      </c>
      <c r="I160" s="7">
        <f>SUMIFS('Salary_OTM Query'!$F:$F,'Salary_OTM Query'!$B:$B,$A160,'Salary_OTM Query'!$E:$E,"=4")</f>
        <v>27.56</v>
      </c>
      <c r="J160" s="7">
        <f>SUMIFS('Salary_OTM Query'!$F:$F,'Salary_OTM Query'!$B:$B,$A160,'Salary_OTM Query'!$E:$E,"=5")</f>
        <v>28.76</v>
      </c>
      <c r="K160" s="7">
        <f>SUMIFS('Salary_OTM Query'!$F:$F,'Salary_OTM Query'!$B:$B,$A160,'Salary_OTM Query'!$E:$E,"=6")</f>
        <v>30.1</v>
      </c>
      <c r="L160" s="7">
        <f>SUMIFS('Salary_OTM Query'!$F:$F,'Salary_OTM Query'!$B:$B,$A160,'Salary_OTM Query'!$E:$E,"=7")</f>
        <v>31.47</v>
      </c>
      <c r="M160" s="7">
        <f>SUMIFS('Salary_OTM Query'!$F:$F,'Salary_OTM Query'!$B:$B,$A160,'Salary_OTM Query'!$E:$E,"=8")</f>
        <v>0</v>
      </c>
      <c r="N160" s="7">
        <f>SUMIFS('Salary_OTM Query'!$F:$F,'Salary_OTM Query'!$B:$B,$A160,'Salary_OTM Query'!$E:$E,"=9")</f>
        <v>0</v>
      </c>
    </row>
    <row r="161" spans="1:14" x14ac:dyDescent="0.2">
      <c r="A161" s="16">
        <v>22235</v>
      </c>
      <c r="B161" s="17" t="s">
        <v>766</v>
      </c>
      <c r="C161" s="4">
        <v>39929</v>
      </c>
      <c r="D161" s="16">
        <v>22</v>
      </c>
      <c r="E161" s="16">
        <v>12</v>
      </c>
      <c r="F161" s="7">
        <f>SUMIFS('Salary_OTM Query'!$F:$F,'Salary_OTM Query'!$B:$B,$A161,'Salary_OTM Query'!$E:$E,"=1")</f>
        <v>33.32</v>
      </c>
      <c r="G161" s="7">
        <f>SUMIFS('Salary_OTM Query'!$F:$F,'Salary_OTM Query'!$B:$B,$A161,'Salary_OTM Query'!$E:$E,"=2")</f>
        <v>35.21</v>
      </c>
      <c r="H161" s="7">
        <f>SUMIFS('Salary_OTM Query'!$F:$F,'Salary_OTM Query'!$B:$B,$A161,'Salary_OTM Query'!$E:$E,"=3")</f>
        <v>37.090000000000003</v>
      </c>
      <c r="I161" s="7">
        <f>SUMIFS('Salary_OTM Query'!$F:$F,'Salary_OTM Query'!$B:$B,$A161,'Salary_OTM Query'!$E:$E,"=4")</f>
        <v>39.14</v>
      </c>
      <c r="J161" s="7">
        <f>SUMIFS('Salary_OTM Query'!$F:$F,'Salary_OTM Query'!$B:$B,$A161,'Salary_OTM Query'!$E:$E,"=5")</f>
        <v>41.31</v>
      </c>
      <c r="K161" s="7">
        <f>SUMIFS('Salary_OTM Query'!$F:$F,'Salary_OTM Query'!$B:$B,$A161,'Salary_OTM Query'!$E:$E,"=6")</f>
        <v>43.57</v>
      </c>
      <c r="L161" s="7">
        <f>SUMIFS('Salary_OTM Query'!$F:$F,'Salary_OTM Query'!$B:$B,$A161,'Salary_OTM Query'!$E:$E,"=7")</f>
        <v>45.35</v>
      </c>
      <c r="M161" s="7">
        <f>SUMIFS('Salary_OTM Query'!$F:$F,'Salary_OTM Query'!$B:$B,$A161,'Salary_OTM Query'!$E:$E,"=8")</f>
        <v>47.47</v>
      </c>
      <c r="N161" s="7">
        <f>SUMIFS('Salary_OTM Query'!$F:$F,'Salary_OTM Query'!$B:$B,$A161,'Salary_OTM Query'!$E:$E,"=9")</f>
        <v>0</v>
      </c>
    </row>
    <row r="162" spans="1:14" x14ac:dyDescent="0.2">
      <c r="A162" s="16">
        <v>22251</v>
      </c>
      <c r="B162" s="17" t="s">
        <v>767</v>
      </c>
      <c r="C162" s="4">
        <v>38169</v>
      </c>
      <c r="D162" s="16">
        <v>2</v>
      </c>
      <c r="E162" s="16">
        <v>10</v>
      </c>
      <c r="F162" s="7">
        <f>SUMIFS('Salary_OTM Query'!$F:$F,'Salary_OTM Query'!$B:$B,$A162,'Salary_OTM Query'!$E:$E,"=1")</f>
        <v>28.25</v>
      </c>
      <c r="G162" s="7">
        <f>SUMIFS('Salary_OTM Query'!$F:$F,'Salary_OTM Query'!$B:$B,$A162,'Salary_OTM Query'!$E:$E,"=2")</f>
        <v>29.71</v>
      </c>
      <c r="H162" s="7">
        <f>SUMIFS('Salary_OTM Query'!$F:$F,'Salary_OTM Query'!$B:$B,$A162,'Salary_OTM Query'!$E:$E,"=3")</f>
        <v>31.1</v>
      </c>
      <c r="I162" s="7">
        <f>SUMIFS('Salary_OTM Query'!$F:$F,'Salary_OTM Query'!$B:$B,$A162,'Salary_OTM Query'!$E:$E,"=4")</f>
        <v>32.51</v>
      </c>
      <c r="J162" s="7">
        <f>SUMIFS('Salary_OTM Query'!$F:$F,'Salary_OTM Query'!$B:$B,$A162,'Salary_OTM Query'!$E:$E,"=5")</f>
        <v>33.9</v>
      </c>
      <c r="K162" s="7">
        <f>SUMIFS('Salary_OTM Query'!$F:$F,'Salary_OTM Query'!$B:$B,$A162,'Salary_OTM Query'!$E:$E,"=6")</f>
        <v>35.75</v>
      </c>
      <c r="L162" s="7">
        <f>SUMIFS('Salary_OTM Query'!$F:$F,'Salary_OTM Query'!$B:$B,$A162,'Salary_OTM Query'!$E:$E,"=7")</f>
        <v>0</v>
      </c>
      <c r="M162" s="7">
        <f>SUMIFS('Salary_OTM Query'!$F:$F,'Salary_OTM Query'!$B:$B,$A162,'Salary_OTM Query'!$E:$E,"=8")</f>
        <v>0</v>
      </c>
      <c r="N162" s="7">
        <f>SUMIFS('Salary_OTM Query'!$F:$F,'Salary_OTM Query'!$B:$B,$A162,'Salary_OTM Query'!$E:$E,"=9")</f>
        <v>0</v>
      </c>
    </row>
    <row r="163" spans="1:14" x14ac:dyDescent="0.2">
      <c r="A163" s="16">
        <v>22265</v>
      </c>
      <c r="B163" s="17" t="s">
        <v>768</v>
      </c>
      <c r="C163" s="4">
        <v>45277</v>
      </c>
      <c r="D163" s="16">
        <v>22</v>
      </c>
      <c r="E163" s="16">
        <v>15</v>
      </c>
      <c r="F163" s="7">
        <f>SUMIFS('Salary_OTM Query'!$F:$F,'Salary_OTM Query'!$B:$B,$A163,'Salary_OTM Query'!$E:$E,"=1")</f>
        <v>44.38</v>
      </c>
      <c r="G163" s="7">
        <f>SUMIFS('Salary_OTM Query'!$F:$F,'Salary_OTM Query'!$B:$B,$A163,'Salary_OTM Query'!$E:$E,"=2")</f>
        <v>46.88</v>
      </c>
      <c r="H163" s="7">
        <f>SUMIFS('Salary_OTM Query'!$F:$F,'Salary_OTM Query'!$B:$B,$A163,'Salary_OTM Query'!$E:$E,"=3")</f>
        <v>49.52</v>
      </c>
      <c r="I163" s="7">
        <f>SUMIFS('Salary_OTM Query'!$F:$F,'Salary_OTM Query'!$B:$B,$A163,'Salary_OTM Query'!$E:$E,"=4")</f>
        <v>52.24</v>
      </c>
      <c r="J163" s="7">
        <f>SUMIFS('Salary_OTM Query'!$F:$F,'Salary_OTM Query'!$B:$B,$A163,'Salary_OTM Query'!$E:$E,"=5")</f>
        <v>55.15</v>
      </c>
      <c r="K163" s="7">
        <f>SUMIFS('Salary_OTM Query'!$F:$F,'Salary_OTM Query'!$B:$B,$A163,'Salary_OTM Query'!$E:$E,"=6")</f>
        <v>58.16</v>
      </c>
      <c r="L163" s="7">
        <f>SUMIFS('Salary_OTM Query'!$F:$F,'Salary_OTM Query'!$B:$B,$A163,'Salary_OTM Query'!$E:$E,"=7")</f>
        <v>60.55</v>
      </c>
      <c r="M163" s="7">
        <f>SUMIFS('Salary_OTM Query'!$F:$F,'Salary_OTM Query'!$B:$B,$A163,'Salary_OTM Query'!$E:$E,"=8")</f>
        <v>63.41</v>
      </c>
      <c r="N163" s="7">
        <f>SUMIFS('Salary_OTM Query'!$F:$F,'Salary_OTM Query'!$B:$B,$A163,'Salary_OTM Query'!$E:$E,"=9")</f>
        <v>0</v>
      </c>
    </row>
    <row r="164" spans="1:14" x14ac:dyDescent="0.2">
      <c r="A164" s="16">
        <v>22271</v>
      </c>
      <c r="B164" s="17" t="s">
        <v>769</v>
      </c>
      <c r="C164" s="4">
        <v>35757</v>
      </c>
      <c r="D164" s="16">
        <v>13</v>
      </c>
      <c r="E164" s="16">
        <v>30</v>
      </c>
      <c r="F164" s="7">
        <f>SUMIFS('Salary_OTM Query'!$F:$F,'Salary_OTM Query'!$B:$B,$A164,'Salary_OTM Query'!$E:$E,"=1")</f>
        <v>26.54</v>
      </c>
      <c r="G164" s="7">
        <f>SUMIFS('Salary_OTM Query'!$F:$F,'Salary_OTM Query'!$B:$B,$A164,'Salary_OTM Query'!$E:$E,"=2")</f>
        <v>27.56</v>
      </c>
      <c r="H164" s="7">
        <f>SUMIFS('Salary_OTM Query'!$F:$F,'Salary_OTM Query'!$B:$B,$A164,'Salary_OTM Query'!$E:$E,"=3")</f>
        <v>28.76</v>
      </c>
      <c r="I164" s="7">
        <f>SUMIFS('Salary_OTM Query'!$F:$F,'Salary_OTM Query'!$B:$B,$A164,'Salary_OTM Query'!$E:$E,"=4")</f>
        <v>30.1</v>
      </c>
      <c r="J164" s="7">
        <f>SUMIFS('Salary_OTM Query'!$F:$F,'Salary_OTM Query'!$B:$B,$A164,'Salary_OTM Query'!$E:$E,"=5")</f>
        <v>31.47</v>
      </c>
      <c r="K164" s="7">
        <f>SUMIFS('Salary_OTM Query'!$F:$F,'Salary_OTM Query'!$B:$B,$A164,'Salary_OTM Query'!$E:$E,"=6")</f>
        <v>32.840000000000003</v>
      </c>
      <c r="L164" s="7">
        <f>SUMIFS('Salary_OTM Query'!$F:$F,'Salary_OTM Query'!$B:$B,$A164,'Salary_OTM Query'!$E:$E,"=7")</f>
        <v>34.53</v>
      </c>
      <c r="M164" s="7">
        <f>SUMIFS('Salary_OTM Query'!$F:$F,'Salary_OTM Query'!$B:$B,$A164,'Salary_OTM Query'!$E:$E,"=8")</f>
        <v>0</v>
      </c>
      <c r="N164" s="7">
        <f>SUMIFS('Salary_OTM Query'!$F:$F,'Salary_OTM Query'!$B:$B,$A164,'Salary_OTM Query'!$E:$E,"=9")</f>
        <v>0</v>
      </c>
    </row>
    <row r="165" spans="1:14" x14ac:dyDescent="0.2">
      <c r="A165" s="16">
        <v>22272</v>
      </c>
      <c r="B165" s="17" t="s">
        <v>770</v>
      </c>
      <c r="C165" s="4">
        <v>35757</v>
      </c>
      <c r="D165" s="16">
        <v>13</v>
      </c>
      <c r="E165" s="16">
        <v>31</v>
      </c>
      <c r="F165" s="7">
        <f>SUMIFS('Salary_OTM Query'!$F:$F,'Salary_OTM Query'!$B:$B,$A165,'Salary_OTM Query'!$E:$E,"=1")</f>
        <v>28.76</v>
      </c>
      <c r="G165" s="7">
        <f>SUMIFS('Salary_OTM Query'!$F:$F,'Salary_OTM Query'!$B:$B,$A165,'Salary_OTM Query'!$E:$E,"=2")</f>
        <v>30.1</v>
      </c>
      <c r="H165" s="7">
        <f>SUMIFS('Salary_OTM Query'!$F:$F,'Salary_OTM Query'!$B:$B,$A165,'Salary_OTM Query'!$E:$E,"=3")</f>
        <v>31.47</v>
      </c>
      <c r="I165" s="7">
        <f>SUMIFS('Salary_OTM Query'!$F:$F,'Salary_OTM Query'!$B:$B,$A165,'Salary_OTM Query'!$E:$E,"=4")</f>
        <v>32.840000000000003</v>
      </c>
      <c r="J165" s="7">
        <f>SUMIFS('Salary_OTM Query'!$F:$F,'Salary_OTM Query'!$B:$B,$A165,'Salary_OTM Query'!$E:$E,"=5")</f>
        <v>34.53</v>
      </c>
      <c r="K165" s="7">
        <f>SUMIFS('Salary_OTM Query'!$F:$F,'Salary_OTM Query'!$B:$B,$A165,'Salary_OTM Query'!$E:$E,"=6")</f>
        <v>36.200000000000003</v>
      </c>
      <c r="L165" s="7">
        <f>SUMIFS('Salary_OTM Query'!$F:$F,'Salary_OTM Query'!$B:$B,$A165,'Salary_OTM Query'!$E:$E,"=7")</f>
        <v>38.01</v>
      </c>
      <c r="M165" s="7">
        <f>SUMIFS('Salary_OTM Query'!$F:$F,'Salary_OTM Query'!$B:$B,$A165,'Salary_OTM Query'!$E:$E,"=8")</f>
        <v>0</v>
      </c>
      <c r="N165" s="7">
        <f>SUMIFS('Salary_OTM Query'!$F:$F,'Salary_OTM Query'!$B:$B,$A165,'Salary_OTM Query'!$E:$E,"=9")</f>
        <v>0</v>
      </c>
    </row>
    <row r="166" spans="1:14" x14ac:dyDescent="0.2">
      <c r="A166" s="16">
        <v>22275</v>
      </c>
      <c r="B166" s="17" t="s">
        <v>771</v>
      </c>
      <c r="C166" s="4">
        <v>36002</v>
      </c>
      <c r="D166" s="16">
        <v>22</v>
      </c>
      <c r="E166" s="16">
        <v>12</v>
      </c>
      <c r="F166" s="7">
        <f>SUMIFS('Salary_OTM Query'!$F:$F,'Salary_OTM Query'!$B:$B,$A166,'Salary_OTM Query'!$E:$E,"=1")</f>
        <v>33.32</v>
      </c>
      <c r="G166" s="7">
        <f>SUMIFS('Salary_OTM Query'!$F:$F,'Salary_OTM Query'!$B:$B,$A166,'Salary_OTM Query'!$E:$E,"=2")</f>
        <v>35.21</v>
      </c>
      <c r="H166" s="7">
        <f>SUMIFS('Salary_OTM Query'!$F:$F,'Salary_OTM Query'!$B:$B,$A166,'Salary_OTM Query'!$E:$E,"=3")</f>
        <v>37.090000000000003</v>
      </c>
      <c r="I166" s="7">
        <f>SUMIFS('Salary_OTM Query'!$F:$F,'Salary_OTM Query'!$B:$B,$A166,'Salary_OTM Query'!$E:$E,"=4")</f>
        <v>39.14</v>
      </c>
      <c r="J166" s="7">
        <f>SUMIFS('Salary_OTM Query'!$F:$F,'Salary_OTM Query'!$B:$B,$A166,'Salary_OTM Query'!$E:$E,"=5")</f>
        <v>41.31</v>
      </c>
      <c r="K166" s="7">
        <f>SUMIFS('Salary_OTM Query'!$F:$F,'Salary_OTM Query'!$B:$B,$A166,'Salary_OTM Query'!$E:$E,"=6")</f>
        <v>43.57</v>
      </c>
      <c r="L166" s="7">
        <f>SUMIFS('Salary_OTM Query'!$F:$F,'Salary_OTM Query'!$B:$B,$A166,'Salary_OTM Query'!$E:$E,"=7")</f>
        <v>45.35</v>
      </c>
      <c r="M166" s="7">
        <f>SUMIFS('Salary_OTM Query'!$F:$F,'Salary_OTM Query'!$B:$B,$A166,'Salary_OTM Query'!$E:$E,"=8")</f>
        <v>47.47</v>
      </c>
      <c r="N166" s="7">
        <f>SUMIFS('Salary_OTM Query'!$F:$F,'Salary_OTM Query'!$B:$B,$A166,'Salary_OTM Query'!$E:$E,"=9")</f>
        <v>0</v>
      </c>
    </row>
    <row r="167" spans="1:14" x14ac:dyDescent="0.2">
      <c r="A167" s="16">
        <v>22276</v>
      </c>
      <c r="B167" s="17" t="s">
        <v>772</v>
      </c>
      <c r="C167" s="4">
        <v>36002</v>
      </c>
      <c r="D167" s="16">
        <v>22</v>
      </c>
      <c r="E167" s="16">
        <v>13</v>
      </c>
      <c r="F167" s="7">
        <f>SUMIFS('Salary_OTM Query'!$F:$F,'Salary_OTM Query'!$B:$B,$A167,'Salary_OTM Query'!$E:$E,"=1")</f>
        <v>36.75</v>
      </c>
      <c r="G167" s="7">
        <f>SUMIFS('Salary_OTM Query'!$F:$F,'Salary_OTM Query'!$B:$B,$A167,'Salary_OTM Query'!$E:$E,"=2")</f>
        <v>38.75</v>
      </c>
      <c r="H167" s="7">
        <f>SUMIFS('Salary_OTM Query'!$F:$F,'Salary_OTM Query'!$B:$B,$A167,'Salary_OTM Query'!$E:$E,"=3")</f>
        <v>40.869999999999997</v>
      </c>
      <c r="I167" s="7">
        <f>SUMIFS('Salary_OTM Query'!$F:$F,'Salary_OTM Query'!$B:$B,$A167,'Salary_OTM Query'!$E:$E,"=4")</f>
        <v>43.07</v>
      </c>
      <c r="J167" s="7">
        <f>SUMIFS('Salary_OTM Query'!$F:$F,'Salary_OTM Query'!$B:$B,$A167,'Salary_OTM Query'!$E:$E,"=5")</f>
        <v>45.5</v>
      </c>
      <c r="K167" s="7">
        <f>SUMIFS('Salary_OTM Query'!$F:$F,'Salary_OTM Query'!$B:$B,$A167,'Salary_OTM Query'!$E:$E,"=6")</f>
        <v>47.95</v>
      </c>
      <c r="L167" s="7">
        <f>SUMIFS('Salary_OTM Query'!$F:$F,'Salary_OTM Query'!$B:$B,$A167,'Salary_OTM Query'!$E:$E,"=7")</f>
        <v>49.92</v>
      </c>
      <c r="M167" s="7">
        <f>SUMIFS('Salary_OTM Query'!$F:$F,'Salary_OTM Query'!$B:$B,$A167,'Salary_OTM Query'!$E:$E,"=8")</f>
        <v>52.27</v>
      </c>
      <c r="N167" s="7">
        <f>SUMIFS('Salary_OTM Query'!$F:$F,'Salary_OTM Query'!$B:$B,$A167,'Salary_OTM Query'!$E:$E,"=9")</f>
        <v>0</v>
      </c>
    </row>
    <row r="168" spans="1:14" x14ac:dyDescent="0.2">
      <c r="A168" s="16">
        <v>22280</v>
      </c>
      <c r="B168" s="17" t="s">
        <v>773</v>
      </c>
      <c r="C168" s="4">
        <v>32958</v>
      </c>
      <c r="D168" s="16">
        <v>6</v>
      </c>
      <c r="E168" s="16">
        <v>28</v>
      </c>
      <c r="F168" s="7">
        <f>SUMIFS('Salary_OTM Query'!$F:$F,'Salary_OTM Query'!$B:$B,$A168,'Salary_OTM Query'!$E:$E,"=1")</f>
        <v>23.65</v>
      </c>
      <c r="G168" s="7">
        <f>SUMIFS('Salary_OTM Query'!$F:$F,'Salary_OTM Query'!$B:$B,$A168,'Salary_OTM Query'!$E:$E,"=2")</f>
        <v>24.27</v>
      </c>
      <c r="H168" s="7">
        <f>SUMIFS('Salary_OTM Query'!$F:$F,'Salary_OTM Query'!$B:$B,$A168,'Salary_OTM Query'!$E:$E,"=3")</f>
        <v>24.88</v>
      </c>
      <c r="I168" s="7">
        <f>SUMIFS('Salary_OTM Query'!$F:$F,'Salary_OTM Query'!$B:$B,$A168,'Salary_OTM Query'!$E:$E,"=4")</f>
        <v>25.61</v>
      </c>
      <c r="J168" s="7">
        <f>SUMIFS('Salary_OTM Query'!$F:$F,'Salary_OTM Query'!$B:$B,$A168,'Salary_OTM Query'!$E:$E,"=5")</f>
        <v>26.54</v>
      </c>
      <c r="K168" s="7">
        <f>SUMIFS('Salary_OTM Query'!$F:$F,'Salary_OTM Query'!$B:$B,$A168,'Salary_OTM Query'!$E:$E,"=6")</f>
        <v>27.56</v>
      </c>
      <c r="L168" s="7">
        <f>SUMIFS('Salary_OTM Query'!$F:$F,'Salary_OTM Query'!$B:$B,$A168,'Salary_OTM Query'!$E:$E,"=7")</f>
        <v>28.76</v>
      </c>
      <c r="M168" s="7">
        <f>SUMIFS('Salary_OTM Query'!$F:$F,'Salary_OTM Query'!$B:$B,$A168,'Salary_OTM Query'!$E:$E,"=8")</f>
        <v>0</v>
      </c>
      <c r="N168" s="7">
        <f>SUMIFS('Salary_OTM Query'!$F:$F,'Salary_OTM Query'!$B:$B,$A168,'Salary_OTM Query'!$E:$E,"=9")</f>
        <v>0</v>
      </c>
    </row>
    <row r="169" spans="1:14" x14ac:dyDescent="0.2">
      <c r="A169" s="16">
        <v>22281</v>
      </c>
      <c r="B169" s="17" t="s">
        <v>774</v>
      </c>
      <c r="C169" s="4">
        <v>33685</v>
      </c>
      <c r="D169" s="16">
        <v>13</v>
      </c>
      <c r="E169" s="16">
        <v>30</v>
      </c>
      <c r="F169" s="7">
        <f>SUMIFS('Salary_OTM Query'!$F:$F,'Salary_OTM Query'!$B:$B,$A169,'Salary_OTM Query'!$E:$E,"=1")</f>
        <v>26.54</v>
      </c>
      <c r="G169" s="7">
        <f>SUMIFS('Salary_OTM Query'!$F:$F,'Salary_OTM Query'!$B:$B,$A169,'Salary_OTM Query'!$E:$E,"=2")</f>
        <v>27.56</v>
      </c>
      <c r="H169" s="7">
        <f>SUMIFS('Salary_OTM Query'!$F:$F,'Salary_OTM Query'!$B:$B,$A169,'Salary_OTM Query'!$E:$E,"=3")</f>
        <v>28.76</v>
      </c>
      <c r="I169" s="7">
        <f>SUMIFS('Salary_OTM Query'!$F:$F,'Salary_OTM Query'!$B:$B,$A169,'Salary_OTM Query'!$E:$E,"=4")</f>
        <v>30.1</v>
      </c>
      <c r="J169" s="7">
        <f>SUMIFS('Salary_OTM Query'!$F:$F,'Salary_OTM Query'!$B:$B,$A169,'Salary_OTM Query'!$E:$E,"=5")</f>
        <v>31.47</v>
      </c>
      <c r="K169" s="7">
        <f>SUMIFS('Salary_OTM Query'!$F:$F,'Salary_OTM Query'!$B:$B,$A169,'Salary_OTM Query'!$E:$E,"=6")</f>
        <v>32.840000000000003</v>
      </c>
      <c r="L169" s="7">
        <f>SUMIFS('Salary_OTM Query'!$F:$F,'Salary_OTM Query'!$B:$B,$A169,'Salary_OTM Query'!$E:$E,"=7")</f>
        <v>34.53</v>
      </c>
      <c r="M169" s="7">
        <f>SUMIFS('Salary_OTM Query'!$F:$F,'Salary_OTM Query'!$B:$B,$A169,'Salary_OTM Query'!$E:$E,"=8")</f>
        <v>0</v>
      </c>
      <c r="N169" s="7">
        <f>SUMIFS('Salary_OTM Query'!$F:$F,'Salary_OTM Query'!$B:$B,$A169,'Salary_OTM Query'!$E:$E,"=9")</f>
        <v>0</v>
      </c>
    </row>
    <row r="170" spans="1:14" x14ac:dyDescent="0.2">
      <c r="A170" s="16">
        <v>22282</v>
      </c>
      <c r="B170" s="17" t="s">
        <v>775</v>
      </c>
      <c r="C170" s="4">
        <v>34595</v>
      </c>
      <c r="D170" s="16">
        <v>13</v>
      </c>
      <c r="E170" s="16">
        <v>31</v>
      </c>
      <c r="F170" s="7">
        <f>SUMIFS('Salary_OTM Query'!$F:$F,'Salary_OTM Query'!$B:$B,$A170,'Salary_OTM Query'!$E:$E,"=1")</f>
        <v>28.76</v>
      </c>
      <c r="G170" s="7">
        <f>SUMIFS('Salary_OTM Query'!$F:$F,'Salary_OTM Query'!$B:$B,$A170,'Salary_OTM Query'!$E:$E,"=2")</f>
        <v>30.1</v>
      </c>
      <c r="H170" s="7">
        <f>SUMIFS('Salary_OTM Query'!$F:$F,'Salary_OTM Query'!$B:$B,$A170,'Salary_OTM Query'!$E:$E,"=3")</f>
        <v>31.47</v>
      </c>
      <c r="I170" s="7">
        <f>SUMIFS('Salary_OTM Query'!$F:$F,'Salary_OTM Query'!$B:$B,$A170,'Salary_OTM Query'!$E:$E,"=4")</f>
        <v>32.840000000000003</v>
      </c>
      <c r="J170" s="7">
        <f>SUMIFS('Salary_OTM Query'!$F:$F,'Salary_OTM Query'!$B:$B,$A170,'Salary_OTM Query'!$E:$E,"=5")</f>
        <v>34.53</v>
      </c>
      <c r="K170" s="7">
        <f>SUMIFS('Salary_OTM Query'!$F:$F,'Salary_OTM Query'!$B:$B,$A170,'Salary_OTM Query'!$E:$E,"=6")</f>
        <v>36.200000000000003</v>
      </c>
      <c r="L170" s="7">
        <f>SUMIFS('Salary_OTM Query'!$F:$F,'Salary_OTM Query'!$B:$B,$A170,'Salary_OTM Query'!$E:$E,"=7")</f>
        <v>38.01</v>
      </c>
      <c r="M170" s="7">
        <f>SUMIFS('Salary_OTM Query'!$F:$F,'Salary_OTM Query'!$B:$B,$A170,'Salary_OTM Query'!$E:$E,"=8")</f>
        <v>0</v>
      </c>
      <c r="N170" s="7">
        <f>SUMIFS('Salary_OTM Query'!$F:$F,'Salary_OTM Query'!$B:$B,$A170,'Salary_OTM Query'!$E:$E,"=9")</f>
        <v>0</v>
      </c>
    </row>
    <row r="171" spans="1:14" x14ac:dyDescent="0.2">
      <c r="A171" s="16">
        <v>22285</v>
      </c>
      <c r="B171" s="17" t="s">
        <v>776</v>
      </c>
      <c r="C171" s="4">
        <v>34217</v>
      </c>
      <c r="D171" s="16">
        <v>22</v>
      </c>
      <c r="E171" s="16">
        <v>12</v>
      </c>
      <c r="F171" s="7">
        <f>SUMIFS('Salary_OTM Query'!$F:$F,'Salary_OTM Query'!$B:$B,$A171,'Salary_OTM Query'!$E:$E,"=1")</f>
        <v>33.32</v>
      </c>
      <c r="G171" s="7">
        <f>SUMIFS('Salary_OTM Query'!$F:$F,'Salary_OTM Query'!$B:$B,$A171,'Salary_OTM Query'!$E:$E,"=2")</f>
        <v>35.21</v>
      </c>
      <c r="H171" s="7">
        <f>SUMIFS('Salary_OTM Query'!$F:$F,'Salary_OTM Query'!$B:$B,$A171,'Salary_OTM Query'!$E:$E,"=3")</f>
        <v>37.090000000000003</v>
      </c>
      <c r="I171" s="7">
        <f>SUMIFS('Salary_OTM Query'!$F:$F,'Salary_OTM Query'!$B:$B,$A171,'Salary_OTM Query'!$E:$E,"=4")</f>
        <v>39.14</v>
      </c>
      <c r="J171" s="7">
        <f>SUMIFS('Salary_OTM Query'!$F:$F,'Salary_OTM Query'!$B:$B,$A171,'Salary_OTM Query'!$E:$E,"=5")</f>
        <v>41.31</v>
      </c>
      <c r="K171" s="7">
        <f>SUMIFS('Salary_OTM Query'!$F:$F,'Salary_OTM Query'!$B:$B,$A171,'Salary_OTM Query'!$E:$E,"=6")</f>
        <v>43.57</v>
      </c>
      <c r="L171" s="7">
        <f>SUMIFS('Salary_OTM Query'!$F:$F,'Salary_OTM Query'!$B:$B,$A171,'Salary_OTM Query'!$E:$E,"=7")</f>
        <v>45.35</v>
      </c>
      <c r="M171" s="7">
        <f>SUMIFS('Salary_OTM Query'!$F:$F,'Salary_OTM Query'!$B:$B,$A171,'Salary_OTM Query'!$E:$E,"=8")</f>
        <v>47.47</v>
      </c>
      <c r="N171" s="7">
        <f>SUMIFS('Salary_OTM Query'!$F:$F,'Salary_OTM Query'!$B:$B,$A171,'Salary_OTM Query'!$E:$E,"=9")</f>
        <v>0</v>
      </c>
    </row>
    <row r="172" spans="1:14" x14ac:dyDescent="0.2">
      <c r="A172" s="16">
        <v>22286</v>
      </c>
      <c r="B172" s="17" t="s">
        <v>777</v>
      </c>
      <c r="C172" s="4">
        <v>34217</v>
      </c>
      <c r="D172" s="16">
        <v>22</v>
      </c>
      <c r="E172" s="16">
        <v>13</v>
      </c>
      <c r="F172" s="7">
        <f>SUMIFS('Salary_OTM Query'!$F:$F,'Salary_OTM Query'!$B:$B,$A172,'Salary_OTM Query'!$E:$E,"=1")</f>
        <v>36.75</v>
      </c>
      <c r="G172" s="7">
        <f>SUMIFS('Salary_OTM Query'!$F:$F,'Salary_OTM Query'!$B:$B,$A172,'Salary_OTM Query'!$E:$E,"=2")</f>
        <v>38.75</v>
      </c>
      <c r="H172" s="7">
        <f>SUMIFS('Salary_OTM Query'!$F:$F,'Salary_OTM Query'!$B:$B,$A172,'Salary_OTM Query'!$E:$E,"=3")</f>
        <v>40.869999999999997</v>
      </c>
      <c r="I172" s="7">
        <f>SUMIFS('Salary_OTM Query'!$F:$F,'Salary_OTM Query'!$B:$B,$A172,'Salary_OTM Query'!$E:$E,"=4")</f>
        <v>43.07</v>
      </c>
      <c r="J172" s="7">
        <f>SUMIFS('Salary_OTM Query'!$F:$F,'Salary_OTM Query'!$B:$B,$A172,'Salary_OTM Query'!$E:$E,"=5")</f>
        <v>45.5</v>
      </c>
      <c r="K172" s="7">
        <f>SUMIFS('Salary_OTM Query'!$F:$F,'Salary_OTM Query'!$B:$B,$A172,'Salary_OTM Query'!$E:$E,"=6")</f>
        <v>47.95</v>
      </c>
      <c r="L172" s="7">
        <f>SUMIFS('Salary_OTM Query'!$F:$F,'Salary_OTM Query'!$B:$B,$A172,'Salary_OTM Query'!$E:$E,"=7")</f>
        <v>49.92</v>
      </c>
      <c r="M172" s="7">
        <f>SUMIFS('Salary_OTM Query'!$F:$F,'Salary_OTM Query'!$B:$B,$A172,'Salary_OTM Query'!$E:$E,"=8")</f>
        <v>52.27</v>
      </c>
      <c r="N172" s="7">
        <f>SUMIFS('Salary_OTM Query'!$F:$F,'Salary_OTM Query'!$B:$B,$A172,'Salary_OTM Query'!$E:$E,"=9")</f>
        <v>0</v>
      </c>
    </row>
    <row r="173" spans="1:14" x14ac:dyDescent="0.2">
      <c r="A173" s="16">
        <v>22290</v>
      </c>
      <c r="B173" s="17" t="s">
        <v>1184</v>
      </c>
      <c r="C173" s="4">
        <v>45711</v>
      </c>
      <c r="D173" s="16">
        <v>2</v>
      </c>
      <c r="E173" s="16">
        <v>9</v>
      </c>
      <c r="F173" s="7">
        <f>SUMIFS('Salary_OTM Query'!$F:$F,'Salary_OTM Query'!$B:$B,$A173,'Salary_OTM Query'!$E:$E,"=1")</f>
        <v>26.2</v>
      </c>
      <c r="G173" s="7">
        <f>SUMIFS('Salary_OTM Query'!$F:$F,'Salary_OTM Query'!$B:$B,$A173,'Salary_OTM Query'!$E:$E,"=2")</f>
        <v>27.55</v>
      </c>
      <c r="H173" s="7">
        <f>SUMIFS('Salary_OTM Query'!$F:$F,'Salary_OTM Query'!$B:$B,$A173,'Salary_OTM Query'!$E:$E,"=3")</f>
        <v>28.56</v>
      </c>
      <c r="I173" s="7">
        <f>SUMIFS('Salary_OTM Query'!$F:$F,'Salary_OTM Query'!$B:$B,$A173,'Salary_OTM Query'!$E:$E,"=4")</f>
        <v>29.71</v>
      </c>
      <c r="J173" s="7">
        <f>SUMIFS('Salary_OTM Query'!$F:$F,'Salary_OTM Query'!$B:$B,$A173,'Salary_OTM Query'!$E:$E,"=5")</f>
        <v>31.1</v>
      </c>
      <c r="K173" s="7">
        <f>SUMIFS('Salary_OTM Query'!$F:$F,'Salary_OTM Query'!$B:$B,$A173,'Salary_OTM Query'!$E:$E,"=6")</f>
        <v>32.64</v>
      </c>
      <c r="L173" s="7">
        <f>SUMIFS('Salary_OTM Query'!$F:$F,'Salary_OTM Query'!$B:$B,$A173,'Salary_OTM Query'!$E:$E,"=7")</f>
        <v>0</v>
      </c>
      <c r="M173" s="7">
        <f>SUMIFS('Salary_OTM Query'!$F:$F,'Salary_OTM Query'!$B:$B,$A173,'Salary_OTM Query'!$E:$E,"=8")</f>
        <v>0</v>
      </c>
      <c r="N173" s="7">
        <f>SUMIFS('Salary_OTM Query'!$F:$F,'Salary_OTM Query'!$B:$B,$A173,'Salary_OTM Query'!$E:$E,"=9")</f>
        <v>0</v>
      </c>
    </row>
    <row r="174" spans="1:14" x14ac:dyDescent="0.2">
      <c r="A174" s="16">
        <v>22292</v>
      </c>
      <c r="B174" s="17" t="s">
        <v>511</v>
      </c>
      <c r="C174" s="4">
        <v>44524</v>
      </c>
      <c r="D174" s="16">
        <v>2</v>
      </c>
      <c r="E174" s="16">
        <v>11</v>
      </c>
      <c r="F174" s="7">
        <f>SUMIFS('Salary_OTM Query'!$F:$F,'Salary_OTM Query'!$B:$B,$A174,'Salary_OTM Query'!$E:$E,"=1")</f>
        <v>30.77</v>
      </c>
      <c r="G174" s="7">
        <f>SUMIFS('Salary_OTM Query'!$F:$F,'Salary_OTM Query'!$B:$B,$A174,'Salary_OTM Query'!$E:$E,"=2")</f>
        <v>32.51</v>
      </c>
      <c r="H174" s="7">
        <f>SUMIFS('Salary_OTM Query'!$F:$F,'Salary_OTM Query'!$B:$B,$A174,'Salary_OTM Query'!$E:$E,"=3")</f>
        <v>33.9</v>
      </c>
      <c r="I174" s="7">
        <f>SUMIFS('Salary_OTM Query'!$F:$F,'Salary_OTM Query'!$B:$B,$A174,'Salary_OTM Query'!$E:$E,"=4")</f>
        <v>35.58</v>
      </c>
      <c r="J174" s="7">
        <f>SUMIFS('Salary_OTM Query'!$F:$F,'Salary_OTM Query'!$B:$B,$A174,'Salary_OTM Query'!$E:$E,"=5")</f>
        <v>37.29</v>
      </c>
      <c r="K174" s="7">
        <f>SUMIFS('Salary_OTM Query'!$F:$F,'Salary_OTM Query'!$B:$B,$A174,'Salary_OTM Query'!$E:$E,"=6")</f>
        <v>39.229999999999997</v>
      </c>
      <c r="L174" s="7">
        <f>SUMIFS('Salary_OTM Query'!$F:$F,'Salary_OTM Query'!$B:$B,$A174,'Salary_OTM Query'!$E:$E,"=7")</f>
        <v>40.81</v>
      </c>
      <c r="M174" s="7">
        <f>SUMIFS('Salary_OTM Query'!$F:$F,'Salary_OTM Query'!$B:$B,$A174,'Salary_OTM Query'!$E:$E,"=8")</f>
        <v>0</v>
      </c>
      <c r="N174" s="7">
        <f>SUMIFS('Salary_OTM Query'!$F:$F,'Salary_OTM Query'!$B:$B,$A174,'Salary_OTM Query'!$E:$E,"=9")</f>
        <v>0</v>
      </c>
    </row>
    <row r="175" spans="1:14" x14ac:dyDescent="0.2">
      <c r="A175" s="16">
        <v>22293</v>
      </c>
      <c r="B175" s="17" t="s">
        <v>1185</v>
      </c>
      <c r="C175" s="4">
        <v>44524</v>
      </c>
      <c r="D175" s="16">
        <v>2</v>
      </c>
      <c r="E175" s="16">
        <v>12</v>
      </c>
      <c r="F175" s="7">
        <f>SUMIFS('Salary_OTM Query'!$F:$F,'Salary_OTM Query'!$B:$B,$A175,'Salary_OTM Query'!$E:$E,"=1")</f>
        <v>33.58</v>
      </c>
      <c r="G175" s="7">
        <f>SUMIFS('Salary_OTM Query'!$F:$F,'Salary_OTM Query'!$B:$B,$A175,'Salary_OTM Query'!$E:$E,"=2")</f>
        <v>35.58</v>
      </c>
      <c r="H175" s="7">
        <f>SUMIFS('Salary_OTM Query'!$F:$F,'Salary_OTM Query'!$B:$B,$A175,'Salary_OTM Query'!$E:$E,"=3")</f>
        <v>37.29</v>
      </c>
      <c r="I175" s="7">
        <f>SUMIFS('Salary_OTM Query'!$F:$F,'Salary_OTM Query'!$B:$B,$A175,'Salary_OTM Query'!$E:$E,"=4")</f>
        <v>39.08</v>
      </c>
      <c r="J175" s="7">
        <f>SUMIFS('Salary_OTM Query'!$F:$F,'Salary_OTM Query'!$B:$B,$A175,'Salary_OTM Query'!$E:$E,"=5")</f>
        <v>40.98</v>
      </c>
      <c r="K175" s="7">
        <f>SUMIFS('Salary_OTM Query'!$F:$F,'Salary_OTM Query'!$B:$B,$A175,'Salary_OTM Query'!$E:$E,"=6")</f>
        <v>42.9</v>
      </c>
      <c r="L175" s="7">
        <f>SUMIFS('Salary_OTM Query'!$F:$F,'Salary_OTM Query'!$B:$B,$A175,'Salary_OTM Query'!$E:$E,"=7")</f>
        <v>45.19</v>
      </c>
      <c r="M175" s="7">
        <f>SUMIFS('Salary_OTM Query'!$F:$F,'Salary_OTM Query'!$B:$B,$A175,'Salary_OTM Query'!$E:$E,"=8")</f>
        <v>0</v>
      </c>
      <c r="N175" s="7">
        <f>SUMIFS('Salary_OTM Query'!$F:$F,'Salary_OTM Query'!$B:$B,$A175,'Salary_OTM Query'!$E:$E,"=9")</f>
        <v>0</v>
      </c>
    </row>
    <row r="176" spans="1:14" x14ac:dyDescent="0.2">
      <c r="A176" s="16">
        <v>22295</v>
      </c>
      <c r="B176" s="17" t="s">
        <v>1186</v>
      </c>
      <c r="C176" s="4">
        <v>45277</v>
      </c>
      <c r="D176" s="16">
        <v>22</v>
      </c>
      <c r="E176" s="16">
        <v>14</v>
      </c>
      <c r="F176" s="7">
        <f>SUMIFS('Salary_OTM Query'!$F:$F,'Salary_OTM Query'!$B:$B,$A176,'Salary_OTM Query'!$E:$E,"=1")</f>
        <v>36.75</v>
      </c>
      <c r="G176" s="7">
        <f>SUMIFS('Salary_OTM Query'!$F:$F,'Salary_OTM Query'!$B:$B,$A176,'Salary_OTM Query'!$E:$E,"=2")</f>
        <v>38.75</v>
      </c>
      <c r="H176" s="7">
        <f>SUMIFS('Salary_OTM Query'!$F:$F,'Salary_OTM Query'!$B:$B,$A176,'Salary_OTM Query'!$E:$E,"=3")</f>
        <v>40.869999999999997</v>
      </c>
      <c r="I176" s="7">
        <f>SUMIFS('Salary_OTM Query'!$F:$F,'Salary_OTM Query'!$B:$B,$A176,'Salary_OTM Query'!$E:$E,"=4")</f>
        <v>43.07</v>
      </c>
      <c r="J176" s="7">
        <f>SUMIFS('Salary_OTM Query'!$F:$F,'Salary_OTM Query'!$B:$B,$A176,'Salary_OTM Query'!$E:$E,"=5")</f>
        <v>45.5</v>
      </c>
      <c r="K176" s="7">
        <f>SUMIFS('Salary_OTM Query'!$F:$F,'Salary_OTM Query'!$B:$B,$A176,'Salary_OTM Query'!$E:$E,"=6")</f>
        <v>47.95</v>
      </c>
      <c r="L176" s="7">
        <f>SUMIFS('Salary_OTM Query'!$F:$F,'Salary_OTM Query'!$B:$B,$A176,'Salary_OTM Query'!$E:$E,"=7")</f>
        <v>49.92</v>
      </c>
      <c r="M176" s="7">
        <f>SUMIFS('Salary_OTM Query'!$F:$F,'Salary_OTM Query'!$B:$B,$A176,'Salary_OTM Query'!$E:$E,"=8")</f>
        <v>52.27</v>
      </c>
      <c r="N176" s="7">
        <f>SUMIFS('Salary_OTM Query'!$F:$F,'Salary_OTM Query'!$B:$B,$A176,'Salary_OTM Query'!$E:$E,"=9")</f>
        <v>0</v>
      </c>
    </row>
    <row r="177" spans="1:14" x14ac:dyDescent="0.2">
      <c r="A177" s="16">
        <v>22297</v>
      </c>
      <c r="B177" s="17" t="s">
        <v>1236</v>
      </c>
      <c r="C177" s="4">
        <v>45277</v>
      </c>
      <c r="D177" s="16">
        <v>22</v>
      </c>
      <c r="E177" s="16">
        <v>15</v>
      </c>
      <c r="F177" s="7">
        <f>SUMIFS('Salary_OTM Query'!$F:$F,'Salary_OTM Query'!$B:$B,$A177,'Salary_OTM Query'!$E:$E,"=1")</f>
        <v>40.4</v>
      </c>
      <c r="G177" s="7">
        <f>SUMIFS('Salary_OTM Query'!$F:$F,'Salary_OTM Query'!$B:$B,$A177,'Salary_OTM Query'!$E:$E,"=2")</f>
        <v>42.7</v>
      </c>
      <c r="H177" s="7">
        <f>SUMIFS('Salary_OTM Query'!$F:$F,'Salary_OTM Query'!$B:$B,$A177,'Salary_OTM Query'!$E:$E,"=3")</f>
        <v>44.99</v>
      </c>
      <c r="I177" s="7">
        <f>SUMIFS('Salary_OTM Query'!$F:$F,'Salary_OTM Query'!$B:$B,$A177,'Salary_OTM Query'!$E:$E,"=4")</f>
        <v>47.43</v>
      </c>
      <c r="J177" s="7">
        <f>SUMIFS('Salary_OTM Query'!$F:$F,'Salary_OTM Query'!$B:$B,$A177,'Salary_OTM Query'!$E:$E,"=5")</f>
        <v>50.12</v>
      </c>
      <c r="K177" s="7">
        <f>SUMIFS('Salary_OTM Query'!$F:$F,'Salary_OTM Query'!$B:$B,$A177,'Salary_OTM Query'!$E:$E,"=6")</f>
        <v>52.9</v>
      </c>
      <c r="L177" s="7">
        <f>SUMIFS('Salary_OTM Query'!$F:$F,'Salary_OTM Query'!$B:$B,$A177,'Salary_OTM Query'!$E:$E,"=7")</f>
        <v>55.09</v>
      </c>
      <c r="M177" s="7">
        <f>SUMIFS('Salary_OTM Query'!$F:$F,'Salary_OTM Query'!$B:$B,$A177,'Salary_OTM Query'!$E:$E,"=8")</f>
        <v>57.67</v>
      </c>
      <c r="N177" s="7">
        <f>SUMIFS('Salary_OTM Query'!$F:$F,'Salary_OTM Query'!$B:$B,$A177,'Salary_OTM Query'!$E:$E,"=9")</f>
        <v>0</v>
      </c>
    </row>
    <row r="178" spans="1:14" x14ac:dyDescent="0.2">
      <c r="A178" s="16">
        <v>22321</v>
      </c>
      <c r="B178" s="17" t="s">
        <v>380</v>
      </c>
      <c r="C178" s="4">
        <v>38361</v>
      </c>
      <c r="D178" s="16">
        <v>13</v>
      </c>
      <c r="E178" s="16">
        <v>28</v>
      </c>
      <c r="F178" s="7">
        <f>SUMIFS('Salary_OTM Query'!$F:$F,'Salary_OTM Query'!$B:$B,$A178,'Salary_OTM Query'!$E:$E,"=1")</f>
        <v>23.65</v>
      </c>
      <c r="G178" s="7">
        <f>SUMIFS('Salary_OTM Query'!$F:$F,'Salary_OTM Query'!$B:$B,$A178,'Salary_OTM Query'!$E:$E,"=2")</f>
        <v>24.27</v>
      </c>
      <c r="H178" s="7">
        <f>SUMIFS('Salary_OTM Query'!$F:$F,'Salary_OTM Query'!$B:$B,$A178,'Salary_OTM Query'!$E:$E,"=3")</f>
        <v>24.88</v>
      </c>
      <c r="I178" s="7">
        <f>SUMIFS('Salary_OTM Query'!$F:$F,'Salary_OTM Query'!$B:$B,$A178,'Salary_OTM Query'!$E:$E,"=4")</f>
        <v>25.61</v>
      </c>
      <c r="J178" s="7">
        <f>SUMIFS('Salary_OTM Query'!$F:$F,'Salary_OTM Query'!$B:$B,$A178,'Salary_OTM Query'!$E:$E,"=5")</f>
        <v>26.54</v>
      </c>
      <c r="K178" s="7">
        <f>SUMIFS('Salary_OTM Query'!$F:$F,'Salary_OTM Query'!$B:$B,$A178,'Salary_OTM Query'!$E:$E,"=6")</f>
        <v>27.56</v>
      </c>
      <c r="L178" s="7">
        <f>SUMIFS('Salary_OTM Query'!$F:$F,'Salary_OTM Query'!$B:$B,$A178,'Salary_OTM Query'!$E:$E,"=7")</f>
        <v>28.76</v>
      </c>
      <c r="M178" s="7">
        <f>SUMIFS('Salary_OTM Query'!$F:$F,'Salary_OTM Query'!$B:$B,$A178,'Salary_OTM Query'!$E:$E,"=8")</f>
        <v>0</v>
      </c>
      <c r="N178" s="7">
        <f>SUMIFS('Salary_OTM Query'!$F:$F,'Salary_OTM Query'!$B:$B,$A178,'Salary_OTM Query'!$E:$E,"=9")</f>
        <v>0</v>
      </c>
    </row>
    <row r="179" spans="1:14" x14ac:dyDescent="0.2">
      <c r="A179" s="16">
        <v>22322</v>
      </c>
      <c r="B179" s="17" t="s">
        <v>381</v>
      </c>
      <c r="C179" s="4">
        <v>38361</v>
      </c>
      <c r="D179" s="16">
        <v>13</v>
      </c>
      <c r="E179" s="16">
        <v>30</v>
      </c>
      <c r="F179" s="7">
        <f>SUMIFS('Salary_OTM Query'!$F:$F,'Salary_OTM Query'!$B:$B,$A179,'Salary_OTM Query'!$E:$E,"=1")</f>
        <v>26.54</v>
      </c>
      <c r="G179" s="7">
        <f>SUMIFS('Salary_OTM Query'!$F:$F,'Salary_OTM Query'!$B:$B,$A179,'Salary_OTM Query'!$E:$E,"=2")</f>
        <v>27.56</v>
      </c>
      <c r="H179" s="7">
        <f>SUMIFS('Salary_OTM Query'!$F:$F,'Salary_OTM Query'!$B:$B,$A179,'Salary_OTM Query'!$E:$E,"=3")</f>
        <v>28.76</v>
      </c>
      <c r="I179" s="7">
        <f>SUMIFS('Salary_OTM Query'!$F:$F,'Salary_OTM Query'!$B:$B,$A179,'Salary_OTM Query'!$E:$E,"=4")</f>
        <v>30.1</v>
      </c>
      <c r="J179" s="7">
        <f>SUMIFS('Salary_OTM Query'!$F:$F,'Salary_OTM Query'!$B:$B,$A179,'Salary_OTM Query'!$E:$E,"=5")</f>
        <v>31.47</v>
      </c>
      <c r="K179" s="7">
        <f>SUMIFS('Salary_OTM Query'!$F:$F,'Salary_OTM Query'!$B:$B,$A179,'Salary_OTM Query'!$E:$E,"=6")</f>
        <v>32.840000000000003</v>
      </c>
      <c r="L179" s="7">
        <f>SUMIFS('Salary_OTM Query'!$F:$F,'Salary_OTM Query'!$B:$B,$A179,'Salary_OTM Query'!$E:$E,"=7")</f>
        <v>34.53</v>
      </c>
      <c r="M179" s="7">
        <f>SUMIFS('Salary_OTM Query'!$F:$F,'Salary_OTM Query'!$B:$B,$A179,'Salary_OTM Query'!$E:$E,"=8")</f>
        <v>0</v>
      </c>
      <c r="N179" s="7">
        <f>SUMIFS('Salary_OTM Query'!$F:$F,'Salary_OTM Query'!$B:$B,$A179,'Salary_OTM Query'!$E:$E,"=9")</f>
        <v>0</v>
      </c>
    </row>
    <row r="180" spans="1:14" x14ac:dyDescent="0.2">
      <c r="A180" s="16">
        <v>22325</v>
      </c>
      <c r="B180" s="17" t="s">
        <v>50</v>
      </c>
      <c r="C180" s="4">
        <v>38361</v>
      </c>
      <c r="D180" s="16">
        <v>22</v>
      </c>
      <c r="E180" s="16">
        <v>12</v>
      </c>
      <c r="F180" s="7">
        <f>SUMIFS('Salary_OTM Query'!$F:$F,'Salary_OTM Query'!$B:$B,$A180,'Salary_OTM Query'!$E:$E,"=1")</f>
        <v>33.32</v>
      </c>
      <c r="G180" s="7">
        <f>SUMIFS('Salary_OTM Query'!$F:$F,'Salary_OTM Query'!$B:$B,$A180,'Salary_OTM Query'!$E:$E,"=2")</f>
        <v>35.21</v>
      </c>
      <c r="H180" s="7">
        <f>SUMIFS('Salary_OTM Query'!$F:$F,'Salary_OTM Query'!$B:$B,$A180,'Salary_OTM Query'!$E:$E,"=3")</f>
        <v>37.090000000000003</v>
      </c>
      <c r="I180" s="7">
        <f>SUMIFS('Salary_OTM Query'!$F:$F,'Salary_OTM Query'!$B:$B,$A180,'Salary_OTM Query'!$E:$E,"=4")</f>
        <v>39.14</v>
      </c>
      <c r="J180" s="7">
        <f>SUMIFS('Salary_OTM Query'!$F:$F,'Salary_OTM Query'!$B:$B,$A180,'Salary_OTM Query'!$E:$E,"=5")</f>
        <v>41.31</v>
      </c>
      <c r="K180" s="7">
        <f>SUMIFS('Salary_OTM Query'!$F:$F,'Salary_OTM Query'!$B:$B,$A180,'Salary_OTM Query'!$E:$E,"=6")</f>
        <v>43.57</v>
      </c>
      <c r="L180" s="7">
        <f>SUMIFS('Salary_OTM Query'!$F:$F,'Salary_OTM Query'!$B:$B,$A180,'Salary_OTM Query'!$E:$E,"=7")</f>
        <v>45.35</v>
      </c>
      <c r="M180" s="7">
        <f>SUMIFS('Salary_OTM Query'!$F:$F,'Salary_OTM Query'!$B:$B,$A180,'Salary_OTM Query'!$E:$E,"=8")</f>
        <v>47.47</v>
      </c>
      <c r="N180" s="7">
        <f>SUMIFS('Salary_OTM Query'!$F:$F,'Salary_OTM Query'!$B:$B,$A180,'Salary_OTM Query'!$E:$E,"=9")</f>
        <v>0</v>
      </c>
    </row>
    <row r="181" spans="1:14" x14ac:dyDescent="0.2">
      <c r="A181" s="16">
        <v>22331</v>
      </c>
      <c r="B181" s="17" t="s">
        <v>1188</v>
      </c>
      <c r="C181" s="4">
        <v>45823</v>
      </c>
      <c r="D181" s="16">
        <v>22</v>
      </c>
      <c r="E181" s="16">
        <v>10</v>
      </c>
      <c r="F181" s="7">
        <f>SUMIFS('Salary_OTM Query'!$F:$F,'Salary_OTM Query'!$B:$B,$A181,'Salary_OTM Query'!$E:$E,"=1")</f>
        <v>27.73</v>
      </c>
      <c r="G181" s="7">
        <f>SUMIFS('Salary_OTM Query'!$F:$F,'Salary_OTM Query'!$B:$B,$A181,'Salary_OTM Query'!$E:$E,"=2")</f>
        <v>29.25</v>
      </c>
      <c r="H181" s="7">
        <f>SUMIFS('Salary_OTM Query'!$F:$F,'Salary_OTM Query'!$B:$B,$A181,'Salary_OTM Query'!$E:$E,"=3")</f>
        <v>30.83</v>
      </c>
      <c r="I181" s="7">
        <f>SUMIFS('Salary_OTM Query'!$F:$F,'Salary_OTM Query'!$B:$B,$A181,'Salary_OTM Query'!$E:$E,"=4")</f>
        <v>32.61</v>
      </c>
      <c r="J181" s="7">
        <f>SUMIFS('Salary_OTM Query'!$F:$F,'Salary_OTM Query'!$B:$B,$A181,'Salary_OTM Query'!$E:$E,"=5")</f>
        <v>34.35</v>
      </c>
      <c r="K181" s="7">
        <f>SUMIFS('Salary_OTM Query'!$F:$F,'Salary_OTM Query'!$B:$B,$A181,'Salary_OTM Query'!$E:$E,"=6")</f>
        <v>0</v>
      </c>
      <c r="L181" s="7">
        <f>SUMIFS('Salary_OTM Query'!$F:$F,'Salary_OTM Query'!$B:$B,$A181,'Salary_OTM Query'!$E:$E,"=7")</f>
        <v>0</v>
      </c>
      <c r="M181" s="7">
        <f>SUMIFS('Salary_OTM Query'!$F:$F,'Salary_OTM Query'!$B:$B,$A181,'Salary_OTM Query'!$E:$E,"=8")</f>
        <v>0</v>
      </c>
      <c r="N181" s="7">
        <f>SUMIFS('Salary_OTM Query'!$F:$F,'Salary_OTM Query'!$B:$B,$A181,'Salary_OTM Query'!$E:$E,"=9")</f>
        <v>0</v>
      </c>
    </row>
    <row r="182" spans="1:14" x14ac:dyDescent="0.2">
      <c r="A182" s="16">
        <v>22332</v>
      </c>
      <c r="B182" s="17" t="s">
        <v>1189</v>
      </c>
      <c r="C182" s="4">
        <v>45823</v>
      </c>
      <c r="D182" s="16">
        <v>22</v>
      </c>
      <c r="E182" s="16">
        <v>11</v>
      </c>
      <c r="F182" s="7">
        <f>SUMIFS('Salary_OTM Query'!$F:$F,'Salary_OTM Query'!$B:$B,$A182,'Salary_OTM Query'!$E:$E,"=1")</f>
        <v>30.22</v>
      </c>
      <c r="G182" s="7">
        <f>SUMIFS('Salary_OTM Query'!$F:$F,'Salary_OTM Query'!$B:$B,$A182,'Salary_OTM Query'!$E:$E,"=2")</f>
        <v>31.96</v>
      </c>
      <c r="H182" s="7">
        <f>SUMIFS('Salary_OTM Query'!$F:$F,'Salary_OTM Query'!$B:$B,$A182,'Salary_OTM Query'!$E:$E,"=3")</f>
        <v>33.81</v>
      </c>
      <c r="I182" s="7">
        <f>SUMIFS('Salary_OTM Query'!$F:$F,'Salary_OTM Query'!$B:$B,$A182,'Salary_OTM Query'!$E:$E,"=4")</f>
        <v>35.72</v>
      </c>
      <c r="J182" s="7">
        <f>SUMIFS('Salary_OTM Query'!$F:$F,'Salary_OTM Query'!$B:$B,$A182,'Salary_OTM Query'!$E:$E,"=5")</f>
        <v>37.75</v>
      </c>
      <c r="K182" s="7">
        <f>SUMIFS('Salary_OTM Query'!$F:$F,'Salary_OTM Query'!$B:$B,$A182,'Salary_OTM Query'!$E:$E,"=6")</f>
        <v>0</v>
      </c>
      <c r="L182" s="7">
        <f>SUMIFS('Salary_OTM Query'!$F:$F,'Salary_OTM Query'!$B:$B,$A182,'Salary_OTM Query'!$E:$E,"=7")</f>
        <v>0</v>
      </c>
      <c r="M182" s="7">
        <f>SUMIFS('Salary_OTM Query'!$F:$F,'Salary_OTM Query'!$B:$B,$A182,'Salary_OTM Query'!$E:$E,"=8")</f>
        <v>0</v>
      </c>
      <c r="N182" s="7">
        <f>SUMIFS('Salary_OTM Query'!$F:$F,'Salary_OTM Query'!$B:$B,$A182,'Salary_OTM Query'!$E:$E,"=9")</f>
        <v>0</v>
      </c>
    </row>
    <row r="183" spans="1:14" x14ac:dyDescent="0.2">
      <c r="A183" s="16">
        <v>22333</v>
      </c>
      <c r="B183" s="17" t="s">
        <v>1190</v>
      </c>
      <c r="C183" s="4">
        <v>45823</v>
      </c>
      <c r="D183" s="16">
        <v>22</v>
      </c>
      <c r="E183" s="16">
        <v>12</v>
      </c>
      <c r="F183" s="7">
        <f>SUMIFS('Salary_OTM Query'!$F:$F,'Salary_OTM Query'!$B:$B,$A183,'Salary_OTM Query'!$E:$E,"=1")</f>
        <v>33.32</v>
      </c>
      <c r="G183" s="7">
        <f>SUMIFS('Salary_OTM Query'!$F:$F,'Salary_OTM Query'!$B:$B,$A183,'Salary_OTM Query'!$E:$E,"=2")</f>
        <v>35.21</v>
      </c>
      <c r="H183" s="7">
        <f>SUMIFS('Salary_OTM Query'!$F:$F,'Salary_OTM Query'!$B:$B,$A183,'Salary_OTM Query'!$E:$E,"=3")</f>
        <v>37.090000000000003</v>
      </c>
      <c r="I183" s="7">
        <f>SUMIFS('Salary_OTM Query'!$F:$F,'Salary_OTM Query'!$B:$B,$A183,'Salary_OTM Query'!$E:$E,"=4")</f>
        <v>39.14</v>
      </c>
      <c r="J183" s="7">
        <f>SUMIFS('Salary_OTM Query'!$F:$F,'Salary_OTM Query'!$B:$B,$A183,'Salary_OTM Query'!$E:$E,"=5")</f>
        <v>41.31</v>
      </c>
      <c r="K183" s="7">
        <f>SUMIFS('Salary_OTM Query'!$F:$F,'Salary_OTM Query'!$B:$B,$A183,'Salary_OTM Query'!$E:$E,"=6")</f>
        <v>43.57</v>
      </c>
      <c r="L183" s="7">
        <f>SUMIFS('Salary_OTM Query'!$F:$F,'Salary_OTM Query'!$B:$B,$A183,'Salary_OTM Query'!$E:$E,"=7")</f>
        <v>45.35</v>
      </c>
      <c r="M183" s="7">
        <f>SUMIFS('Salary_OTM Query'!$F:$F,'Salary_OTM Query'!$B:$B,$A183,'Salary_OTM Query'!$E:$E,"=8")</f>
        <v>47.47</v>
      </c>
      <c r="N183" s="7">
        <f>SUMIFS('Salary_OTM Query'!$F:$F,'Salary_OTM Query'!$B:$B,$A183,'Salary_OTM Query'!$E:$E,"=9")</f>
        <v>0</v>
      </c>
    </row>
    <row r="184" spans="1:14" x14ac:dyDescent="0.2">
      <c r="A184" s="16">
        <v>22334</v>
      </c>
      <c r="B184" s="18" t="s">
        <v>3941</v>
      </c>
      <c r="C184" s="4">
        <v>45823</v>
      </c>
      <c r="D184" s="16">
        <v>22</v>
      </c>
      <c r="E184" s="16">
        <v>13</v>
      </c>
      <c r="F184" s="7">
        <f>SUMIFS('Salary_OTM Query'!$F:$F,'Salary_OTM Query'!$B:$B,$A184,'Salary_OTM Query'!$E:$E,"=1")</f>
        <v>36.75</v>
      </c>
      <c r="G184" s="7">
        <f>SUMIFS('Salary_OTM Query'!$F:$F,'Salary_OTM Query'!$B:$B,$A184,'Salary_OTM Query'!$E:$E,"=2")</f>
        <v>38.75</v>
      </c>
      <c r="H184" s="7">
        <f>SUMIFS('Salary_OTM Query'!$F:$F,'Salary_OTM Query'!$B:$B,$A184,'Salary_OTM Query'!$E:$E,"=3")</f>
        <v>40.869999999999997</v>
      </c>
      <c r="I184" s="7">
        <f>SUMIFS('Salary_OTM Query'!$F:$F,'Salary_OTM Query'!$B:$B,$A184,'Salary_OTM Query'!$E:$E,"=4")</f>
        <v>43.07</v>
      </c>
      <c r="J184" s="7">
        <f>SUMIFS('Salary_OTM Query'!$F:$F,'Salary_OTM Query'!$B:$B,$A184,'Salary_OTM Query'!$E:$E,"=5")</f>
        <v>45.5</v>
      </c>
      <c r="K184" s="7">
        <f>SUMIFS('Salary_OTM Query'!$F:$F,'Salary_OTM Query'!$B:$B,$A184,'Salary_OTM Query'!$E:$E,"=6")</f>
        <v>47.95</v>
      </c>
      <c r="L184" s="7">
        <f>SUMIFS('Salary_OTM Query'!$F:$F,'Salary_OTM Query'!$B:$B,$A184,'Salary_OTM Query'!$E:$E,"=7")</f>
        <v>49.92</v>
      </c>
      <c r="M184" s="7">
        <f>SUMIFS('Salary_OTM Query'!$F:$F,'Salary_OTM Query'!$B:$B,$A184,'Salary_OTM Query'!$E:$E,"=8")</f>
        <v>52.27</v>
      </c>
      <c r="N184" s="7"/>
    </row>
    <row r="185" spans="1:14" x14ac:dyDescent="0.2">
      <c r="A185" s="16">
        <v>22336</v>
      </c>
      <c r="B185" s="17" t="s">
        <v>790</v>
      </c>
      <c r="C185" s="4">
        <v>45823</v>
      </c>
      <c r="D185" s="16">
        <v>22</v>
      </c>
      <c r="E185" s="16">
        <v>14</v>
      </c>
      <c r="F185" s="7">
        <f>SUMIFS('Salary_OTM Query'!$F:$F,'Salary_OTM Query'!$B:$B,$A185,'Salary_OTM Query'!$E:$E,"=1")</f>
        <v>40.4</v>
      </c>
      <c r="G185" s="7">
        <f>SUMIFS('Salary_OTM Query'!$F:$F,'Salary_OTM Query'!$B:$B,$A185,'Salary_OTM Query'!$E:$E,"=2")</f>
        <v>42.7</v>
      </c>
      <c r="H185" s="7">
        <f>SUMIFS('Salary_OTM Query'!$F:$F,'Salary_OTM Query'!$B:$B,$A185,'Salary_OTM Query'!$E:$E,"=3")</f>
        <v>44.99</v>
      </c>
      <c r="I185" s="7">
        <f>SUMIFS('Salary_OTM Query'!$F:$F,'Salary_OTM Query'!$B:$B,$A185,'Salary_OTM Query'!$E:$E,"=4")</f>
        <v>47.43</v>
      </c>
      <c r="J185" s="7">
        <f>SUMIFS('Salary_OTM Query'!$F:$F,'Salary_OTM Query'!$B:$B,$A185,'Salary_OTM Query'!$E:$E,"=5")</f>
        <v>50.12</v>
      </c>
      <c r="K185" s="7">
        <f>SUMIFS('Salary_OTM Query'!$F:$F,'Salary_OTM Query'!$B:$B,$A185,'Salary_OTM Query'!$E:$E,"=6")</f>
        <v>52.9</v>
      </c>
      <c r="L185" s="7">
        <f>SUMIFS('Salary_OTM Query'!$F:$F,'Salary_OTM Query'!$B:$B,$A185,'Salary_OTM Query'!$E:$E,"=7")</f>
        <v>55.09</v>
      </c>
      <c r="M185" s="7">
        <f>SUMIFS('Salary_OTM Query'!$F:$F,'Salary_OTM Query'!$B:$B,$A185,'Salary_OTM Query'!$E:$E,"=8")</f>
        <v>57.67</v>
      </c>
      <c r="N185" s="7">
        <f>SUMIFS('Salary_OTM Query'!$F:$F,'Salary_OTM Query'!$B:$B,$A185,'Salary_OTM Query'!$E:$E,"=9")</f>
        <v>0</v>
      </c>
    </row>
    <row r="186" spans="1:14" x14ac:dyDescent="0.2">
      <c r="A186" s="16">
        <v>22356</v>
      </c>
      <c r="B186" s="18" t="s">
        <v>3588</v>
      </c>
      <c r="C186" s="4">
        <v>45361</v>
      </c>
      <c r="D186" s="16">
        <v>22</v>
      </c>
      <c r="E186" s="16">
        <v>12</v>
      </c>
      <c r="F186" s="7">
        <f>SUMIFS('Salary_OTM Query'!$F:$F,'Salary_OTM Query'!$B:$B,$A186,'Salary_OTM Query'!$E:$E,"=1")</f>
        <v>33.32</v>
      </c>
      <c r="G186" s="7">
        <f>SUMIFS('Salary_OTM Query'!$F:$F,'Salary_OTM Query'!$B:$B,$A186,'Salary_OTM Query'!$E:$E,"=2")</f>
        <v>35.21</v>
      </c>
      <c r="H186" s="7">
        <f>SUMIFS('Salary_OTM Query'!$F:$F,'Salary_OTM Query'!$B:$B,$A186,'Salary_OTM Query'!$E:$E,"=3")</f>
        <v>37.090000000000003</v>
      </c>
      <c r="I186" s="7">
        <f>SUMIFS('Salary_OTM Query'!$F:$F,'Salary_OTM Query'!$B:$B,$A186,'Salary_OTM Query'!$E:$E,"=4")</f>
        <v>39.14</v>
      </c>
      <c r="J186" s="7">
        <f>SUMIFS('Salary_OTM Query'!$F:$F,'Salary_OTM Query'!$B:$B,$A186,'Salary_OTM Query'!$E:$E,"=5")</f>
        <v>41.31</v>
      </c>
      <c r="K186" s="7">
        <f>SUMIFS('Salary_OTM Query'!$F:$F,'Salary_OTM Query'!$B:$B,$A186,'Salary_OTM Query'!$E:$E,"=6")</f>
        <v>43.57</v>
      </c>
      <c r="L186" s="7">
        <f>SUMIFS('Salary_OTM Query'!$F:$F,'Salary_OTM Query'!$B:$B,$A186,'Salary_OTM Query'!$E:$E,"=7")</f>
        <v>45.35</v>
      </c>
      <c r="M186" s="7">
        <f>SUMIFS('Salary_OTM Query'!$F:$F,'Salary_OTM Query'!$B:$B,$A186,'Salary_OTM Query'!$E:$E,"=8")</f>
        <v>47.47</v>
      </c>
      <c r="N186" s="7">
        <f>SUMIFS('Salary_OTM Query'!$F:$F,'Salary_OTM Query'!$B:$B,$A186,'Salary_OTM Query'!$E:$E,"=9")</f>
        <v>0</v>
      </c>
    </row>
    <row r="187" spans="1:14" x14ac:dyDescent="0.2">
      <c r="A187" s="16">
        <v>22365</v>
      </c>
      <c r="B187" s="17" t="s">
        <v>1308</v>
      </c>
      <c r="C187" s="4">
        <v>35771</v>
      </c>
      <c r="D187" s="16">
        <v>22</v>
      </c>
      <c r="E187" s="16">
        <v>11</v>
      </c>
      <c r="F187" s="7">
        <f>SUMIFS('Salary_OTM Query'!$F:$F,'Salary_OTM Query'!$B:$B,$A187,'Salary_OTM Query'!$E:$E,"=1")</f>
        <v>30.22</v>
      </c>
      <c r="G187" s="7">
        <f>SUMIFS('Salary_OTM Query'!$F:$F,'Salary_OTM Query'!$B:$B,$A187,'Salary_OTM Query'!$E:$E,"=2")</f>
        <v>31.96</v>
      </c>
      <c r="H187" s="7">
        <f>SUMIFS('Salary_OTM Query'!$F:$F,'Salary_OTM Query'!$B:$B,$A187,'Salary_OTM Query'!$E:$E,"=3")</f>
        <v>33.81</v>
      </c>
      <c r="I187" s="7">
        <f>SUMIFS('Salary_OTM Query'!$F:$F,'Salary_OTM Query'!$B:$B,$A187,'Salary_OTM Query'!$E:$E,"=4")</f>
        <v>35.72</v>
      </c>
      <c r="J187" s="7">
        <f>SUMIFS('Salary_OTM Query'!$F:$F,'Salary_OTM Query'!$B:$B,$A187,'Salary_OTM Query'!$E:$E,"=5")</f>
        <v>37.75</v>
      </c>
      <c r="K187" s="7">
        <f>SUMIFS('Salary_OTM Query'!$F:$F,'Salary_OTM Query'!$B:$B,$A187,'Salary_OTM Query'!$E:$E,"=6")</f>
        <v>0</v>
      </c>
      <c r="L187" s="7">
        <f>SUMIFS('Salary_OTM Query'!$F:$F,'Salary_OTM Query'!$B:$B,$A187,'Salary_OTM Query'!$E:$E,"=7")</f>
        <v>0</v>
      </c>
      <c r="M187" s="7">
        <f>SUMIFS('Salary_OTM Query'!$F:$F,'Salary_OTM Query'!$B:$B,$A187,'Salary_OTM Query'!$E:$E,"=8")</f>
        <v>0</v>
      </c>
      <c r="N187" s="7">
        <f>SUMIFS('Salary_OTM Query'!$F:$F,'Salary_OTM Query'!$B:$B,$A187,'Salary_OTM Query'!$E:$E,"=9")</f>
        <v>0</v>
      </c>
    </row>
    <row r="188" spans="1:14" x14ac:dyDescent="0.2">
      <c r="A188" s="16">
        <v>22411</v>
      </c>
      <c r="B188" s="17" t="s">
        <v>791</v>
      </c>
      <c r="C188" s="4">
        <v>35757</v>
      </c>
      <c r="D188" s="16">
        <v>6</v>
      </c>
      <c r="E188" s="16">
        <v>28</v>
      </c>
      <c r="F188" s="7">
        <f>SUMIFS('Salary_OTM Query'!$F:$F,'Salary_OTM Query'!$B:$B,$A188,'Salary_OTM Query'!$E:$E,"=1")</f>
        <v>23.65</v>
      </c>
      <c r="G188" s="7">
        <f>SUMIFS('Salary_OTM Query'!$F:$F,'Salary_OTM Query'!$B:$B,$A188,'Salary_OTM Query'!$E:$E,"=2")</f>
        <v>24.27</v>
      </c>
      <c r="H188" s="7">
        <f>SUMIFS('Salary_OTM Query'!$F:$F,'Salary_OTM Query'!$B:$B,$A188,'Salary_OTM Query'!$E:$E,"=3")</f>
        <v>24.88</v>
      </c>
      <c r="I188" s="7">
        <f>SUMIFS('Salary_OTM Query'!$F:$F,'Salary_OTM Query'!$B:$B,$A188,'Salary_OTM Query'!$E:$E,"=4")</f>
        <v>25.61</v>
      </c>
      <c r="J188" s="7">
        <f>SUMIFS('Salary_OTM Query'!$F:$F,'Salary_OTM Query'!$B:$B,$A188,'Salary_OTM Query'!$E:$E,"=5")</f>
        <v>26.54</v>
      </c>
      <c r="K188" s="7">
        <f>SUMIFS('Salary_OTM Query'!$F:$F,'Salary_OTM Query'!$B:$B,$A188,'Salary_OTM Query'!$E:$E,"=6")</f>
        <v>27.56</v>
      </c>
      <c r="L188" s="7">
        <f>SUMIFS('Salary_OTM Query'!$F:$F,'Salary_OTM Query'!$B:$B,$A188,'Salary_OTM Query'!$E:$E,"=7")</f>
        <v>28.76</v>
      </c>
      <c r="M188" s="7">
        <f>SUMIFS('Salary_OTM Query'!$F:$F,'Salary_OTM Query'!$B:$B,$A188,'Salary_OTM Query'!$E:$E,"=8")</f>
        <v>0</v>
      </c>
      <c r="N188" s="7">
        <f>SUMIFS('Salary_OTM Query'!$F:$F,'Salary_OTM Query'!$B:$B,$A188,'Salary_OTM Query'!$E:$E,"=9")</f>
        <v>0</v>
      </c>
    </row>
    <row r="189" spans="1:14" x14ac:dyDescent="0.2">
      <c r="A189" s="16">
        <v>22415</v>
      </c>
      <c r="B189" s="18" t="s">
        <v>1407</v>
      </c>
      <c r="C189" s="4">
        <v>43709</v>
      </c>
      <c r="D189" s="16">
        <v>22</v>
      </c>
      <c r="E189" s="16">
        <v>10</v>
      </c>
      <c r="F189" s="7">
        <f>SUMIFS('Salary_OTM Query'!$F:$F,'Salary_OTM Query'!$B:$B,$A189,'Salary_OTM Query'!$E:$E,"=1")</f>
        <v>27.73</v>
      </c>
      <c r="G189" s="7">
        <f>SUMIFS('Salary_OTM Query'!$F:$F,'Salary_OTM Query'!$B:$B,$A189,'Salary_OTM Query'!$E:$E,"=2")</f>
        <v>29.25</v>
      </c>
      <c r="H189" s="7">
        <f>SUMIFS('Salary_OTM Query'!$F:$F,'Salary_OTM Query'!$B:$B,$A189,'Salary_OTM Query'!$E:$E,"=3")</f>
        <v>30.83</v>
      </c>
      <c r="I189" s="7">
        <f>SUMIFS('Salary_OTM Query'!$F:$F,'Salary_OTM Query'!$B:$B,$A189,'Salary_OTM Query'!$E:$E,"=4")</f>
        <v>32.61</v>
      </c>
      <c r="J189" s="7">
        <f>SUMIFS('Salary_OTM Query'!$F:$F,'Salary_OTM Query'!$B:$B,$A189,'Salary_OTM Query'!$E:$E,"=5")</f>
        <v>34.35</v>
      </c>
      <c r="K189" s="7">
        <f>SUMIFS('Salary_OTM Query'!$F:$F,'Salary_OTM Query'!$B:$B,$A189,'Salary_OTM Query'!$E:$E,"=6")</f>
        <v>0</v>
      </c>
      <c r="L189" s="7">
        <f>SUMIFS('Salary_OTM Query'!$F:$F,'Salary_OTM Query'!$B:$B,$A189,'Salary_OTM Query'!$E:$E,"=7")</f>
        <v>0</v>
      </c>
      <c r="M189" s="7">
        <f>SUMIFS('Salary_OTM Query'!$F:$F,'Salary_OTM Query'!$B:$B,$A189,'Salary_OTM Query'!$E:$E,"=8")</f>
        <v>0</v>
      </c>
      <c r="N189" s="7">
        <f>SUMIFS('Salary_OTM Query'!$F:$F,'Salary_OTM Query'!$B:$B,$A189,'Salary_OTM Query'!$E:$E,"=9")</f>
        <v>0</v>
      </c>
    </row>
    <row r="190" spans="1:14" x14ac:dyDescent="0.2">
      <c r="A190" s="16">
        <v>22416</v>
      </c>
      <c r="B190" s="18" t="s">
        <v>1408</v>
      </c>
      <c r="C190" s="4">
        <v>43709</v>
      </c>
      <c r="D190" s="16">
        <v>22</v>
      </c>
      <c r="E190" s="16">
        <v>11</v>
      </c>
      <c r="F190" s="7">
        <f>SUMIFS('Salary_OTM Query'!$F:$F,'Salary_OTM Query'!$B:$B,$A190,'Salary_OTM Query'!$E:$E,"=1")</f>
        <v>30.22</v>
      </c>
      <c r="G190" s="7">
        <f>SUMIFS('Salary_OTM Query'!$F:$F,'Salary_OTM Query'!$B:$B,$A190,'Salary_OTM Query'!$E:$E,"=2")</f>
        <v>31.96</v>
      </c>
      <c r="H190" s="7">
        <f>SUMIFS('Salary_OTM Query'!$F:$F,'Salary_OTM Query'!$B:$B,$A190,'Salary_OTM Query'!$E:$E,"=3")</f>
        <v>33.81</v>
      </c>
      <c r="I190" s="7">
        <f>SUMIFS('Salary_OTM Query'!$F:$F,'Salary_OTM Query'!$B:$B,$A190,'Salary_OTM Query'!$E:$E,"=4")</f>
        <v>35.72</v>
      </c>
      <c r="J190" s="7">
        <f>SUMIFS('Salary_OTM Query'!$F:$F,'Salary_OTM Query'!$B:$B,$A190,'Salary_OTM Query'!$E:$E,"=5")</f>
        <v>37.75</v>
      </c>
      <c r="K190" s="7">
        <f>SUMIFS('Salary_OTM Query'!$F:$F,'Salary_OTM Query'!$B:$B,$A190,'Salary_OTM Query'!$E:$E,"=6")</f>
        <v>0</v>
      </c>
      <c r="L190" s="7">
        <f>SUMIFS('Salary_OTM Query'!$F:$F,'Salary_OTM Query'!$B:$B,$A190,'Salary_OTM Query'!$E:$E,"=7")</f>
        <v>0</v>
      </c>
      <c r="M190" s="7">
        <f>SUMIFS('Salary_OTM Query'!$F:$F,'Salary_OTM Query'!$B:$B,$A190,'Salary_OTM Query'!$E:$E,"=8")</f>
        <v>0</v>
      </c>
      <c r="N190" s="7">
        <f>SUMIFS('Salary_OTM Query'!$F:$F,'Salary_OTM Query'!$B:$B,$A190,'Salary_OTM Query'!$E:$E,"=9")</f>
        <v>0</v>
      </c>
    </row>
    <row r="191" spans="1:14" x14ac:dyDescent="0.2">
      <c r="A191" s="16">
        <v>22417</v>
      </c>
      <c r="B191" s="17" t="s">
        <v>792</v>
      </c>
      <c r="C191" s="4">
        <v>43149</v>
      </c>
      <c r="D191" s="16">
        <v>22</v>
      </c>
      <c r="E191" s="16">
        <v>12</v>
      </c>
      <c r="F191" s="7">
        <f>SUMIFS('Salary_OTM Query'!$F:$F,'Salary_OTM Query'!$B:$B,$A191,'Salary_OTM Query'!$E:$E,"=1")</f>
        <v>33.32</v>
      </c>
      <c r="G191" s="7">
        <f>SUMIFS('Salary_OTM Query'!$F:$F,'Salary_OTM Query'!$B:$B,$A191,'Salary_OTM Query'!$E:$E,"=2")</f>
        <v>35.21</v>
      </c>
      <c r="H191" s="7">
        <f>SUMIFS('Salary_OTM Query'!$F:$F,'Salary_OTM Query'!$B:$B,$A191,'Salary_OTM Query'!$E:$E,"=3")</f>
        <v>37.090000000000003</v>
      </c>
      <c r="I191" s="7">
        <f>SUMIFS('Salary_OTM Query'!$F:$F,'Salary_OTM Query'!$B:$B,$A191,'Salary_OTM Query'!$E:$E,"=4")</f>
        <v>39.14</v>
      </c>
      <c r="J191" s="7">
        <f>SUMIFS('Salary_OTM Query'!$F:$F,'Salary_OTM Query'!$B:$B,$A191,'Salary_OTM Query'!$E:$E,"=5")</f>
        <v>41.31</v>
      </c>
      <c r="K191" s="7">
        <f>SUMIFS('Salary_OTM Query'!$F:$F,'Salary_OTM Query'!$B:$B,$A191,'Salary_OTM Query'!$E:$E,"=6")</f>
        <v>43.57</v>
      </c>
      <c r="L191" s="7">
        <f>SUMIFS('Salary_OTM Query'!$F:$F,'Salary_OTM Query'!$B:$B,$A191,'Salary_OTM Query'!$E:$E,"=7")</f>
        <v>45.35</v>
      </c>
      <c r="M191" s="7">
        <f>SUMIFS('Salary_OTM Query'!$F:$F,'Salary_OTM Query'!$B:$B,$A191,'Salary_OTM Query'!$E:$E,"=8")</f>
        <v>47.47</v>
      </c>
      <c r="N191" s="7">
        <f>SUMIFS('Salary_OTM Query'!$F:$F,'Salary_OTM Query'!$B:$B,$A191,'Salary_OTM Query'!$E:$E,"=9")</f>
        <v>0</v>
      </c>
    </row>
    <row r="192" spans="1:14" x14ac:dyDescent="0.2">
      <c r="A192" s="16">
        <v>22515</v>
      </c>
      <c r="B192" s="18" t="s">
        <v>1391</v>
      </c>
      <c r="C192" s="4">
        <v>43373</v>
      </c>
      <c r="D192" s="16">
        <v>22</v>
      </c>
      <c r="E192" s="16">
        <v>10</v>
      </c>
      <c r="F192" s="7">
        <f>SUMIFS('Salary_OTM Query'!$F:$F,'Salary_OTM Query'!$B:$B,$A192,'Salary_OTM Query'!$E:$E,"=1")</f>
        <v>27.73</v>
      </c>
      <c r="G192" s="7">
        <f>SUMIFS('Salary_OTM Query'!$F:$F,'Salary_OTM Query'!$B:$B,$A192,'Salary_OTM Query'!$E:$E,"=2")</f>
        <v>29.25</v>
      </c>
      <c r="H192" s="7">
        <f>SUMIFS('Salary_OTM Query'!$F:$F,'Salary_OTM Query'!$B:$B,$A192,'Salary_OTM Query'!$E:$E,"=3")</f>
        <v>30.83</v>
      </c>
      <c r="I192" s="7">
        <f>SUMIFS('Salary_OTM Query'!$F:$F,'Salary_OTM Query'!$B:$B,$A192,'Salary_OTM Query'!$E:$E,"=4")</f>
        <v>32.61</v>
      </c>
      <c r="J192" s="7">
        <f>SUMIFS('Salary_OTM Query'!$F:$F,'Salary_OTM Query'!$B:$B,$A192,'Salary_OTM Query'!$E:$E,"=5")</f>
        <v>34.35</v>
      </c>
      <c r="K192" s="7">
        <f>SUMIFS('Salary_OTM Query'!$F:$F,'Salary_OTM Query'!$B:$B,$A192,'Salary_OTM Query'!$E:$E,"=6")</f>
        <v>0</v>
      </c>
      <c r="L192" s="7">
        <f>SUMIFS('Salary_OTM Query'!$F:$F,'Salary_OTM Query'!$B:$B,$A192,'Salary_OTM Query'!$E:$E,"=7")</f>
        <v>0</v>
      </c>
      <c r="M192" s="7">
        <f>SUMIFS('Salary_OTM Query'!$F:$F,'Salary_OTM Query'!$B:$B,$A192,'Salary_OTM Query'!$E:$E,"=8")</f>
        <v>0</v>
      </c>
      <c r="N192" s="7">
        <f>SUMIFS('Salary_OTM Query'!$F:$F,'Salary_OTM Query'!$B:$B,$A192,'Salary_OTM Query'!$E:$E,"=9")</f>
        <v>0</v>
      </c>
    </row>
    <row r="193" spans="1:14" x14ac:dyDescent="0.2">
      <c r="A193" s="16">
        <v>22516</v>
      </c>
      <c r="B193" s="18" t="s">
        <v>1392</v>
      </c>
      <c r="C193" s="4">
        <v>43373</v>
      </c>
      <c r="D193" s="16">
        <v>22</v>
      </c>
      <c r="E193" s="16">
        <v>12</v>
      </c>
      <c r="F193" s="7">
        <f>SUMIFS('Salary_OTM Query'!$F:$F,'Salary_OTM Query'!$B:$B,$A193,'Salary_OTM Query'!$E:$E,"=1")</f>
        <v>33.32</v>
      </c>
      <c r="G193" s="7">
        <f>SUMIFS('Salary_OTM Query'!$F:$F,'Salary_OTM Query'!$B:$B,$A193,'Salary_OTM Query'!$E:$E,"=2")</f>
        <v>35.21</v>
      </c>
      <c r="H193" s="7">
        <f>SUMIFS('Salary_OTM Query'!$F:$F,'Salary_OTM Query'!$B:$B,$A193,'Salary_OTM Query'!$E:$E,"=3")</f>
        <v>37.090000000000003</v>
      </c>
      <c r="I193" s="7">
        <f>SUMIFS('Salary_OTM Query'!$F:$F,'Salary_OTM Query'!$B:$B,$A193,'Salary_OTM Query'!$E:$E,"=4")</f>
        <v>39.14</v>
      </c>
      <c r="J193" s="7">
        <f>SUMIFS('Salary_OTM Query'!$F:$F,'Salary_OTM Query'!$B:$B,$A193,'Salary_OTM Query'!$E:$E,"=5")</f>
        <v>41.31</v>
      </c>
      <c r="K193" s="7">
        <f>SUMIFS('Salary_OTM Query'!$F:$F,'Salary_OTM Query'!$B:$B,$A193,'Salary_OTM Query'!$E:$E,"=6")</f>
        <v>43.57</v>
      </c>
      <c r="L193" s="7">
        <f>SUMIFS('Salary_OTM Query'!$F:$F,'Salary_OTM Query'!$B:$B,$A193,'Salary_OTM Query'!$E:$E,"=7")</f>
        <v>45.35</v>
      </c>
      <c r="M193" s="7">
        <f>SUMIFS('Salary_OTM Query'!$F:$F,'Salary_OTM Query'!$B:$B,$A193,'Salary_OTM Query'!$E:$E,"=8")</f>
        <v>47.47</v>
      </c>
      <c r="N193" s="7">
        <f>SUMIFS('Salary_OTM Query'!$F:$F,'Salary_OTM Query'!$B:$B,$A193,'Salary_OTM Query'!$E:$E,"=9")</f>
        <v>0</v>
      </c>
    </row>
    <row r="194" spans="1:14" x14ac:dyDescent="0.2">
      <c r="A194" s="16">
        <v>22517</v>
      </c>
      <c r="B194" s="18" t="s">
        <v>1393</v>
      </c>
      <c r="C194" s="4">
        <v>43373</v>
      </c>
      <c r="D194" s="16">
        <v>22</v>
      </c>
      <c r="E194" s="16">
        <v>13</v>
      </c>
      <c r="F194" s="7">
        <f>SUMIFS('Salary_OTM Query'!$F:$F,'Salary_OTM Query'!$B:$B,$A194,'Salary_OTM Query'!$E:$E,"=1")</f>
        <v>36.75</v>
      </c>
      <c r="G194" s="7">
        <f>SUMIFS('Salary_OTM Query'!$F:$F,'Salary_OTM Query'!$B:$B,$A194,'Salary_OTM Query'!$E:$E,"=2")</f>
        <v>38.75</v>
      </c>
      <c r="H194" s="7">
        <f>SUMIFS('Salary_OTM Query'!$F:$F,'Salary_OTM Query'!$B:$B,$A194,'Salary_OTM Query'!$E:$E,"=3")</f>
        <v>40.869999999999997</v>
      </c>
      <c r="I194" s="7">
        <f>SUMIFS('Salary_OTM Query'!$F:$F,'Salary_OTM Query'!$B:$B,$A194,'Salary_OTM Query'!$E:$E,"=4")</f>
        <v>43.07</v>
      </c>
      <c r="J194" s="7">
        <f>SUMIFS('Salary_OTM Query'!$F:$F,'Salary_OTM Query'!$B:$B,$A194,'Salary_OTM Query'!$E:$E,"=5")</f>
        <v>45.5</v>
      </c>
      <c r="K194" s="7">
        <f>SUMIFS('Salary_OTM Query'!$F:$F,'Salary_OTM Query'!$B:$B,$A194,'Salary_OTM Query'!$E:$E,"=6")</f>
        <v>47.95</v>
      </c>
      <c r="L194" s="7">
        <f>SUMIFS('Salary_OTM Query'!$F:$F,'Salary_OTM Query'!$B:$B,$A194,'Salary_OTM Query'!$E:$E,"=7")</f>
        <v>49.92</v>
      </c>
      <c r="M194" s="7">
        <f>SUMIFS('Salary_OTM Query'!$F:$F,'Salary_OTM Query'!$B:$B,$A194,'Salary_OTM Query'!$E:$E,"=8")</f>
        <v>52.27</v>
      </c>
      <c r="N194" s="7">
        <f>SUMIFS('Salary_OTM Query'!$F:$F,'Salary_OTM Query'!$B:$B,$A194,'Salary_OTM Query'!$E:$E,"=9")</f>
        <v>0</v>
      </c>
    </row>
    <row r="195" spans="1:14" x14ac:dyDescent="0.2">
      <c r="A195" s="16">
        <v>22518</v>
      </c>
      <c r="B195" s="18" t="s">
        <v>1394</v>
      </c>
      <c r="C195" s="4">
        <v>43373</v>
      </c>
      <c r="D195" s="16">
        <v>22</v>
      </c>
      <c r="E195" s="16">
        <v>15</v>
      </c>
      <c r="F195" s="7">
        <f>SUMIFS('Salary_OTM Query'!$F:$F,'Salary_OTM Query'!$B:$B,$A195,'Salary_OTM Query'!$E:$E,"=1")</f>
        <v>44.38</v>
      </c>
      <c r="G195" s="7">
        <f>SUMIFS('Salary_OTM Query'!$F:$F,'Salary_OTM Query'!$B:$B,$A195,'Salary_OTM Query'!$E:$E,"=2")</f>
        <v>46.88</v>
      </c>
      <c r="H195" s="7">
        <f>SUMIFS('Salary_OTM Query'!$F:$F,'Salary_OTM Query'!$B:$B,$A195,'Salary_OTM Query'!$E:$E,"=3")</f>
        <v>49.52</v>
      </c>
      <c r="I195" s="7">
        <f>SUMIFS('Salary_OTM Query'!$F:$F,'Salary_OTM Query'!$B:$B,$A195,'Salary_OTM Query'!$E:$E,"=4")</f>
        <v>52.24</v>
      </c>
      <c r="J195" s="7">
        <f>SUMIFS('Salary_OTM Query'!$F:$F,'Salary_OTM Query'!$B:$B,$A195,'Salary_OTM Query'!$E:$E,"=5")</f>
        <v>55.15</v>
      </c>
      <c r="K195" s="7">
        <f>SUMIFS('Salary_OTM Query'!$F:$F,'Salary_OTM Query'!$B:$B,$A195,'Salary_OTM Query'!$E:$E,"=6")</f>
        <v>58.16</v>
      </c>
      <c r="L195" s="7">
        <f>SUMIFS('Salary_OTM Query'!$F:$F,'Salary_OTM Query'!$B:$B,$A195,'Salary_OTM Query'!$E:$E,"=7")</f>
        <v>60.55</v>
      </c>
      <c r="M195" s="7">
        <f>SUMIFS('Salary_OTM Query'!$F:$F,'Salary_OTM Query'!$B:$B,$A195,'Salary_OTM Query'!$E:$E,"=8")</f>
        <v>63.41</v>
      </c>
      <c r="N195" s="7">
        <f>SUMIFS('Salary_OTM Query'!$F:$F,'Salary_OTM Query'!$B:$B,$A195,'Salary_OTM Query'!$E:$E,"=9")</f>
        <v>0</v>
      </c>
    </row>
    <row r="196" spans="1:14" x14ac:dyDescent="0.2">
      <c r="A196" s="16">
        <v>22520</v>
      </c>
      <c r="B196" s="17" t="s">
        <v>1327</v>
      </c>
      <c r="C196" s="4">
        <v>45711</v>
      </c>
      <c r="D196" s="16">
        <v>2</v>
      </c>
      <c r="E196" s="16">
        <v>9</v>
      </c>
      <c r="F196" s="7">
        <f>SUMIFS('Salary_OTM Query'!$F:$F,'Salary_OTM Query'!$B:$B,$A196,'Salary_OTM Query'!$E:$E,"=1")</f>
        <v>26.2</v>
      </c>
      <c r="G196" s="7">
        <f>SUMIFS('Salary_OTM Query'!$F:$F,'Salary_OTM Query'!$B:$B,$A196,'Salary_OTM Query'!$E:$E,"=2")</f>
        <v>27.55</v>
      </c>
      <c r="H196" s="7">
        <f>SUMIFS('Salary_OTM Query'!$F:$F,'Salary_OTM Query'!$B:$B,$A196,'Salary_OTM Query'!$E:$E,"=3")</f>
        <v>28.56</v>
      </c>
      <c r="I196" s="7">
        <f>SUMIFS('Salary_OTM Query'!$F:$F,'Salary_OTM Query'!$B:$B,$A196,'Salary_OTM Query'!$E:$E,"=4")</f>
        <v>29.71</v>
      </c>
      <c r="J196" s="7">
        <f>SUMIFS('Salary_OTM Query'!$F:$F,'Salary_OTM Query'!$B:$B,$A196,'Salary_OTM Query'!$E:$E,"=5")</f>
        <v>31.1</v>
      </c>
      <c r="K196" s="7">
        <f>SUMIFS('Salary_OTM Query'!$F:$F,'Salary_OTM Query'!$B:$B,$A196,'Salary_OTM Query'!$E:$E,"=6")</f>
        <v>32.64</v>
      </c>
      <c r="L196" s="7">
        <f>SUMIFS('Salary_OTM Query'!$F:$F,'Salary_OTM Query'!$B:$B,$A196,'Salary_OTM Query'!$E:$E,"=7")</f>
        <v>0</v>
      </c>
      <c r="M196" s="7">
        <f>SUMIFS('Salary_OTM Query'!$F:$F,'Salary_OTM Query'!$B:$B,$A196,'Salary_OTM Query'!$E:$E,"=8")</f>
        <v>0</v>
      </c>
      <c r="N196" s="7">
        <f>SUMIFS('Salary_OTM Query'!$F:$F,'Salary_OTM Query'!$B:$B,$A196,'Salary_OTM Query'!$E:$E,"=9")</f>
        <v>0</v>
      </c>
    </row>
    <row r="197" spans="1:14" x14ac:dyDescent="0.2">
      <c r="A197" s="16">
        <v>22521</v>
      </c>
      <c r="B197" s="17" t="s">
        <v>1328</v>
      </c>
      <c r="C197" s="4">
        <v>44524</v>
      </c>
      <c r="D197" s="16">
        <v>2</v>
      </c>
      <c r="E197" s="16">
        <v>11</v>
      </c>
      <c r="F197" s="7">
        <f>SUMIFS('Salary_OTM Query'!$F:$F,'Salary_OTM Query'!$B:$B,$A197,'Salary_OTM Query'!$E:$E,"=1")</f>
        <v>30.77</v>
      </c>
      <c r="G197" s="7">
        <f>SUMIFS('Salary_OTM Query'!$F:$F,'Salary_OTM Query'!$B:$B,$A197,'Salary_OTM Query'!$E:$E,"=2")</f>
        <v>32.51</v>
      </c>
      <c r="H197" s="7">
        <f>SUMIFS('Salary_OTM Query'!$F:$F,'Salary_OTM Query'!$B:$B,$A197,'Salary_OTM Query'!$E:$E,"=3")</f>
        <v>33.9</v>
      </c>
      <c r="I197" s="7">
        <f>SUMIFS('Salary_OTM Query'!$F:$F,'Salary_OTM Query'!$B:$B,$A197,'Salary_OTM Query'!$E:$E,"=4")</f>
        <v>35.58</v>
      </c>
      <c r="J197" s="7">
        <f>SUMIFS('Salary_OTM Query'!$F:$F,'Salary_OTM Query'!$B:$B,$A197,'Salary_OTM Query'!$E:$E,"=5")</f>
        <v>37.29</v>
      </c>
      <c r="K197" s="7">
        <f>SUMIFS('Salary_OTM Query'!$F:$F,'Salary_OTM Query'!$B:$B,$A197,'Salary_OTM Query'!$E:$E,"=6")</f>
        <v>39.229999999999997</v>
      </c>
      <c r="L197" s="7">
        <f>SUMIFS('Salary_OTM Query'!$F:$F,'Salary_OTM Query'!$B:$B,$A197,'Salary_OTM Query'!$E:$E,"=7")</f>
        <v>40.81</v>
      </c>
      <c r="M197" s="7">
        <f>SUMIFS('Salary_OTM Query'!$F:$F,'Salary_OTM Query'!$B:$B,$A197,'Salary_OTM Query'!$E:$E,"=8")</f>
        <v>0</v>
      </c>
      <c r="N197" s="7">
        <f>SUMIFS('Salary_OTM Query'!$F:$F,'Salary_OTM Query'!$B:$B,$A197,'Salary_OTM Query'!$E:$E,"=9")</f>
        <v>0</v>
      </c>
    </row>
    <row r="198" spans="1:14" x14ac:dyDescent="0.2">
      <c r="A198" s="16">
        <v>22522</v>
      </c>
      <c r="B198" s="17" t="s">
        <v>1329</v>
      </c>
      <c r="C198" s="4">
        <v>44524</v>
      </c>
      <c r="D198" s="16">
        <v>2</v>
      </c>
      <c r="E198" s="16">
        <v>12</v>
      </c>
      <c r="F198" s="7">
        <f>SUMIFS('Salary_OTM Query'!$F:$F,'Salary_OTM Query'!$B:$B,$A198,'Salary_OTM Query'!$E:$E,"=1")</f>
        <v>33.58</v>
      </c>
      <c r="G198" s="7">
        <f>SUMIFS('Salary_OTM Query'!$F:$F,'Salary_OTM Query'!$B:$B,$A198,'Salary_OTM Query'!$E:$E,"=2")</f>
        <v>35.58</v>
      </c>
      <c r="H198" s="7">
        <f>SUMIFS('Salary_OTM Query'!$F:$F,'Salary_OTM Query'!$B:$B,$A198,'Salary_OTM Query'!$E:$E,"=3")</f>
        <v>37.29</v>
      </c>
      <c r="I198" s="7">
        <f>SUMIFS('Salary_OTM Query'!$F:$F,'Salary_OTM Query'!$B:$B,$A198,'Salary_OTM Query'!$E:$E,"=4")</f>
        <v>39.08</v>
      </c>
      <c r="J198" s="7">
        <f>SUMIFS('Salary_OTM Query'!$F:$F,'Salary_OTM Query'!$B:$B,$A198,'Salary_OTM Query'!$E:$E,"=5")</f>
        <v>40.98</v>
      </c>
      <c r="K198" s="7">
        <f>SUMIFS('Salary_OTM Query'!$F:$F,'Salary_OTM Query'!$B:$B,$A198,'Salary_OTM Query'!$E:$E,"=6")</f>
        <v>42.9</v>
      </c>
      <c r="L198" s="7">
        <f>SUMIFS('Salary_OTM Query'!$F:$F,'Salary_OTM Query'!$B:$B,$A198,'Salary_OTM Query'!$E:$E,"=7")</f>
        <v>45.19</v>
      </c>
      <c r="M198" s="7">
        <f>SUMIFS('Salary_OTM Query'!$F:$F,'Salary_OTM Query'!$B:$B,$A198,'Salary_OTM Query'!$E:$E,"=8")</f>
        <v>0</v>
      </c>
      <c r="N198" s="7">
        <f>SUMIFS('Salary_OTM Query'!$F:$F,'Salary_OTM Query'!$B:$B,$A198,'Salary_OTM Query'!$E:$E,"=9")</f>
        <v>0</v>
      </c>
    </row>
    <row r="199" spans="1:14" x14ac:dyDescent="0.2">
      <c r="A199" s="16">
        <v>22523</v>
      </c>
      <c r="B199" s="17" t="s">
        <v>1330</v>
      </c>
      <c r="C199" s="4">
        <v>44524</v>
      </c>
      <c r="D199" s="16">
        <v>2</v>
      </c>
      <c r="E199" s="16">
        <v>11</v>
      </c>
      <c r="F199" s="7">
        <f>SUMIFS('Salary_OTM Query'!$F:$F,'Salary_OTM Query'!$B:$B,$A199,'Salary_OTM Query'!$E:$E,"=1")</f>
        <v>30.77</v>
      </c>
      <c r="G199" s="7">
        <f>SUMIFS('Salary_OTM Query'!$F:$F,'Salary_OTM Query'!$B:$B,$A199,'Salary_OTM Query'!$E:$E,"=2")</f>
        <v>32.51</v>
      </c>
      <c r="H199" s="7">
        <f>SUMIFS('Salary_OTM Query'!$F:$F,'Salary_OTM Query'!$B:$B,$A199,'Salary_OTM Query'!$E:$E,"=3")</f>
        <v>33.9</v>
      </c>
      <c r="I199" s="7">
        <f>SUMIFS('Salary_OTM Query'!$F:$F,'Salary_OTM Query'!$B:$B,$A199,'Salary_OTM Query'!$E:$E,"=4")</f>
        <v>35.58</v>
      </c>
      <c r="J199" s="7">
        <f>SUMIFS('Salary_OTM Query'!$F:$F,'Salary_OTM Query'!$B:$B,$A199,'Salary_OTM Query'!$E:$E,"=5")</f>
        <v>37.29</v>
      </c>
      <c r="K199" s="7">
        <f>SUMIFS('Salary_OTM Query'!$F:$F,'Salary_OTM Query'!$B:$B,$A199,'Salary_OTM Query'!$E:$E,"=6")</f>
        <v>39.229999999999997</v>
      </c>
      <c r="L199" s="7">
        <f>SUMIFS('Salary_OTM Query'!$F:$F,'Salary_OTM Query'!$B:$B,$A199,'Salary_OTM Query'!$E:$E,"=7")</f>
        <v>40.81</v>
      </c>
      <c r="M199" s="7">
        <f>SUMIFS('Salary_OTM Query'!$F:$F,'Salary_OTM Query'!$B:$B,$A199,'Salary_OTM Query'!$E:$E,"=8")</f>
        <v>0</v>
      </c>
      <c r="N199" s="7">
        <f>SUMIFS('Salary_OTM Query'!$F:$F,'Salary_OTM Query'!$B:$B,$A199,'Salary_OTM Query'!$E:$E,"=9")</f>
        <v>0</v>
      </c>
    </row>
    <row r="200" spans="1:14" x14ac:dyDescent="0.2">
      <c r="A200" s="16">
        <v>22525</v>
      </c>
      <c r="B200" s="17" t="s">
        <v>1331</v>
      </c>
      <c r="C200" s="4">
        <v>45277</v>
      </c>
      <c r="D200" s="16">
        <v>22</v>
      </c>
      <c r="E200" s="16">
        <v>13</v>
      </c>
      <c r="F200" s="7">
        <f>SUMIFS('Salary_OTM Query'!$F:$F,'Salary_OTM Query'!$B:$B,$A200,'Salary_OTM Query'!$E:$E,"=1")</f>
        <v>40.4</v>
      </c>
      <c r="G200" s="7">
        <f>SUMIFS('Salary_OTM Query'!$F:$F,'Salary_OTM Query'!$B:$B,$A200,'Salary_OTM Query'!$E:$E,"=2")</f>
        <v>42.7</v>
      </c>
      <c r="H200" s="7">
        <f>SUMIFS('Salary_OTM Query'!$F:$F,'Salary_OTM Query'!$B:$B,$A200,'Salary_OTM Query'!$E:$E,"=3")</f>
        <v>44.99</v>
      </c>
      <c r="I200" s="7">
        <f>SUMIFS('Salary_OTM Query'!$F:$F,'Salary_OTM Query'!$B:$B,$A200,'Salary_OTM Query'!$E:$E,"=4")</f>
        <v>47.43</v>
      </c>
      <c r="J200" s="7">
        <f>SUMIFS('Salary_OTM Query'!$F:$F,'Salary_OTM Query'!$B:$B,$A200,'Salary_OTM Query'!$E:$E,"=5")</f>
        <v>50.12</v>
      </c>
      <c r="K200" s="7">
        <f>SUMIFS('Salary_OTM Query'!$F:$F,'Salary_OTM Query'!$B:$B,$A200,'Salary_OTM Query'!$E:$E,"=6")</f>
        <v>52.9</v>
      </c>
      <c r="L200" s="7">
        <f>SUMIFS('Salary_OTM Query'!$F:$F,'Salary_OTM Query'!$B:$B,$A200,'Salary_OTM Query'!$E:$E,"=7")</f>
        <v>55.09</v>
      </c>
      <c r="M200" s="7">
        <f>SUMIFS('Salary_OTM Query'!$F:$F,'Salary_OTM Query'!$B:$B,$A200,'Salary_OTM Query'!$E:$E,"=8")</f>
        <v>57.67</v>
      </c>
      <c r="N200" s="7">
        <f>SUMIFS('Salary_OTM Query'!$F:$F,'Salary_OTM Query'!$B:$B,$A200,'Salary_OTM Query'!$E:$E,"=9")</f>
        <v>0</v>
      </c>
    </row>
    <row r="201" spans="1:14" x14ac:dyDescent="0.2">
      <c r="A201" s="16">
        <v>22526</v>
      </c>
      <c r="B201" s="17" t="s">
        <v>1332</v>
      </c>
      <c r="C201" s="4">
        <v>45277</v>
      </c>
      <c r="D201" s="16">
        <v>22</v>
      </c>
      <c r="E201" s="16">
        <v>14</v>
      </c>
      <c r="F201" s="7">
        <f>SUMIFS('Salary_OTM Query'!$F:$F,'Salary_OTM Query'!$B:$B,$A201,'Salary_OTM Query'!$E:$E,"=1")</f>
        <v>44.38</v>
      </c>
      <c r="G201" s="7">
        <f>SUMIFS('Salary_OTM Query'!$F:$F,'Salary_OTM Query'!$B:$B,$A201,'Salary_OTM Query'!$E:$E,"=2")</f>
        <v>46.88</v>
      </c>
      <c r="H201" s="7">
        <f>SUMIFS('Salary_OTM Query'!$F:$F,'Salary_OTM Query'!$B:$B,$A201,'Salary_OTM Query'!$E:$E,"=3")</f>
        <v>49.52</v>
      </c>
      <c r="I201" s="7">
        <f>SUMIFS('Salary_OTM Query'!$F:$F,'Salary_OTM Query'!$B:$B,$A201,'Salary_OTM Query'!$E:$E,"=4")</f>
        <v>52.24</v>
      </c>
      <c r="J201" s="7">
        <f>SUMIFS('Salary_OTM Query'!$F:$F,'Salary_OTM Query'!$B:$B,$A201,'Salary_OTM Query'!$E:$E,"=5")</f>
        <v>55.15</v>
      </c>
      <c r="K201" s="7">
        <f>SUMIFS('Salary_OTM Query'!$F:$F,'Salary_OTM Query'!$B:$B,$A201,'Salary_OTM Query'!$E:$E,"=6")</f>
        <v>58.16</v>
      </c>
      <c r="L201" s="7">
        <f>SUMIFS('Salary_OTM Query'!$F:$F,'Salary_OTM Query'!$B:$B,$A201,'Salary_OTM Query'!$E:$E,"=7")</f>
        <v>60.55</v>
      </c>
      <c r="M201" s="7">
        <f>SUMIFS('Salary_OTM Query'!$F:$F,'Salary_OTM Query'!$B:$B,$A201,'Salary_OTM Query'!$E:$E,"=8")</f>
        <v>63.41</v>
      </c>
      <c r="N201" s="7">
        <f>SUMIFS('Salary_OTM Query'!$F:$F,'Salary_OTM Query'!$B:$B,$A201,'Salary_OTM Query'!$E:$E,"=9")</f>
        <v>0</v>
      </c>
    </row>
    <row r="202" spans="1:14" x14ac:dyDescent="0.2">
      <c r="A202" s="16">
        <v>22527</v>
      </c>
      <c r="B202" s="17" t="s">
        <v>1333</v>
      </c>
      <c r="C202" s="4">
        <v>45277</v>
      </c>
      <c r="D202" s="16">
        <v>22</v>
      </c>
      <c r="E202" s="16">
        <v>15</v>
      </c>
      <c r="F202" s="7">
        <f>SUMIFS('Salary_OTM Query'!$F:$F,'Salary_OTM Query'!$B:$B,$A202,'Salary_OTM Query'!$E:$E,"=1")</f>
        <v>48.93</v>
      </c>
      <c r="G202" s="7">
        <f>SUMIFS('Salary_OTM Query'!$F:$F,'Salary_OTM Query'!$B:$B,$A202,'Salary_OTM Query'!$E:$E,"=2")</f>
        <v>51.65</v>
      </c>
      <c r="H202" s="7">
        <f>SUMIFS('Salary_OTM Query'!$F:$F,'Salary_OTM Query'!$B:$B,$A202,'Salary_OTM Query'!$E:$E,"=3")</f>
        <v>54.49</v>
      </c>
      <c r="I202" s="7">
        <f>SUMIFS('Salary_OTM Query'!$F:$F,'Salary_OTM Query'!$B:$B,$A202,'Salary_OTM Query'!$E:$E,"=4")</f>
        <v>57.56</v>
      </c>
      <c r="J202" s="7">
        <f>SUMIFS('Salary_OTM Query'!$F:$F,'Salary_OTM Query'!$B:$B,$A202,'Salary_OTM Query'!$E:$E,"=5")</f>
        <v>60.71</v>
      </c>
      <c r="K202" s="7">
        <f>SUMIFS('Salary_OTM Query'!$F:$F,'Salary_OTM Query'!$B:$B,$A202,'Salary_OTM Query'!$E:$E,"=6")</f>
        <v>64.180000000000007</v>
      </c>
      <c r="L202" s="7">
        <f>SUMIFS('Salary_OTM Query'!$F:$F,'Salary_OTM Query'!$B:$B,$A202,'Salary_OTM Query'!$E:$E,"=7")</f>
        <v>66.819999999999993</v>
      </c>
      <c r="M202" s="7">
        <f>SUMIFS('Salary_OTM Query'!$F:$F,'Salary_OTM Query'!$B:$B,$A202,'Salary_OTM Query'!$E:$E,"=8")</f>
        <v>69.94</v>
      </c>
      <c r="N202" s="7">
        <f>SUMIFS('Salary_OTM Query'!$F:$F,'Salary_OTM Query'!$B:$B,$A202,'Salary_OTM Query'!$E:$E,"=9")</f>
        <v>0</v>
      </c>
    </row>
    <row r="203" spans="1:14" x14ac:dyDescent="0.2">
      <c r="A203" s="16">
        <v>22531</v>
      </c>
      <c r="B203" s="17" t="s">
        <v>793</v>
      </c>
      <c r="C203" s="4">
        <v>38361</v>
      </c>
      <c r="D203" s="16">
        <v>22</v>
      </c>
      <c r="E203" s="16">
        <v>13</v>
      </c>
      <c r="F203" s="7">
        <f>SUMIFS('Salary_OTM Query'!$F:$F,'Salary_OTM Query'!$B:$B,$A203,'Salary_OTM Query'!$E:$E,"=1")</f>
        <v>36.75</v>
      </c>
      <c r="G203" s="7">
        <f>SUMIFS('Salary_OTM Query'!$F:$F,'Salary_OTM Query'!$B:$B,$A203,'Salary_OTM Query'!$E:$E,"=2")</f>
        <v>38.75</v>
      </c>
      <c r="H203" s="7">
        <f>SUMIFS('Salary_OTM Query'!$F:$F,'Salary_OTM Query'!$B:$B,$A203,'Salary_OTM Query'!$E:$E,"=3")</f>
        <v>40.869999999999997</v>
      </c>
      <c r="I203" s="7">
        <f>SUMIFS('Salary_OTM Query'!$F:$F,'Salary_OTM Query'!$B:$B,$A203,'Salary_OTM Query'!$E:$E,"=4")</f>
        <v>43.07</v>
      </c>
      <c r="J203" s="7">
        <f>SUMIFS('Salary_OTM Query'!$F:$F,'Salary_OTM Query'!$B:$B,$A203,'Salary_OTM Query'!$E:$E,"=5")</f>
        <v>45.5</v>
      </c>
      <c r="K203" s="7">
        <f>SUMIFS('Salary_OTM Query'!$F:$F,'Salary_OTM Query'!$B:$B,$A203,'Salary_OTM Query'!$E:$E,"=6")</f>
        <v>47.95</v>
      </c>
      <c r="L203" s="7">
        <f>SUMIFS('Salary_OTM Query'!$F:$F,'Salary_OTM Query'!$B:$B,$A203,'Salary_OTM Query'!$E:$E,"=7")</f>
        <v>49.92</v>
      </c>
      <c r="M203" s="7">
        <f>SUMIFS('Salary_OTM Query'!$F:$F,'Salary_OTM Query'!$B:$B,$A203,'Salary_OTM Query'!$E:$E,"=8")</f>
        <v>52.27</v>
      </c>
      <c r="N203" s="7">
        <f>SUMIFS('Salary_OTM Query'!$F:$F,'Salary_OTM Query'!$B:$B,$A203,'Salary_OTM Query'!$E:$E,"=9")</f>
        <v>0</v>
      </c>
    </row>
    <row r="204" spans="1:14" x14ac:dyDescent="0.2">
      <c r="A204" s="16">
        <v>22540</v>
      </c>
      <c r="B204" s="17" t="s">
        <v>794</v>
      </c>
      <c r="C204" s="4">
        <v>38361</v>
      </c>
      <c r="D204" s="16">
        <v>13</v>
      </c>
      <c r="E204" s="16">
        <v>26</v>
      </c>
      <c r="F204" s="7">
        <f>SUMIFS('Salary_OTM Query'!$F:$F,'Salary_OTM Query'!$B:$B,$A204,'Salary_OTM Query'!$E:$E,"=1")</f>
        <v>21.83</v>
      </c>
      <c r="G204" s="7">
        <f>SUMIFS('Salary_OTM Query'!$F:$F,'Salary_OTM Query'!$B:$B,$A204,'Salary_OTM Query'!$E:$E,"=2")</f>
        <v>22.29</v>
      </c>
      <c r="H204" s="7">
        <f>SUMIFS('Salary_OTM Query'!$F:$F,'Salary_OTM Query'!$B:$B,$A204,'Salary_OTM Query'!$E:$E,"=3")</f>
        <v>22.86</v>
      </c>
      <c r="I204" s="7">
        <f>SUMIFS('Salary_OTM Query'!$F:$F,'Salary_OTM Query'!$B:$B,$A204,'Salary_OTM Query'!$E:$E,"=4")</f>
        <v>23.45</v>
      </c>
      <c r="J204" s="7">
        <f>SUMIFS('Salary_OTM Query'!$F:$F,'Salary_OTM Query'!$B:$B,$A204,'Salary_OTM Query'!$E:$E,"=5")</f>
        <v>24.02</v>
      </c>
      <c r="K204" s="7">
        <f>SUMIFS('Salary_OTM Query'!$F:$F,'Salary_OTM Query'!$B:$B,$A204,'Salary_OTM Query'!$E:$E,"=6")</f>
        <v>24.63</v>
      </c>
      <c r="L204" s="7">
        <f>SUMIFS('Salary_OTM Query'!$F:$F,'Salary_OTM Query'!$B:$B,$A204,'Salary_OTM Query'!$E:$E,"=7")</f>
        <v>0</v>
      </c>
      <c r="M204" s="7">
        <f>SUMIFS('Salary_OTM Query'!$F:$F,'Salary_OTM Query'!$B:$B,$A204,'Salary_OTM Query'!$E:$E,"=8")</f>
        <v>0</v>
      </c>
      <c r="N204" s="7">
        <f>SUMIFS('Salary_OTM Query'!$F:$F,'Salary_OTM Query'!$B:$B,$A204,'Salary_OTM Query'!$E:$E,"=9")</f>
        <v>0</v>
      </c>
    </row>
    <row r="205" spans="1:14" x14ac:dyDescent="0.2">
      <c r="A205" s="16">
        <v>22541</v>
      </c>
      <c r="B205" s="17" t="s">
        <v>795</v>
      </c>
      <c r="C205" s="4">
        <v>38361</v>
      </c>
      <c r="D205" s="16">
        <v>13</v>
      </c>
      <c r="E205" s="16">
        <v>28</v>
      </c>
      <c r="F205" s="7">
        <f>SUMIFS('Salary_OTM Query'!$F:$F,'Salary_OTM Query'!$B:$B,$A205,'Salary_OTM Query'!$E:$E,"=1")</f>
        <v>23.65</v>
      </c>
      <c r="G205" s="7">
        <f>SUMIFS('Salary_OTM Query'!$F:$F,'Salary_OTM Query'!$B:$B,$A205,'Salary_OTM Query'!$E:$E,"=2")</f>
        <v>24.27</v>
      </c>
      <c r="H205" s="7">
        <f>SUMIFS('Salary_OTM Query'!$F:$F,'Salary_OTM Query'!$B:$B,$A205,'Salary_OTM Query'!$E:$E,"=3")</f>
        <v>24.88</v>
      </c>
      <c r="I205" s="7">
        <f>SUMIFS('Salary_OTM Query'!$F:$F,'Salary_OTM Query'!$B:$B,$A205,'Salary_OTM Query'!$E:$E,"=4")</f>
        <v>25.61</v>
      </c>
      <c r="J205" s="7">
        <f>SUMIFS('Salary_OTM Query'!$F:$F,'Salary_OTM Query'!$B:$B,$A205,'Salary_OTM Query'!$E:$E,"=5")</f>
        <v>26.54</v>
      </c>
      <c r="K205" s="7">
        <f>SUMIFS('Salary_OTM Query'!$F:$F,'Salary_OTM Query'!$B:$B,$A205,'Salary_OTM Query'!$E:$E,"=6")</f>
        <v>27.56</v>
      </c>
      <c r="L205" s="7">
        <f>SUMIFS('Salary_OTM Query'!$F:$F,'Salary_OTM Query'!$B:$B,$A205,'Salary_OTM Query'!$E:$E,"=7")</f>
        <v>28.76</v>
      </c>
      <c r="M205" s="7">
        <f>SUMIFS('Salary_OTM Query'!$F:$F,'Salary_OTM Query'!$B:$B,$A205,'Salary_OTM Query'!$E:$E,"=8")</f>
        <v>0</v>
      </c>
      <c r="N205" s="7">
        <f>SUMIFS('Salary_OTM Query'!$F:$F,'Salary_OTM Query'!$B:$B,$A205,'Salary_OTM Query'!$E:$E,"=9")</f>
        <v>0</v>
      </c>
    </row>
    <row r="206" spans="1:14" x14ac:dyDescent="0.2">
      <c r="A206" s="16">
        <v>22545</v>
      </c>
      <c r="B206" s="17" t="s">
        <v>796</v>
      </c>
      <c r="C206" s="4">
        <v>38361</v>
      </c>
      <c r="D206" s="16">
        <v>22</v>
      </c>
      <c r="E206" s="16">
        <v>9</v>
      </c>
      <c r="F206" s="7">
        <f>SUMIFS('Salary_OTM Query'!$F:$F,'Salary_OTM Query'!$B:$B,$A206,'Salary_OTM Query'!$E:$E,"=1")</f>
        <v>25.72</v>
      </c>
      <c r="G206" s="7">
        <f>SUMIFS('Salary_OTM Query'!$F:$F,'Salary_OTM Query'!$B:$B,$A206,'Salary_OTM Query'!$E:$E,"=2")</f>
        <v>27.06</v>
      </c>
      <c r="H206" s="7">
        <f>SUMIFS('Salary_OTM Query'!$F:$F,'Salary_OTM Query'!$B:$B,$A206,'Salary_OTM Query'!$E:$E,"=3")</f>
        <v>28.39</v>
      </c>
      <c r="I206" s="7">
        <f>SUMIFS('Salary_OTM Query'!$F:$F,'Salary_OTM Query'!$B:$B,$A206,'Salary_OTM Query'!$E:$E,"=4")</f>
        <v>29.81</v>
      </c>
      <c r="J206" s="7">
        <f>SUMIFS('Salary_OTM Query'!$F:$F,'Salary_OTM Query'!$B:$B,$A206,'Salary_OTM Query'!$E:$E,"=5")</f>
        <v>31.31</v>
      </c>
      <c r="K206" s="7">
        <f>SUMIFS('Salary_OTM Query'!$F:$F,'Salary_OTM Query'!$B:$B,$A206,'Salary_OTM Query'!$E:$E,"=6")</f>
        <v>0</v>
      </c>
      <c r="L206" s="7">
        <f>SUMIFS('Salary_OTM Query'!$F:$F,'Salary_OTM Query'!$B:$B,$A206,'Salary_OTM Query'!$E:$E,"=7")</f>
        <v>0</v>
      </c>
      <c r="M206" s="7">
        <f>SUMIFS('Salary_OTM Query'!$F:$F,'Salary_OTM Query'!$B:$B,$A206,'Salary_OTM Query'!$E:$E,"=8")</f>
        <v>0</v>
      </c>
      <c r="N206" s="7">
        <f>SUMIFS('Salary_OTM Query'!$F:$F,'Salary_OTM Query'!$B:$B,$A206,'Salary_OTM Query'!$E:$E,"=9")</f>
        <v>0</v>
      </c>
    </row>
    <row r="207" spans="1:14" x14ac:dyDescent="0.2">
      <c r="A207" s="16">
        <v>22560</v>
      </c>
      <c r="B207" s="17" t="s">
        <v>797</v>
      </c>
      <c r="C207" s="4">
        <v>32958</v>
      </c>
      <c r="D207" s="16">
        <v>6</v>
      </c>
      <c r="E207" s="16">
        <v>24</v>
      </c>
      <c r="F207" s="7">
        <f>SUMIFS('Salary_OTM Query'!$F:$F,'Salary_OTM Query'!$B:$B,$A207,'Salary_OTM Query'!$E:$E,"=1")</f>
        <v>20.3</v>
      </c>
      <c r="G207" s="7">
        <f>SUMIFS('Salary_OTM Query'!$F:$F,'Salary_OTM Query'!$B:$B,$A207,'Salary_OTM Query'!$E:$E,"=2")</f>
        <v>20.78</v>
      </c>
      <c r="H207" s="7">
        <f>SUMIFS('Salary_OTM Query'!$F:$F,'Salary_OTM Query'!$B:$B,$A207,'Salary_OTM Query'!$E:$E,"=3")</f>
        <v>21.28</v>
      </c>
      <c r="I207" s="7">
        <f>SUMIFS('Salary_OTM Query'!$F:$F,'Salary_OTM Query'!$B:$B,$A207,'Salary_OTM Query'!$E:$E,"=4")</f>
        <v>21.83</v>
      </c>
      <c r="J207" s="7">
        <f>SUMIFS('Salary_OTM Query'!$F:$F,'Salary_OTM Query'!$B:$B,$A207,'Salary_OTM Query'!$E:$E,"=5")</f>
        <v>22.29</v>
      </c>
      <c r="K207" s="7">
        <f>SUMIFS('Salary_OTM Query'!$F:$F,'Salary_OTM Query'!$B:$B,$A207,'Salary_OTM Query'!$E:$E,"=6")</f>
        <v>0</v>
      </c>
      <c r="L207" s="7">
        <f>SUMIFS('Salary_OTM Query'!$F:$F,'Salary_OTM Query'!$B:$B,$A207,'Salary_OTM Query'!$E:$E,"=7")</f>
        <v>0</v>
      </c>
      <c r="M207" s="7">
        <f>SUMIFS('Salary_OTM Query'!$F:$F,'Salary_OTM Query'!$B:$B,$A207,'Salary_OTM Query'!$E:$E,"=8")</f>
        <v>0</v>
      </c>
      <c r="N207" s="7">
        <f>SUMIFS('Salary_OTM Query'!$F:$F,'Salary_OTM Query'!$B:$B,$A207,'Salary_OTM Query'!$E:$E,"=9")</f>
        <v>0</v>
      </c>
    </row>
    <row r="208" spans="1:14" x14ac:dyDescent="0.2">
      <c r="A208" s="16">
        <v>22565</v>
      </c>
      <c r="B208" s="17" t="s">
        <v>362</v>
      </c>
      <c r="C208" s="4">
        <v>32958</v>
      </c>
      <c r="D208" s="16">
        <v>6</v>
      </c>
      <c r="E208" s="16">
        <v>27</v>
      </c>
      <c r="F208" s="7">
        <f>SUMIFS('Salary_OTM Query'!$F:$F,'Salary_OTM Query'!$B:$B,$A208,'Salary_OTM Query'!$E:$E,"=1")</f>
        <v>22.59</v>
      </c>
      <c r="G208" s="7">
        <f>SUMIFS('Salary_OTM Query'!$F:$F,'Salary_OTM Query'!$B:$B,$A208,'Salary_OTM Query'!$E:$E,"=2")</f>
        <v>23.28</v>
      </c>
      <c r="H208" s="7">
        <f>SUMIFS('Salary_OTM Query'!$F:$F,'Salary_OTM Query'!$B:$B,$A208,'Salary_OTM Query'!$E:$E,"=3")</f>
        <v>23.65</v>
      </c>
      <c r="I208" s="7">
        <f>SUMIFS('Salary_OTM Query'!$F:$F,'Salary_OTM Query'!$B:$B,$A208,'Salary_OTM Query'!$E:$E,"=4")</f>
        <v>24.27</v>
      </c>
      <c r="J208" s="7">
        <f>SUMIFS('Salary_OTM Query'!$F:$F,'Salary_OTM Query'!$B:$B,$A208,'Salary_OTM Query'!$E:$E,"=5")</f>
        <v>24.88</v>
      </c>
      <c r="K208" s="7">
        <f>SUMIFS('Salary_OTM Query'!$F:$F,'Salary_OTM Query'!$B:$B,$A208,'Salary_OTM Query'!$E:$E,"=6")</f>
        <v>25.61</v>
      </c>
      <c r="L208" s="7">
        <f>SUMIFS('Salary_OTM Query'!$F:$F,'Salary_OTM Query'!$B:$B,$A208,'Salary_OTM Query'!$E:$E,"=7")</f>
        <v>26.54</v>
      </c>
      <c r="M208" s="7">
        <f>SUMIFS('Salary_OTM Query'!$F:$F,'Salary_OTM Query'!$B:$B,$A208,'Salary_OTM Query'!$E:$E,"=8")</f>
        <v>0</v>
      </c>
      <c r="N208" s="7">
        <f>SUMIFS('Salary_OTM Query'!$F:$F,'Salary_OTM Query'!$B:$B,$A208,'Salary_OTM Query'!$E:$E,"=9")</f>
        <v>0</v>
      </c>
    </row>
    <row r="209" spans="1:14" x14ac:dyDescent="0.2">
      <c r="A209" s="16">
        <v>22566</v>
      </c>
      <c r="B209" s="17" t="s">
        <v>363</v>
      </c>
      <c r="C209" s="4">
        <v>32958</v>
      </c>
      <c r="D209" s="16">
        <v>6</v>
      </c>
      <c r="E209" s="16">
        <v>28</v>
      </c>
      <c r="F209" s="7">
        <f>SUMIFS('Salary_OTM Query'!$F:$F,'Salary_OTM Query'!$B:$B,$A209,'Salary_OTM Query'!$E:$E,"=1")</f>
        <v>23.65</v>
      </c>
      <c r="G209" s="7">
        <f>SUMIFS('Salary_OTM Query'!$F:$F,'Salary_OTM Query'!$B:$B,$A209,'Salary_OTM Query'!$E:$E,"=2")</f>
        <v>24.27</v>
      </c>
      <c r="H209" s="7">
        <f>SUMIFS('Salary_OTM Query'!$F:$F,'Salary_OTM Query'!$B:$B,$A209,'Salary_OTM Query'!$E:$E,"=3")</f>
        <v>24.88</v>
      </c>
      <c r="I209" s="7">
        <f>SUMIFS('Salary_OTM Query'!$F:$F,'Salary_OTM Query'!$B:$B,$A209,'Salary_OTM Query'!$E:$E,"=4")</f>
        <v>25.61</v>
      </c>
      <c r="J209" s="7">
        <f>SUMIFS('Salary_OTM Query'!$F:$F,'Salary_OTM Query'!$B:$B,$A209,'Salary_OTM Query'!$E:$E,"=5")</f>
        <v>26.54</v>
      </c>
      <c r="K209" s="7">
        <f>SUMIFS('Salary_OTM Query'!$F:$F,'Salary_OTM Query'!$B:$B,$A209,'Salary_OTM Query'!$E:$E,"=6")</f>
        <v>27.56</v>
      </c>
      <c r="L209" s="7">
        <f>SUMIFS('Salary_OTM Query'!$F:$F,'Salary_OTM Query'!$B:$B,$A209,'Salary_OTM Query'!$E:$E,"=7")</f>
        <v>28.76</v>
      </c>
      <c r="M209" s="7">
        <f>SUMIFS('Salary_OTM Query'!$F:$F,'Salary_OTM Query'!$B:$B,$A209,'Salary_OTM Query'!$E:$E,"=8")</f>
        <v>0</v>
      </c>
      <c r="N209" s="7">
        <f>SUMIFS('Salary_OTM Query'!$F:$F,'Salary_OTM Query'!$B:$B,$A209,'Salary_OTM Query'!$E:$E,"=9")</f>
        <v>0</v>
      </c>
    </row>
    <row r="210" spans="1:14" x14ac:dyDescent="0.2">
      <c r="A210" s="16">
        <v>22581</v>
      </c>
      <c r="B210" s="17" t="s">
        <v>427</v>
      </c>
      <c r="C210" s="4">
        <v>38767</v>
      </c>
      <c r="D210" s="16">
        <v>2</v>
      </c>
      <c r="E210" s="16">
        <v>11</v>
      </c>
      <c r="F210" s="7">
        <f>SUMIFS('Salary_OTM Query'!$F:$F,'Salary_OTM Query'!$B:$B,$A210,'Salary_OTM Query'!$E:$E,"=1")</f>
        <v>30.77</v>
      </c>
      <c r="G210" s="7">
        <f>SUMIFS('Salary_OTM Query'!$F:$F,'Salary_OTM Query'!$B:$B,$A210,'Salary_OTM Query'!$E:$E,"=2")</f>
        <v>32.51</v>
      </c>
      <c r="H210" s="7">
        <f>SUMIFS('Salary_OTM Query'!$F:$F,'Salary_OTM Query'!$B:$B,$A210,'Salary_OTM Query'!$E:$E,"=3")</f>
        <v>33.9</v>
      </c>
      <c r="I210" s="7">
        <f>SUMIFS('Salary_OTM Query'!$F:$F,'Salary_OTM Query'!$B:$B,$A210,'Salary_OTM Query'!$E:$E,"=4")</f>
        <v>35.58</v>
      </c>
      <c r="J210" s="7">
        <f>SUMIFS('Salary_OTM Query'!$F:$F,'Salary_OTM Query'!$B:$B,$A210,'Salary_OTM Query'!$E:$E,"=5")</f>
        <v>37.29</v>
      </c>
      <c r="K210" s="7">
        <f>SUMIFS('Salary_OTM Query'!$F:$F,'Salary_OTM Query'!$B:$B,$A210,'Salary_OTM Query'!$E:$E,"=6")</f>
        <v>39.229999999999997</v>
      </c>
      <c r="L210" s="7">
        <f>SUMIFS('Salary_OTM Query'!$F:$F,'Salary_OTM Query'!$B:$B,$A210,'Salary_OTM Query'!$E:$E,"=7")</f>
        <v>40.81</v>
      </c>
      <c r="M210" s="7">
        <f>SUMIFS('Salary_OTM Query'!$F:$F,'Salary_OTM Query'!$B:$B,$A210,'Salary_OTM Query'!$E:$E,"=8")</f>
        <v>0</v>
      </c>
      <c r="N210" s="7">
        <f>SUMIFS('Salary_OTM Query'!$F:$F,'Salary_OTM Query'!$B:$B,$A210,'Salary_OTM Query'!$E:$E,"=9")</f>
        <v>0</v>
      </c>
    </row>
    <row r="211" spans="1:14" x14ac:dyDescent="0.2">
      <c r="A211" s="16">
        <v>22591</v>
      </c>
      <c r="B211" s="17" t="s">
        <v>428</v>
      </c>
      <c r="C211" s="4">
        <v>36793</v>
      </c>
      <c r="D211" s="16">
        <v>3</v>
      </c>
      <c r="E211" s="16">
        <v>27</v>
      </c>
      <c r="F211" s="7">
        <f>SUMIFS('Salary_OTM Query'!$F:$F,'Salary_OTM Query'!$B:$B,$A211,'Salary_OTM Query'!$E:$E,"=1")</f>
        <v>22.59</v>
      </c>
      <c r="G211" s="7">
        <f>SUMIFS('Salary_OTM Query'!$F:$F,'Salary_OTM Query'!$B:$B,$A211,'Salary_OTM Query'!$E:$E,"=2")</f>
        <v>23.28</v>
      </c>
      <c r="H211" s="7">
        <f>SUMIFS('Salary_OTM Query'!$F:$F,'Salary_OTM Query'!$B:$B,$A211,'Salary_OTM Query'!$E:$E,"=3")</f>
        <v>23.65</v>
      </c>
      <c r="I211" s="7">
        <f>SUMIFS('Salary_OTM Query'!$F:$F,'Salary_OTM Query'!$B:$B,$A211,'Salary_OTM Query'!$E:$E,"=4")</f>
        <v>24.27</v>
      </c>
      <c r="J211" s="7">
        <f>SUMIFS('Salary_OTM Query'!$F:$F,'Salary_OTM Query'!$B:$B,$A211,'Salary_OTM Query'!$E:$E,"=5")</f>
        <v>24.88</v>
      </c>
      <c r="K211" s="7">
        <f>SUMIFS('Salary_OTM Query'!$F:$F,'Salary_OTM Query'!$B:$B,$A211,'Salary_OTM Query'!$E:$E,"=6")</f>
        <v>25.61</v>
      </c>
      <c r="L211" s="7">
        <f>SUMIFS('Salary_OTM Query'!$F:$F,'Salary_OTM Query'!$B:$B,$A211,'Salary_OTM Query'!$E:$E,"=7")</f>
        <v>26.54</v>
      </c>
      <c r="M211" s="7">
        <f>SUMIFS('Salary_OTM Query'!$F:$F,'Salary_OTM Query'!$B:$B,$A211,'Salary_OTM Query'!$E:$E,"=8")</f>
        <v>0</v>
      </c>
      <c r="N211" s="7">
        <f>SUMIFS('Salary_OTM Query'!$F:$F,'Salary_OTM Query'!$B:$B,$A211,'Salary_OTM Query'!$E:$E,"=9")</f>
        <v>0</v>
      </c>
    </row>
    <row r="212" spans="1:14" x14ac:dyDescent="0.2">
      <c r="A212" s="16">
        <v>22621</v>
      </c>
      <c r="B212" s="18" t="s">
        <v>1365</v>
      </c>
      <c r="C212" s="3">
        <v>43079</v>
      </c>
      <c r="D212" s="16">
        <v>6</v>
      </c>
      <c r="E212" s="16">
        <v>3</v>
      </c>
      <c r="F212" s="7">
        <f>SUMIFS('Salary_OTM Query'!$F:$F,'Salary_OTM Query'!$B:$B,$A212,'Salary_OTM Query'!$E:$E,"=1")</f>
        <v>20.05</v>
      </c>
      <c r="G212" s="7">
        <f>SUMIFS('Salary_OTM Query'!$F:$F,'Salary_OTM Query'!$B:$B,$A212,'Salary_OTM Query'!$E:$E,"=2")</f>
        <v>20.51</v>
      </c>
      <c r="H212" s="7">
        <f>SUMIFS('Salary_OTM Query'!$F:$F,'Salary_OTM Query'!$B:$B,$A212,'Salary_OTM Query'!$E:$E,"=3")</f>
        <v>21.02</v>
      </c>
      <c r="I212" s="7">
        <f>SUMIFS('Salary_OTM Query'!$F:$F,'Salary_OTM Query'!$B:$B,$A212,'Salary_OTM Query'!$E:$E,"=4")</f>
        <v>21.48</v>
      </c>
      <c r="J212" s="7">
        <f>SUMIFS('Salary_OTM Query'!$F:$F,'Salary_OTM Query'!$B:$B,$A212,'Salary_OTM Query'!$E:$E,"=5")</f>
        <v>0</v>
      </c>
      <c r="K212" s="7">
        <f>SUMIFS('Salary_OTM Query'!$F:$F,'Salary_OTM Query'!$B:$B,$A212,'Salary_OTM Query'!$E:$E,"=6")</f>
        <v>0</v>
      </c>
      <c r="L212" s="7">
        <f>SUMIFS('Salary_OTM Query'!$F:$F,'Salary_OTM Query'!$B:$B,$A212,'Salary_OTM Query'!$E:$E,"=7")</f>
        <v>0</v>
      </c>
      <c r="M212" s="7">
        <f>SUMIFS('Salary_OTM Query'!$F:$F,'Salary_OTM Query'!$B:$B,$A212,'Salary_OTM Query'!$E:$E,"=8")</f>
        <v>0</v>
      </c>
      <c r="N212" s="7">
        <f>SUMIFS('Salary_OTM Query'!$F:$F,'Salary_OTM Query'!$B:$B,$A212,'Salary_OTM Query'!$E:$E,"=9")</f>
        <v>0</v>
      </c>
    </row>
    <row r="213" spans="1:14" x14ac:dyDescent="0.2">
      <c r="A213" s="16">
        <v>22622</v>
      </c>
      <c r="B213" s="18" t="s">
        <v>1366</v>
      </c>
      <c r="C213" s="3">
        <v>43079</v>
      </c>
      <c r="D213" s="16">
        <v>6</v>
      </c>
      <c r="E213" s="16">
        <v>5</v>
      </c>
      <c r="F213" s="7">
        <f>SUMIFS('Salary_OTM Query'!$F:$F,'Salary_OTM Query'!$B:$B,$A213,'Salary_OTM Query'!$E:$E,"=1")</f>
        <v>21.48</v>
      </c>
      <c r="G213" s="7">
        <f>SUMIFS('Salary_OTM Query'!$F:$F,'Salary_OTM Query'!$B:$B,$A213,'Salary_OTM Query'!$E:$E,"=2")</f>
        <v>22.04</v>
      </c>
      <c r="H213" s="7">
        <f>SUMIFS('Salary_OTM Query'!$F:$F,'Salary_OTM Query'!$B:$B,$A213,'Salary_OTM Query'!$E:$E,"=3")</f>
        <v>22.59</v>
      </c>
      <c r="I213" s="7">
        <f>SUMIFS('Salary_OTM Query'!$F:$F,'Salary_OTM Query'!$B:$B,$A213,'Salary_OTM Query'!$E:$E,"=4")</f>
        <v>23.28</v>
      </c>
      <c r="J213" s="7">
        <f>SUMIFS('Salary_OTM Query'!$F:$F,'Salary_OTM Query'!$B:$B,$A213,'Salary_OTM Query'!$E:$E,"=5")</f>
        <v>23.65</v>
      </c>
      <c r="K213" s="7">
        <f>SUMIFS('Salary_OTM Query'!$F:$F,'Salary_OTM Query'!$B:$B,$A213,'Salary_OTM Query'!$E:$E,"=6")</f>
        <v>0</v>
      </c>
      <c r="L213" s="7">
        <f>SUMIFS('Salary_OTM Query'!$F:$F,'Salary_OTM Query'!$B:$B,$A213,'Salary_OTM Query'!$E:$E,"=7")</f>
        <v>0</v>
      </c>
      <c r="M213" s="7">
        <f>SUMIFS('Salary_OTM Query'!$F:$F,'Salary_OTM Query'!$B:$B,$A213,'Salary_OTM Query'!$E:$E,"=8")</f>
        <v>0</v>
      </c>
      <c r="N213" s="7">
        <f>SUMIFS('Salary_OTM Query'!$F:$F,'Salary_OTM Query'!$B:$B,$A213,'Salary_OTM Query'!$E:$E,"=9")</f>
        <v>0</v>
      </c>
    </row>
    <row r="214" spans="1:14" x14ac:dyDescent="0.2">
      <c r="A214" s="16">
        <v>22623</v>
      </c>
      <c r="B214" s="18" t="s">
        <v>1367</v>
      </c>
      <c r="C214" s="3">
        <v>43079</v>
      </c>
      <c r="D214" s="16">
        <v>6</v>
      </c>
      <c r="E214" s="16">
        <v>7</v>
      </c>
      <c r="F214" s="7">
        <f>SUMIFS('Salary_OTM Query'!$F:$F,'Salary_OTM Query'!$B:$B,$A214,'Salary_OTM Query'!$E:$E,"=1")</f>
        <v>23.28</v>
      </c>
      <c r="G214" s="7">
        <f>SUMIFS('Salary_OTM Query'!$F:$F,'Salary_OTM Query'!$B:$B,$A214,'Salary_OTM Query'!$E:$E,"=2")</f>
        <v>23.65</v>
      </c>
      <c r="H214" s="7">
        <f>SUMIFS('Salary_OTM Query'!$F:$F,'Salary_OTM Query'!$B:$B,$A214,'Salary_OTM Query'!$E:$E,"=3")</f>
        <v>24.27</v>
      </c>
      <c r="I214" s="7">
        <f>SUMIFS('Salary_OTM Query'!$F:$F,'Salary_OTM Query'!$B:$B,$A214,'Salary_OTM Query'!$E:$E,"=4")</f>
        <v>24.88</v>
      </c>
      <c r="J214" s="7">
        <f>SUMIFS('Salary_OTM Query'!$F:$F,'Salary_OTM Query'!$B:$B,$A214,'Salary_OTM Query'!$E:$E,"=5")</f>
        <v>25.61</v>
      </c>
      <c r="K214" s="7">
        <f>SUMIFS('Salary_OTM Query'!$F:$F,'Salary_OTM Query'!$B:$B,$A214,'Salary_OTM Query'!$E:$E,"=6")</f>
        <v>26.54</v>
      </c>
      <c r="L214" s="7">
        <f>SUMIFS('Salary_OTM Query'!$F:$F,'Salary_OTM Query'!$B:$B,$A214,'Salary_OTM Query'!$E:$E,"=7")</f>
        <v>0</v>
      </c>
      <c r="M214" s="7">
        <f>SUMIFS('Salary_OTM Query'!$F:$F,'Salary_OTM Query'!$B:$B,$A214,'Salary_OTM Query'!$E:$E,"=8")</f>
        <v>0</v>
      </c>
      <c r="N214" s="7">
        <f>SUMIFS('Salary_OTM Query'!$F:$F,'Salary_OTM Query'!$B:$B,$A214,'Salary_OTM Query'!$E:$E,"=9")</f>
        <v>0</v>
      </c>
    </row>
    <row r="215" spans="1:14" x14ac:dyDescent="0.2">
      <c r="A215" s="16">
        <v>22625</v>
      </c>
      <c r="B215" s="18" t="s">
        <v>1368</v>
      </c>
      <c r="C215" s="3">
        <v>43079</v>
      </c>
      <c r="D215" s="16">
        <v>22</v>
      </c>
      <c r="E215" s="16">
        <v>10</v>
      </c>
      <c r="F215" s="7">
        <f>SUMIFS('Salary_OTM Query'!$F:$F,'Salary_OTM Query'!$B:$B,$A215,'Salary_OTM Query'!$E:$E,"=1")</f>
        <v>27.73</v>
      </c>
      <c r="G215" s="7">
        <f>SUMIFS('Salary_OTM Query'!$F:$F,'Salary_OTM Query'!$B:$B,$A215,'Salary_OTM Query'!$E:$E,"=2")</f>
        <v>29.25</v>
      </c>
      <c r="H215" s="7">
        <f>SUMIFS('Salary_OTM Query'!$F:$F,'Salary_OTM Query'!$B:$B,$A215,'Salary_OTM Query'!$E:$E,"=3")</f>
        <v>30.83</v>
      </c>
      <c r="I215" s="7">
        <f>SUMIFS('Salary_OTM Query'!$F:$F,'Salary_OTM Query'!$B:$B,$A215,'Salary_OTM Query'!$E:$E,"=4")</f>
        <v>32.61</v>
      </c>
      <c r="J215" s="7">
        <f>SUMIFS('Salary_OTM Query'!$F:$F,'Salary_OTM Query'!$B:$B,$A215,'Salary_OTM Query'!$E:$E,"=5")</f>
        <v>34.35</v>
      </c>
      <c r="K215" s="7">
        <f>SUMIFS('Salary_OTM Query'!$F:$F,'Salary_OTM Query'!$B:$B,$A215,'Salary_OTM Query'!$E:$E,"=6")</f>
        <v>0</v>
      </c>
      <c r="L215" s="7">
        <f>SUMIFS('Salary_OTM Query'!$F:$F,'Salary_OTM Query'!$B:$B,$A215,'Salary_OTM Query'!$E:$E,"=7")</f>
        <v>0</v>
      </c>
      <c r="M215" s="7">
        <f>SUMIFS('Salary_OTM Query'!$F:$F,'Salary_OTM Query'!$B:$B,$A215,'Salary_OTM Query'!$E:$E,"=8")</f>
        <v>0</v>
      </c>
      <c r="N215" s="7">
        <f>SUMIFS('Salary_OTM Query'!$F:$F,'Salary_OTM Query'!$B:$B,$A215,'Salary_OTM Query'!$E:$E,"=9")</f>
        <v>0</v>
      </c>
    </row>
    <row r="216" spans="1:14" x14ac:dyDescent="0.2">
      <c r="A216" s="16">
        <v>22851</v>
      </c>
      <c r="B216" s="17" t="s">
        <v>1193</v>
      </c>
      <c r="C216" s="4">
        <v>38361</v>
      </c>
      <c r="D216" s="16">
        <v>13</v>
      </c>
      <c r="E216" s="16">
        <v>30</v>
      </c>
      <c r="F216" s="7">
        <f>SUMIFS('Salary_OTM Query'!$F:$F,'Salary_OTM Query'!$B:$B,$A216,'Salary_OTM Query'!$E:$E,"=1")</f>
        <v>26.54</v>
      </c>
      <c r="G216" s="7">
        <f>SUMIFS('Salary_OTM Query'!$F:$F,'Salary_OTM Query'!$B:$B,$A216,'Salary_OTM Query'!$E:$E,"=2")</f>
        <v>27.56</v>
      </c>
      <c r="H216" s="7">
        <f>SUMIFS('Salary_OTM Query'!$F:$F,'Salary_OTM Query'!$B:$B,$A216,'Salary_OTM Query'!$E:$E,"=3")</f>
        <v>28.76</v>
      </c>
      <c r="I216" s="7">
        <f>SUMIFS('Salary_OTM Query'!$F:$F,'Salary_OTM Query'!$B:$B,$A216,'Salary_OTM Query'!$E:$E,"=4")</f>
        <v>30.1</v>
      </c>
      <c r="J216" s="7">
        <f>SUMIFS('Salary_OTM Query'!$F:$F,'Salary_OTM Query'!$B:$B,$A216,'Salary_OTM Query'!$E:$E,"=5")</f>
        <v>31.47</v>
      </c>
      <c r="K216" s="7">
        <f>SUMIFS('Salary_OTM Query'!$F:$F,'Salary_OTM Query'!$B:$B,$A216,'Salary_OTM Query'!$E:$E,"=6")</f>
        <v>32.840000000000003</v>
      </c>
      <c r="L216" s="7">
        <f>SUMIFS('Salary_OTM Query'!$F:$F,'Salary_OTM Query'!$B:$B,$A216,'Salary_OTM Query'!$E:$E,"=7")</f>
        <v>34.53</v>
      </c>
      <c r="M216" s="7">
        <f>SUMIFS('Salary_OTM Query'!$F:$F,'Salary_OTM Query'!$B:$B,$A216,'Salary_OTM Query'!$E:$E,"=8")</f>
        <v>0</v>
      </c>
      <c r="N216" s="7">
        <f>SUMIFS('Salary_OTM Query'!$F:$F,'Salary_OTM Query'!$B:$B,$A216,'Salary_OTM Query'!$E:$E,"=9")</f>
        <v>0</v>
      </c>
    </row>
    <row r="217" spans="1:14" x14ac:dyDescent="0.2">
      <c r="A217" s="16">
        <v>22855</v>
      </c>
      <c r="B217" s="17" t="s">
        <v>1194</v>
      </c>
      <c r="C217" s="4">
        <v>44829</v>
      </c>
      <c r="D217" s="16">
        <v>22</v>
      </c>
      <c r="E217" s="16">
        <v>11</v>
      </c>
      <c r="F217" s="7">
        <f>SUMIFS('Salary_OTM Query'!$F:$F,'Salary_OTM Query'!$B:$B,$A217,'Salary_OTM Query'!$E:$E,"=1")</f>
        <v>30.22</v>
      </c>
      <c r="G217" s="7">
        <f>SUMIFS('Salary_OTM Query'!$F:$F,'Salary_OTM Query'!$B:$B,$A217,'Salary_OTM Query'!$E:$E,"=2")</f>
        <v>31.96</v>
      </c>
      <c r="H217" s="7">
        <f>SUMIFS('Salary_OTM Query'!$F:$F,'Salary_OTM Query'!$B:$B,$A217,'Salary_OTM Query'!$E:$E,"=3")</f>
        <v>33.81</v>
      </c>
      <c r="I217" s="7">
        <f>SUMIFS('Salary_OTM Query'!$F:$F,'Salary_OTM Query'!$B:$B,$A217,'Salary_OTM Query'!$E:$E,"=4")</f>
        <v>35.72</v>
      </c>
      <c r="J217" s="7">
        <f>SUMIFS('Salary_OTM Query'!$F:$F,'Salary_OTM Query'!$B:$B,$A217,'Salary_OTM Query'!$E:$E,"=5")</f>
        <v>37.75</v>
      </c>
      <c r="K217" s="7">
        <f>SUMIFS('Salary_OTM Query'!$F:$F,'Salary_OTM Query'!$B:$B,$A217,'Salary_OTM Query'!$E:$E,"=6")</f>
        <v>0</v>
      </c>
      <c r="L217" s="7">
        <f>SUMIFS('Salary_OTM Query'!$F:$F,'Salary_OTM Query'!$B:$B,$A217,'Salary_OTM Query'!$E:$E,"=7")</f>
        <v>0</v>
      </c>
      <c r="M217" s="7">
        <f>SUMIFS('Salary_OTM Query'!$F:$F,'Salary_OTM Query'!$B:$B,$A217,'Salary_OTM Query'!$E:$E,"=8")</f>
        <v>0</v>
      </c>
      <c r="N217" s="7">
        <f>SUMIFS('Salary_OTM Query'!$F:$F,'Salary_OTM Query'!$B:$B,$A217,'Salary_OTM Query'!$E:$E,"=9")</f>
        <v>0</v>
      </c>
    </row>
    <row r="218" spans="1:14" x14ac:dyDescent="0.2">
      <c r="A218" s="16">
        <v>22856</v>
      </c>
      <c r="B218" s="17" t="s">
        <v>1195</v>
      </c>
      <c r="C218" s="4">
        <v>44829</v>
      </c>
      <c r="D218" s="16">
        <v>22</v>
      </c>
      <c r="E218" s="16">
        <v>12</v>
      </c>
      <c r="F218" s="7">
        <f>SUMIFS('Salary_OTM Query'!$F:$F,'Salary_OTM Query'!$B:$B,$A218,'Salary_OTM Query'!$E:$E,"=1")</f>
        <v>33.32</v>
      </c>
      <c r="G218" s="7">
        <f>SUMIFS('Salary_OTM Query'!$F:$F,'Salary_OTM Query'!$B:$B,$A218,'Salary_OTM Query'!$E:$E,"=2")</f>
        <v>35.21</v>
      </c>
      <c r="H218" s="7">
        <f>SUMIFS('Salary_OTM Query'!$F:$F,'Salary_OTM Query'!$B:$B,$A218,'Salary_OTM Query'!$E:$E,"=3")</f>
        <v>37.090000000000003</v>
      </c>
      <c r="I218" s="7">
        <f>SUMIFS('Salary_OTM Query'!$F:$F,'Salary_OTM Query'!$B:$B,$A218,'Salary_OTM Query'!$E:$E,"=4")</f>
        <v>39.14</v>
      </c>
      <c r="J218" s="7">
        <f>SUMIFS('Salary_OTM Query'!$F:$F,'Salary_OTM Query'!$B:$B,$A218,'Salary_OTM Query'!$E:$E,"=5")</f>
        <v>41.31</v>
      </c>
      <c r="K218" s="7">
        <f>SUMIFS('Salary_OTM Query'!$F:$F,'Salary_OTM Query'!$B:$B,$A218,'Salary_OTM Query'!$E:$E,"=6")</f>
        <v>43.57</v>
      </c>
      <c r="L218" s="7">
        <f>SUMIFS('Salary_OTM Query'!$F:$F,'Salary_OTM Query'!$B:$B,$A218,'Salary_OTM Query'!$E:$E,"=7")</f>
        <v>45.35</v>
      </c>
      <c r="M218" s="7">
        <f>SUMIFS('Salary_OTM Query'!$F:$F,'Salary_OTM Query'!$B:$B,$A218,'Salary_OTM Query'!$E:$E,"=8")</f>
        <v>47.47</v>
      </c>
      <c r="N218" s="7">
        <f>SUMIFS('Salary_OTM Query'!$F:$F,'Salary_OTM Query'!$B:$B,$A218,'Salary_OTM Query'!$E:$E,"=9")</f>
        <v>0</v>
      </c>
    </row>
    <row r="219" spans="1:14" x14ac:dyDescent="0.2">
      <c r="A219" s="16">
        <v>22865</v>
      </c>
      <c r="B219" s="17" t="s">
        <v>1196</v>
      </c>
      <c r="C219" s="3">
        <v>36695</v>
      </c>
      <c r="D219" s="16">
        <v>22</v>
      </c>
      <c r="E219" s="16">
        <v>11</v>
      </c>
      <c r="F219" s="7">
        <f>SUMIFS('Salary_OTM Query'!$F:$F,'Salary_OTM Query'!$B:$B,$A219,'Salary_OTM Query'!$E:$E,"=1")</f>
        <v>30.22</v>
      </c>
      <c r="G219" s="7">
        <f>SUMIFS('Salary_OTM Query'!$F:$F,'Salary_OTM Query'!$B:$B,$A219,'Salary_OTM Query'!$E:$E,"=2")</f>
        <v>31.96</v>
      </c>
      <c r="H219" s="7">
        <f>SUMIFS('Salary_OTM Query'!$F:$F,'Salary_OTM Query'!$B:$B,$A219,'Salary_OTM Query'!$E:$E,"=3")</f>
        <v>33.81</v>
      </c>
      <c r="I219" s="7">
        <f>SUMIFS('Salary_OTM Query'!$F:$F,'Salary_OTM Query'!$B:$B,$A219,'Salary_OTM Query'!$E:$E,"=4")</f>
        <v>35.72</v>
      </c>
      <c r="J219" s="7">
        <f>SUMIFS('Salary_OTM Query'!$F:$F,'Salary_OTM Query'!$B:$B,$A219,'Salary_OTM Query'!$E:$E,"=5")</f>
        <v>37.75</v>
      </c>
      <c r="K219" s="7">
        <f>SUMIFS('Salary_OTM Query'!$F:$F,'Salary_OTM Query'!$B:$B,$A219,'Salary_OTM Query'!$E:$E,"=6")</f>
        <v>0</v>
      </c>
      <c r="L219" s="7">
        <f>SUMIFS('Salary_OTM Query'!$F:$F,'Salary_OTM Query'!$B:$B,$A219,'Salary_OTM Query'!$E:$E,"=7")</f>
        <v>0</v>
      </c>
      <c r="M219" s="7">
        <f>SUMIFS('Salary_OTM Query'!$F:$F,'Salary_OTM Query'!$B:$B,$A219,'Salary_OTM Query'!$E:$E,"=8")</f>
        <v>0</v>
      </c>
      <c r="N219" s="7">
        <f>SUMIFS('Salary_OTM Query'!$F:$F,'Salary_OTM Query'!$B:$B,$A219,'Salary_OTM Query'!$E:$E,"=9")</f>
        <v>0</v>
      </c>
    </row>
    <row r="220" spans="1:14" x14ac:dyDescent="0.2">
      <c r="A220" s="16">
        <v>22911</v>
      </c>
      <c r="B220" s="17" t="s">
        <v>1197</v>
      </c>
      <c r="C220" s="4">
        <v>44493</v>
      </c>
      <c r="D220" s="16">
        <v>22</v>
      </c>
      <c r="E220" s="16">
        <v>12</v>
      </c>
      <c r="F220" s="7">
        <f>SUMIFS('Salary_OTM Query'!$F:$F,'Salary_OTM Query'!$B:$B,$A220,'Salary_OTM Query'!$E:$E,"=1")</f>
        <v>33.32</v>
      </c>
      <c r="G220" s="7">
        <f>SUMIFS('Salary_OTM Query'!$F:$F,'Salary_OTM Query'!$B:$B,$A220,'Salary_OTM Query'!$E:$E,"=2")</f>
        <v>35.21</v>
      </c>
      <c r="H220" s="7">
        <f>SUMIFS('Salary_OTM Query'!$F:$F,'Salary_OTM Query'!$B:$B,$A220,'Salary_OTM Query'!$E:$E,"=3")</f>
        <v>37.090000000000003</v>
      </c>
      <c r="I220" s="7">
        <f>SUMIFS('Salary_OTM Query'!$F:$F,'Salary_OTM Query'!$B:$B,$A220,'Salary_OTM Query'!$E:$E,"=4")</f>
        <v>39.14</v>
      </c>
      <c r="J220" s="7">
        <f>SUMIFS('Salary_OTM Query'!$F:$F,'Salary_OTM Query'!$B:$B,$A220,'Salary_OTM Query'!$E:$E,"=5")</f>
        <v>41.31</v>
      </c>
      <c r="K220" s="7">
        <f>SUMIFS('Salary_OTM Query'!$F:$F,'Salary_OTM Query'!$B:$B,$A220,'Salary_OTM Query'!$E:$E,"=6")</f>
        <v>43.57</v>
      </c>
      <c r="L220" s="7">
        <f>SUMIFS('Salary_OTM Query'!$F:$F,'Salary_OTM Query'!$B:$B,$A220,'Salary_OTM Query'!$E:$E,"=7")</f>
        <v>45.35</v>
      </c>
      <c r="M220" s="7">
        <f>SUMIFS('Salary_OTM Query'!$F:$F,'Salary_OTM Query'!$B:$B,$A220,'Salary_OTM Query'!$E:$E,"=8")</f>
        <v>47.47</v>
      </c>
      <c r="N220" s="7">
        <f>SUMIFS('Salary_OTM Query'!$F:$F,'Salary_OTM Query'!$B:$B,$A220,'Salary_OTM Query'!$E:$E,"=9")</f>
        <v>0</v>
      </c>
    </row>
    <row r="221" spans="1:14" x14ac:dyDescent="0.2">
      <c r="A221" s="16">
        <v>22912</v>
      </c>
      <c r="B221" s="17" t="s">
        <v>1198</v>
      </c>
      <c r="C221" s="4">
        <v>44493</v>
      </c>
      <c r="D221" s="16">
        <v>22</v>
      </c>
      <c r="E221" s="16">
        <v>13</v>
      </c>
      <c r="F221" s="7">
        <f>SUMIFS('Salary_OTM Query'!$F:$F,'Salary_OTM Query'!$B:$B,$A221,'Salary_OTM Query'!$E:$E,"=1")</f>
        <v>36.75</v>
      </c>
      <c r="G221" s="7">
        <f>SUMIFS('Salary_OTM Query'!$F:$F,'Salary_OTM Query'!$B:$B,$A221,'Salary_OTM Query'!$E:$E,"=2")</f>
        <v>38.75</v>
      </c>
      <c r="H221" s="7">
        <f>SUMIFS('Salary_OTM Query'!$F:$F,'Salary_OTM Query'!$B:$B,$A221,'Salary_OTM Query'!$E:$E,"=3")</f>
        <v>40.869999999999997</v>
      </c>
      <c r="I221" s="7">
        <f>SUMIFS('Salary_OTM Query'!$F:$F,'Salary_OTM Query'!$B:$B,$A221,'Salary_OTM Query'!$E:$E,"=4")</f>
        <v>43.07</v>
      </c>
      <c r="J221" s="7">
        <f>SUMIFS('Salary_OTM Query'!$F:$F,'Salary_OTM Query'!$B:$B,$A221,'Salary_OTM Query'!$E:$E,"=5")</f>
        <v>45.5</v>
      </c>
      <c r="K221" s="7">
        <f>SUMIFS('Salary_OTM Query'!$F:$F,'Salary_OTM Query'!$B:$B,$A221,'Salary_OTM Query'!$E:$E,"=6")</f>
        <v>47.95</v>
      </c>
      <c r="L221" s="7">
        <f>SUMIFS('Salary_OTM Query'!$F:$F,'Salary_OTM Query'!$B:$B,$A221,'Salary_OTM Query'!$E:$E,"=7")</f>
        <v>49.92</v>
      </c>
      <c r="M221" s="7">
        <f>SUMIFS('Salary_OTM Query'!$F:$F,'Salary_OTM Query'!$B:$B,$A221,'Salary_OTM Query'!$E:$E,"=8")</f>
        <v>52.27</v>
      </c>
      <c r="N221" s="7">
        <f>SUMIFS('Salary_OTM Query'!$F:$F,'Salary_OTM Query'!$B:$B,$A221,'Salary_OTM Query'!$E:$E,"=9")</f>
        <v>0</v>
      </c>
    </row>
    <row r="222" spans="1:14" x14ac:dyDescent="0.2">
      <c r="A222" s="16">
        <v>22913</v>
      </c>
      <c r="B222" s="17" t="s">
        <v>1199</v>
      </c>
      <c r="C222" s="4">
        <v>44493</v>
      </c>
      <c r="D222" s="16">
        <v>22</v>
      </c>
      <c r="E222" s="16">
        <v>14</v>
      </c>
      <c r="F222" s="7">
        <f>SUMIFS('Salary_OTM Query'!$F:$F,'Salary_OTM Query'!$B:$B,$A222,'Salary_OTM Query'!$E:$E,"=1")</f>
        <v>40.4</v>
      </c>
      <c r="G222" s="7">
        <f>SUMIFS('Salary_OTM Query'!$F:$F,'Salary_OTM Query'!$B:$B,$A222,'Salary_OTM Query'!$E:$E,"=2")</f>
        <v>42.7</v>
      </c>
      <c r="H222" s="7">
        <f>SUMIFS('Salary_OTM Query'!$F:$F,'Salary_OTM Query'!$B:$B,$A222,'Salary_OTM Query'!$E:$E,"=3")</f>
        <v>44.99</v>
      </c>
      <c r="I222" s="7">
        <f>SUMIFS('Salary_OTM Query'!$F:$F,'Salary_OTM Query'!$B:$B,$A222,'Salary_OTM Query'!$E:$E,"=4")</f>
        <v>47.43</v>
      </c>
      <c r="J222" s="7">
        <f>SUMIFS('Salary_OTM Query'!$F:$F,'Salary_OTM Query'!$B:$B,$A222,'Salary_OTM Query'!$E:$E,"=5")</f>
        <v>50.12</v>
      </c>
      <c r="K222" s="7">
        <f>SUMIFS('Salary_OTM Query'!$F:$F,'Salary_OTM Query'!$B:$B,$A222,'Salary_OTM Query'!$E:$E,"=6")</f>
        <v>52.9</v>
      </c>
      <c r="L222" s="7">
        <f>SUMIFS('Salary_OTM Query'!$F:$F,'Salary_OTM Query'!$B:$B,$A222,'Salary_OTM Query'!$E:$E,"=7")</f>
        <v>55.09</v>
      </c>
      <c r="M222" s="7">
        <f>SUMIFS('Salary_OTM Query'!$F:$F,'Salary_OTM Query'!$B:$B,$A222,'Salary_OTM Query'!$E:$E,"=8")</f>
        <v>57.67</v>
      </c>
      <c r="N222" s="7">
        <f>SUMIFS('Salary_OTM Query'!$F:$F,'Salary_OTM Query'!$B:$B,$A222,'Salary_OTM Query'!$E:$E,"=9")</f>
        <v>0</v>
      </c>
    </row>
    <row r="223" spans="1:14" x14ac:dyDescent="0.2">
      <c r="A223" s="16">
        <v>22914</v>
      </c>
      <c r="B223" s="17" t="s">
        <v>77</v>
      </c>
      <c r="C223" s="4">
        <v>44493</v>
      </c>
      <c r="D223" s="16">
        <v>22</v>
      </c>
      <c r="E223" s="16">
        <v>15</v>
      </c>
      <c r="F223" s="7">
        <f>SUMIFS('Salary_OTM Query'!$F:$F,'Salary_OTM Query'!$B:$B,$A223,'Salary_OTM Query'!$E:$E,"=1")</f>
        <v>44.38</v>
      </c>
      <c r="G223" s="7">
        <f>SUMIFS('Salary_OTM Query'!$F:$F,'Salary_OTM Query'!$B:$B,$A223,'Salary_OTM Query'!$E:$E,"=2")</f>
        <v>46.88</v>
      </c>
      <c r="H223" s="7">
        <f>SUMIFS('Salary_OTM Query'!$F:$F,'Salary_OTM Query'!$B:$B,$A223,'Salary_OTM Query'!$E:$E,"=3")</f>
        <v>49.52</v>
      </c>
      <c r="I223" s="7">
        <f>SUMIFS('Salary_OTM Query'!$F:$F,'Salary_OTM Query'!$B:$B,$A223,'Salary_OTM Query'!$E:$E,"=4")</f>
        <v>52.24</v>
      </c>
      <c r="J223" s="7">
        <f>SUMIFS('Salary_OTM Query'!$F:$F,'Salary_OTM Query'!$B:$B,$A223,'Salary_OTM Query'!$E:$E,"=5")</f>
        <v>55.15</v>
      </c>
      <c r="K223" s="7">
        <f>SUMIFS('Salary_OTM Query'!$F:$F,'Salary_OTM Query'!$B:$B,$A223,'Salary_OTM Query'!$E:$E,"=6")</f>
        <v>58.16</v>
      </c>
      <c r="L223" s="7">
        <f>SUMIFS('Salary_OTM Query'!$F:$F,'Salary_OTM Query'!$B:$B,$A223,'Salary_OTM Query'!$E:$E,"=7")</f>
        <v>60.55</v>
      </c>
      <c r="M223" s="7">
        <f>SUMIFS('Salary_OTM Query'!$F:$F,'Salary_OTM Query'!$B:$B,$A223,'Salary_OTM Query'!$E:$E,"=8")</f>
        <v>63.41</v>
      </c>
      <c r="N223" s="7">
        <f>SUMIFS('Salary_OTM Query'!$F:$F,'Salary_OTM Query'!$B:$B,$A223,'Salary_OTM Query'!$E:$E,"=9")</f>
        <v>0</v>
      </c>
    </row>
    <row r="224" spans="1:14" x14ac:dyDescent="0.2">
      <c r="A224" s="16">
        <v>22915</v>
      </c>
      <c r="B224" s="17" t="s">
        <v>78</v>
      </c>
      <c r="C224" s="4">
        <v>44493</v>
      </c>
      <c r="D224" s="16">
        <v>22</v>
      </c>
      <c r="E224" s="16">
        <v>16</v>
      </c>
      <c r="F224" s="7">
        <f>SUMIFS('Salary_OTM Query'!$F:$F,'Salary_OTM Query'!$B:$B,$A224,'Salary_OTM Query'!$E:$E,"=1")</f>
        <v>48.93</v>
      </c>
      <c r="G224" s="7">
        <f>SUMIFS('Salary_OTM Query'!$F:$F,'Salary_OTM Query'!$B:$B,$A224,'Salary_OTM Query'!$E:$E,"=2")</f>
        <v>51.65</v>
      </c>
      <c r="H224" s="7">
        <f>SUMIFS('Salary_OTM Query'!$F:$F,'Salary_OTM Query'!$B:$B,$A224,'Salary_OTM Query'!$E:$E,"=3")</f>
        <v>54.49</v>
      </c>
      <c r="I224" s="7">
        <f>SUMIFS('Salary_OTM Query'!$F:$F,'Salary_OTM Query'!$B:$B,$A224,'Salary_OTM Query'!$E:$E,"=4")</f>
        <v>57.56</v>
      </c>
      <c r="J224" s="7">
        <f>SUMIFS('Salary_OTM Query'!$F:$F,'Salary_OTM Query'!$B:$B,$A224,'Salary_OTM Query'!$E:$E,"=5")</f>
        <v>60.71</v>
      </c>
      <c r="K224" s="7">
        <f>SUMIFS('Salary_OTM Query'!$F:$F,'Salary_OTM Query'!$B:$B,$A224,'Salary_OTM Query'!$E:$E,"=6")</f>
        <v>64.180000000000007</v>
      </c>
      <c r="L224" s="7">
        <f>SUMIFS('Salary_OTM Query'!$F:$F,'Salary_OTM Query'!$B:$B,$A224,'Salary_OTM Query'!$E:$E,"=7")</f>
        <v>66.819999999999993</v>
      </c>
      <c r="M224" s="7">
        <f>SUMIFS('Salary_OTM Query'!$F:$F,'Salary_OTM Query'!$B:$B,$A224,'Salary_OTM Query'!$E:$E,"=8")</f>
        <v>69.94</v>
      </c>
      <c r="N224" s="7">
        <f>SUMIFS('Salary_OTM Query'!$F:$F,'Salary_OTM Query'!$B:$B,$A224,'Salary_OTM Query'!$E:$E,"=9")</f>
        <v>0</v>
      </c>
    </row>
    <row r="225" spans="1:14" x14ac:dyDescent="0.2">
      <c r="A225" s="16">
        <v>22921</v>
      </c>
      <c r="B225" s="18" t="s">
        <v>1372</v>
      </c>
      <c r="C225" s="4">
        <v>45277</v>
      </c>
      <c r="D225" s="16">
        <v>22</v>
      </c>
      <c r="E225" s="16">
        <v>13</v>
      </c>
      <c r="F225" s="7">
        <f>SUMIFS('Salary_OTM Query'!$F:$F,'Salary_OTM Query'!$B:$B,$A225,'Salary_OTM Query'!$E:$E,"=1")</f>
        <v>36.75</v>
      </c>
      <c r="G225" s="7">
        <f>SUMIFS('Salary_OTM Query'!$F:$F,'Salary_OTM Query'!$B:$B,$A225,'Salary_OTM Query'!$E:$E,"=2")</f>
        <v>38.75</v>
      </c>
      <c r="H225" s="7">
        <f>SUMIFS('Salary_OTM Query'!$F:$F,'Salary_OTM Query'!$B:$B,$A225,'Salary_OTM Query'!$E:$E,"=3")</f>
        <v>40.869999999999997</v>
      </c>
      <c r="I225" s="7">
        <f>SUMIFS('Salary_OTM Query'!$F:$F,'Salary_OTM Query'!$B:$B,$A225,'Salary_OTM Query'!$E:$E,"=4")</f>
        <v>43.07</v>
      </c>
      <c r="J225" s="7">
        <f>SUMIFS('Salary_OTM Query'!$F:$F,'Salary_OTM Query'!$B:$B,$A225,'Salary_OTM Query'!$E:$E,"=5")</f>
        <v>45.5</v>
      </c>
      <c r="K225" s="7">
        <f>SUMIFS('Salary_OTM Query'!$F:$F,'Salary_OTM Query'!$B:$B,$A225,'Salary_OTM Query'!$E:$E,"=6")</f>
        <v>47.95</v>
      </c>
      <c r="L225" s="7">
        <f>SUMIFS('Salary_OTM Query'!$F:$F,'Salary_OTM Query'!$B:$B,$A225,'Salary_OTM Query'!$E:$E,"=7")</f>
        <v>49.92</v>
      </c>
      <c r="M225" s="7">
        <f>SUMIFS('Salary_OTM Query'!$F:$F,'Salary_OTM Query'!$B:$B,$A225,'Salary_OTM Query'!$E:$E,"=8")</f>
        <v>52.27</v>
      </c>
      <c r="N225" s="7">
        <f>SUMIFS('Salary_OTM Query'!$F:$F,'Salary_OTM Query'!$B:$B,$A225,'Salary_OTM Query'!$E:$E,"=9")</f>
        <v>0</v>
      </c>
    </row>
    <row r="226" spans="1:14" x14ac:dyDescent="0.2">
      <c r="A226" s="16">
        <v>22922</v>
      </c>
      <c r="B226" s="17" t="s">
        <v>79</v>
      </c>
      <c r="C226" s="4">
        <v>45277</v>
      </c>
      <c r="D226" s="16">
        <v>22</v>
      </c>
      <c r="E226" s="16">
        <v>13</v>
      </c>
      <c r="F226" s="7">
        <f>SUMIFS('Salary_OTM Query'!$F:$F,'Salary_OTM Query'!$B:$B,$A226,'Salary_OTM Query'!$E:$E,"=1")</f>
        <v>40.4</v>
      </c>
      <c r="G226" s="7">
        <f>SUMIFS('Salary_OTM Query'!$F:$F,'Salary_OTM Query'!$B:$B,$A226,'Salary_OTM Query'!$E:$E,"=2")</f>
        <v>42.7</v>
      </c>
      <c r="H226" s="7">
        <f>SUMIFS('Salary_OTM Query'!$F:$F,'Salary_OTM Query'!$B:$B,$A226,'Salary_OTM Query'!$E:$E,"=3")</f>
        <v>44.99</v>
      </c>
      <c r="I226" s="7">
        <f>SUMIFS('Salary_OTM Query'!$F:$F,'Salary_OTM Query'!$B:$B,$A226,'Salary_OTM Query'!$E:$E,"=4")</f>
        <v>47.43</v>
      </c>
      <c r="J226" s="7">
        <f>SUMIFS('Salary_OTM Query'!$F:$F,'Salary_OTM Query'!$B:$B,$A226,'Salary_OTM Query'!$E:$E,"=5")</f>
        <v>50.12</v>
      </c>
      <c r="K226" s="7">
        <f>SUMIFS('Salary_OTM Query'!$F:$F,'Salary_OTM Query'!$B:$B,$A226,'Salary_OTM Query'!$E:$E,"=6")</f>
        <v>52.9</v>
      </c>
      <c r="L226" s="7">
        <f>SUMIFS('Salary_OTM Query'!$F:$F,'Salary_OTM Query'!$B:$B,$A226,'Salary_OTM Query'!$E:$E,"=7")</f>
        <v>55.09</v>
      </c>
      <c r="M226" s="7">
        <f>SUMIFS('Salary_OTM Query'!$F:$F,'Salary_OTM Query'!$B:$B,$A226,'Salary_OTM Query'!$E:$E,"=8")</f>
        <v>57.67</v>
      </c>
      <c r="N226" s="7">
        <f>SUMIFS('Salary_OTM Query'!$F:$F,'Salary_OTM Query'!$B:$B,$A226,'Salary_OTM Query'!$E:$E,"=9")</f>
        <v>0</v>
      </c>
    </row>
    <row r="227" spans="1:14" x14ac:dyDescent="0.2">
      <c r="A227" s="16">
        <v>22923</v>
      </c>
      <c r="B227" s="17" t="s">
        <v>759</v>
      </c>
      <c r="C227" s="4">
        <v>45277</v>
      </c>
      <c r="D227" s="16">
        <v>22</v>
      </c>
      <c r="E227" s="16">
        <v>14</v>
      </c>
      <c r="F227" s="7">
        <f>SUMIFS('Salary_OTM Query'!$F:$F,'Salary_OTM Query'!$B:$B,$A227,'Salary_OTM Query'!$E:$E,"=1")</f>
        <v>44.38</v>
      </c>
      <c r="G227" s="7">
        <f>SUMIFS('Salary_OTM Query'!$F:$F,'Salary_OTM Query'!$B:$B,$A227,'Salary_OTM Query'!$E:$E,"=2")</f>
        <v>46.88</v>
      </c>
      <c r="H227" s="7">
        <f>SUMIFS('Salary_OTM Query'!$F:$F,'Salary_OTM Query'!$B:$B,$A227,'Salary_OTM Query'!$E:$E,"=3")</f>
        <v>49.52</v>
      </c>
      <c r="I227" s="7">
        <f>SUMIFS('Salary_OTM Query'!$F:$F,'Salary_OTM Query'!$B:$B,$A227,'Salary_OTM Query'!$E:$E,"=4")</f>
        <v>52.24</v>
      </c>
      <c r="J227" s="7">
        <f>SUMIFS('Salary_OTM Query'!$F:$F,'Salary_OTM Query'!$B:$B,$A227,'Salary_OTM Query'!$E:$E,"=5")</f>
        <v>55.15</v>
      </c>
      <c r="K227" s="7">
        <f>SUMIFS('Salary_OTM Query'!$F:$F,'Salary_OTM Query'!$B:$B,$A227,'Salary_OTM Query'!$E:$E,"=6")</f>
        <v>58.16</v>
      </c>
      <c r="L227" s="7">
        <f>SUMIFS('Salary_OTM Query'!$F:$F,'Salary_OTM Query'!$B:$B,$A227,'Salary_OTM Query'!$E:$E,"=7")</f>
        <v>60.55</v>
      </c>
      <c r="M227" s="7">
        <f>SUMIFS('Salary_OTM Query'!$F:$F,'Salary_OTM Query'!$B:$B,$A227,'Salary_OTM Query'!$E:$E,"=8")</f>
        <v>63.41</v>
      </c>
      <c r="N227" s="7">
        <f>SUMIFS('Salary_OTM Query'!$F:$F,'Salary_OTM Query'!$B:$B,$A227,'Salary_OTM Query'!$E:$E,"=9")</f>
        <v>0</v>
      </c>
    </row>
    <row r="228" spans="1:14" x14ac:dyDescent="0.2">
      <c r="A228" s="16">
        <v>22924</v>
      </c>
      <c r="B228" s="18" t="s">
        <v>1373</v>
      </c>
      <c r="C228" s="4">
        <v>45277</v>
      </c>
      <c r="D228" s="16">
        <v>22</v>
      </c>
      <c r="E228" s="16">
        <v>15</v>
      </c>
      <c r="F228" s="7">
        <f>SUMIFS('Salary_OTM Query'!$F:$F,'Salary_OTM Query'!$B:$B,$A228,'Salary_OTM Query'!$E:$E,"=1")</f>
        <v>48.93</v>
      </c>
      <c r="G228" s="7">
        <f>SUMIFS('Salary_OTM Query'!$F:$F,'Salary_OTM Query'!$B:$B,$A228,'Salary_OTM Query'!$E:$E,"=2")</f>
        <v>51.65</v>
      </c>
      <c r="H228" s="7">
        <f>SUMIFS('Salary_OTM Query'!$F:$F,'Salary_OTM Query'!$B:$B,$A228,'Salary_OTM Query'!$E:$E,"=3")</f>
        <v>54.49</v>
      </c>
      <c r="I228" s="7">
        <f>SUMIFS('Salary_OTM Query'!$F:$F,'Salary_OTM Query'!$B:$B,$A228,'Salary_OTM Query'!$E:$E,"=4")</f>
        <v>57.56</v>
      </c>
      <c r="J228" s="7">
        <f>SUMIFS('Salary_OTM Query'!$F:$F,'Salary_OTM Query'!$B:$B,$A228,'Salary_OTM Query'!$E:$E,"=5")</f>
        <v>60.71</v>
      </c>
      <c r="K228" s="7">
        <f>SUMIFS('Salary_OTM Query'!$F:$F,'Salary_OTM Query'!$B:$B,$A228,'Salary_OTM Query'!$E:$E,"=6")</f>
        <v>64.180000000000007</v>
      </c>
      <c r="L228" s="7">
        <f>SUMIFS('Salary_OTM Query'!$F:$F,'Salary_OTM Query'!$B:$B,$A228,'Salary_OTM Query'!$E:$E,"=7")</f>
        <v>66.819999999999993</v>
      </c>
      <c r="M228" s="7">
        <f>SUMIFS('Salary_OTM Query'!$F:$F,'Salary_OTM Query'!$B:$B,$A228,'Salary_OTM Query'!$E:$E,"=8")</f>
        <v>69.94</v>
      </c>
      <c r="N228" s="7">
        <f>SUMIFS('Salary_OTM Query'!$F:$F,'Salary_OTM Query'!$B:$B,$A228,'Salary_OTM Query'!$E:$E,"=9")</f>
        <v>0</v>
      </c>
    </row>
    <row r="229" spans="1:14" x14ac:dyDescent="0.2">
      <c r="A229" s="16">
        <v>22925</v>
      </c>
      <c r="B229" s="17" t="s">
        <v>364</v>
      </c>
      <c r="C229" s="4">
        <v>45277</v>
      </c>
      <c r="D229" s="16">
        <v>22</v>
      </c>
      <c r="E229" s="16">
        <v>17</v>
      </c>
      <c r="F229" s="7">
        <f>SUMIFS('Salary_OTM Query'!$F:$F,'Salary_OTM Query'!$B:$B,$A229,'Salary_OTM Query'!$E:$E,"=1")</f>
        <v>53.91</v>
      </c>
      <c r="G229" s="7">
        <f>SUMIFS('Salary_OTM Query'!$F:$F,'Salary_OTM Query'!$B:$B,$A229,'Salary_OTM Query'!$E:$E,"=2")</f>
        <v>56.89</v>
      </c>
      <c r="H229" s="7">
        <f>SUMIFS('Salary_OTM Query'!$F:$F,'Salary_OTM Query'!$B:$B,$A229,'Salary_OTM Query'!$E:$E,"=3")</f>
        <v>60.07</v>
      </c>
      <c r="I229" s="7">
        <f>SUMIFS('Salary_OTM Query'!$F:$F,'Salary_OTM Query'!$B:$B,$A229,'Salary_OTM Query'!$E:$E,"=4")</f>
        <v>63.38</v>
      </c>
      <c r="J229" s="7">
        <f>SUMIFS('Salary_OTM Query'!$F:$F,'Salary_OTM Query'!$B:$B,$A229,'Salary_OTM Query'!$E:$E,"=5")</f>
        <v>66.94</v>
      </c>
      <c r="K229" s="7">
        <f>SUMIFS('Salary_OTM Query'!$F:$F,'Salary_OTM Query'!$B:$B,$A229,'Salary_OTM Query'!$E:$E,"=6")</f>
        <v>70.67</v>
      </c>
      <c r="L229" s="7">
        <f>SUMIFS('Salary_OTM Query'!$F:$F,'Salary_OTM Query'!$B:$B,$A229,'Salary_OTM Query'!$E:$E,"=7")</f>
        <v>0</v>
      </c>
      <c r="M229" s="7">
        <f>SUMIFS('Salary_OTM Query'!$F:$F,'Salary_OTM Query'!$B:$B,$A229,'Salary_OTM Query'!$E:$E,"=8")</f>
        <v>0</v>
      </c>
      <c r="N229" s="7">
        <f>SUMIFS('Salary_OTM Query'!$F:$F,'Salary_OTM Query'!$B:$B,$A229,'Salary_OTM Query'!$E:$E,"=9")</f>
        <v>0</v>
      </c>
    </row>
    <row r="230" spans="1:14" x14ac:dyDescent="0.2">
      <c r="A230" s="16">
        <v>22931</v>
      </c>
      <c r="B230" s="17" t="s">
        <v>365</v>
      </c>
      <c r="C230" s="4">
        <v>40531</v>
      </c>
      <c r="D230" s="16">
        <v>7</v>
      </c>
      <c r="E230" s="16">
        <v>30</v>
      </c>
      <c r="F230" s="7">
        <f>SUMIFS('Salary_OTM Query'!$F:$F,'Salary_OTM Query'!$B:$B,$A230,'Salary_OTM Query'!$E:$E,"=1")</f>
        <v>26.54</v>
      </c>
      <c r="G230" s="7">
        <f>SUMIFS('Salary_OTM Query'!$F:$F,'Salary_OTM Query'!$B:$B,$A230,'Salary_OTM Query'!$E:$E,"=2")</f>
        <v>27.56</v>
      </c>
      <c r="H230" s="7">
        <f>SUMIFS('Salary_OTM Query'!$F:$F,'Salary_OTM Query'!$B:$B,$A230,'Salary_OTM Query'!$E:$E,"=3")</f>
        <v>28.76</v>
      </c>
      <c r="I230" s="7">
        <f>SUMIFS('Salary_OTM Query'!$F:$F,'Salary_OTM Query'!$B:$B,$A230,'Salary_OTM Query'!$E:$E,"=4")</f>
        <v>30.1</v>
      </c>
      <c r="J230" s="7">
        <f>SUMIFS('Salary_OTM Query'!$F:$F,'Salary_OTM Query'!$B:$B,$A230,'Salary_OTM Query'!$E:$E,"=5")</f>
        <v>31.47</v>
      </c>
      <c r="K230" s="7">
        <f>SUMIFS('Salary_OTM Query'!$F:$F,'Salary_OTM Query'!$B:$B,$A230,'Salary_OTM Query'!$E:$E,"=6")</f>
        <v>32.840000000000003</v>
      </c>
      <c r="L230" s="7">
        <f>SUMIFS('Salary_OTM Query'!$F:$F,'Salary_OTM Query'!$B:$B,$A230,'Salary_OTM Query'!$E:$E,"=7")</f>
        <v>34.53</v>
      </c>
      <c r="M230" s="7">
        <f>SUMIFS('Salary_OTM Query'!$F:$F,'Salary_OTM Query'!$B:$B,$A230,'Salary_OTM Query'!$E:$E,"=8")</f>
        <v>0</v>
      </c>
      <c r="N230" s="7">
        <f>SUMIFS('Salary_OTM Query'!$F:$F,'Salary_OTM Query'!$B:$B,$A230,'Salary_OTM Query'!$E:$E,"=9")</f>
        <v>0</v>
      </c>
    </row>
    <row r="231" spans="1:14" x14ac:dyDescent="0.2">
      <c r="A231" s="16">
        <v>22932</v>
      </c>
      <c r="B231" s="17" t="s">
        <v>366</v>
      </c>
      <c r="C231" s="4">
        <v>40965</v>
      </c>
      <c r="D231" s="16">
        <v>7</v>
      </c>
      <c r="E231" s="16">
        <v>31</v>
      </c>
      <c r="F231" s="7">
        <f>SUMIFS('Salary_OTM Query'!$F:$F,'Salary_OTM Query'!$B:$B,$A231,'Salary_OTM Query'!$E:$E,"=1")</f>
        <v>28.76</v>
      </c>
      <c r="G231" s="7">
        <f>SUMIFS('Salary_OTM Query'!$F:$F,'Salary_OTM Query'!$B:$B,$A231,'Salary_OTM Query'!$E:$E,"=2")</f>
        <v>30.1</v>
      </c>
      <c r="H231" s="7">
        <f>SUMIFS('Salary_OTM Query'!$F:$F,'Salary_OTM Query'!$B:$B,$A231,'Salary_OTM Query'!$E:$E,"=3")</f>
        <v>31.47</v>
      </c>
      <c r="I231" s="7">
        <f>SUMIFS('Salary_OTM Query'!$F:$F,'Salary_OTM Query'!$B:$B,$A231,'Salary_OTM Query'!$E:$E,"=4")</f>
        <v>32.840000000000003</v>
      </c>
      <c r="J231" s="7">
        <f>SUMIFS('Salary_OTM Query'!$F:$F,'Salary_OTM Query'!$B:$B,$A231,'Salary_OTM Query'!$E:$E,"=5")</f>
        <v>34.53</v>
      </c>
      <c r="K231" s="7">
        <f>SUMIFS('Salary_OTM Query'!$F:$F,'Salary_OTM Query'!$B:$B,$A231,'Salary_OTM Query'!$E:$E,"=6")</f>
        <v>36.200000000000003</v>
      </c>
      <c r="L231" s="7">
        <f>SUMIFS('Salary_OTM Query'!$F:$F,'Salary_OTM Query'!$B:$B,$A231,'Salary_OTM Query'!$E:$E,"=7")</f>
        <v>38.01</v>
      </c>
      <c r="M231" s="7">
        <f>SUMIFS('Salary_OTM Query'!$F:$F,'Salary_OTM Query'!$B:$B,$A231,'Salary_OTM Query'!$E:$E,"=8")</f>
        <v>0</v>
      </c>
      <c r="N231" s="7">
        <f>SUMIFS('Salary_OTM Query'!$F:$F,'Salary_OTM Query'!$B:$B,$A231,'Salary_OTM Query'!$E:$E,"=9")</f>
        <v>0</v>
      </c>
    </row>
    <row r="232" spans="1:14" x14ac:dyDescent="0.2">
      <c r="A232" s="16">
        <v>22933</v>
      </c>
      <c r="B232" s="17" t="s">
        <v>367</v>
      </c>
      <c r="C232" s="4">
        <v>40965</v>
      </c>
      <c r="D232" s="16">
        <v>7</v>
      </c>
      <c r="E232" s="16">
        <v>32</v>
      </c>
      <c r="F232" s="7">
        <f>SUMIFS('Salary_OTM Query'!$F:$F,'Salary_OTM Query'!$B:$B,$A232,'Salary_OTM Query'!$E:$E,"=1")</f>
        <v>31.47</v>
      </c>
      <c r="G232" s="7">
        <f>SUMIFS('Salary_OTM Query'!$F:$F,'Salary_OTM Query'!$B:$B,$A232,'Salary_OTM Query'!$E:$E,"=2")</f>
        <v>32.840000000000003</v>
      </c>
      <c r="H232" s="7">
        <f>SUMIFS('Salary_OTM Query'!$F:$F,'Salary_OTM Query'!$B:$B,$A232,'Salary_OTM Query'!$E:$E,"=3")</f>
        <v>34.53</v>
      </c>
      <c r="I232" s="7">
        <f>SUMIFS('Salary_OTM Query'!$F:$F,'Salary_OTM Query'!$B:$B,$A232,'Salary_OTM Query'!$E:$E,"=4")</f>
        <v>36.200000000000003</v>
      </c>
      <c r="J232" s="7">
        <f>SUMIFS('Salary_OTM Query'!$F:$F,'Salary_OTM Query'!$B:$B,$A232,'Salary_OTM Query'!$E:$E,"=5")</f>
        <v>38.01</v>
      </c>
      <c r="K232" s="7">
        <f>SUMIFS('Salary_OTM Query'!$F:$F,'Salary_OTM Query'!$B:$B,$A232,'Salary_OTM Query'!$E:$E,"=6")</f>
        <v>39.86</v>
      </c>
      <c r="L232" s="7">
        <f>SUMIFS('Salary_OTM Query'!$F:$F,'Salary_OTM Query'!$B:$B,$A232,'Salary_OTM Query'!$E:$E,"=7")</f>
        <v>41.81</v>
      </c>
      <c r="M232" s="7">
        <f>SUMIFS('Salary_OTM Query'!$F:$F,'Salary_OTM Query'!$B:$B,$A232,'Salary_OTM Query'!$E:$E,"=8")</f>
        <v>43.9</v>
      </c>
      <c r="N232" s="7">
        <f>SUMIFS('Salary_OTM Query'!$F:$F,'Salary_OTM Query'!$B:$B,$A232,'Salary_OTM Query'!$E:$E,"=9")</f>
        <v>46.08</v>
      </c>
    </row>
    <row r="233" spans="1:14" x14ac:dyDescent="0.2">
      <c r="A233" s="16">
        <v>23111</v>
      </c>
      <c r="B233" s="17" t="s">
        <v>368</v>
      </c>
      <c r="C233" s="4">
        <v>37731</v>
      </c>
      <c r="D233" s="16">
        <v>7</v>
      </c>
      <c r="E233" s="16">
        <v>29</v>
      </c>
      <c r="F233" s="7">
        <f>SUMIFS('Salary_OTM Query'!$F:$F,'Salary_OTM Query'!$B:$B,$A233,'Salary_OTM Query'!$E:$E,"=1")</f>
        <v>24.88</v>
      </c>
      <c r="G233" s="7">
        <f>SUMIFS('Salary_OTM Query'!$F:$F,'Salary_OTM Query'!$B:$B,$A233,'Salary_OTM Query'!$E:$E,"=2")</f>
        <v>25.61</v>
      </c>
      <c r="H233" s="7">
        <f>SUMIFS('Salary_OTM Query'!$F:$F,'Salary_OTM Query'!$B:$B,$A233,'Salary_OTM Query'!$E:$E,"=3")</f>
        <v>26.54</v>
      </c>
      <c r="I233" s="7">
        <f>SUMIFS('Salary_OTM Query'!$F:$F,'Salary_OTM Query'!$B:$B,$A233,'Salary_OTM Query'!$E:$E,"=4")</f>
        <v>27.56</v>
      </c>
      <c r="J233" s="7">
        <f>SUMIFS('Salary_OTM Query'!$F:$F,'Salary_OTM Query'!$B:$B,$A233,'Salary_OTM Query'!$E:$E,"=5")</f>
        <v>28.76</v>
      </c>
      <c r="K233" s="7">
        <f>SUMIFS('Salary_OTM Query'!$F:$F,'Salary_OTM Query'!$B:$B,$A233,'Salary_OTM Query'!$E:$E,"=6")</f>
        <v>30.1</v>
      </c>
      <c r="L233" s="7">
        <f>SUMIFS('Salary_OTM Query'!$F:$F,'Salary_OTM Query'!$B:$B,$A233,'Salary_OTM Query'!$E:$E,"=7")</f>
        <v>31.47</v>
      </c>
      <c r="M233" s="7">
        <f>SUMIFS('Salary_OTM Query'!$F:$F,'Salary_OTM Query'!$B:$B,$A233,'Salary_OTM Query'!$E:$E,"=8")</f>
        <v>0</v>
      </c>
      <c r="N233" s="7">
        <f>SUMIFS('Salary_OTM Query'!$F:$F,'Salary_OTM Query'!$B:$B,$A233,'Salary_OTM Query'!$E:$E,"=9")</f>
        <v>0</v>
      </c>
    </row>
    <row r="234" spans="1:14" x14ac:dyDescent="0.2">
      <c r="A234" s="19">
        <v>23115</v>
      </c>
      <c r="B234" s="20" t="s">
        <v>764</v>
      </c>
      <c r="C234" s="4">
        <v>38361</v>
      </c>
      <c r="D234" s="16">
        <v>22</v>
      </c>
      <c r="E234" s="16">
        <v>11</v>
      </c>
      <c r="F234" s="7">
        <f>SUMIFS('Salary_OTM Query'!$F:$F,'Salary_OTM Query'!$B:$B,$A234,'Salary_OTM Query'!$E:$E,"=1")</f>
        <v>30.22</v>
      </c>
      <c r="G234" s="7">
        <f>SUMIFS('Salary_OTM Query'!$F:$F,'Salary_OTM Query'!$B:$B,$A234,'Salary_OTM Query'!$E:$E,"=2")</f>
        <v>31.96</v>
      </c>
      <c r="H234" s="7">
        <f>SUMIFS('Salary_OTM Query'!$F:$F,'Salary_OTM Query'!$B:$B,$A234,'Salary_OTM Query'!$E:$E,"=3")</f>
        <v>33.81</v>
      </c>
      <c r="I234" s="7">
        <f>SUMIFS('Salary_OTM Query'!$F:$F,'Salary_OTM Query'!$B:$B,$A234,'Salary_OTM Query'!$E:$E,"=4")</f>
        <v>35.72</v>
      </c>
      <c r="J234" s="7">
        <f>SUMIFS('Salary_OTM Query'!$F:$F,'Salary_OTM Query'!$B:$B,$A234,'Salary_OTM Query'!$E:$E,"=5")</f>
        <v>37.75</v>
      </c>
      <c r="K234" s="7">
        <f>SUMIFS('Salary_OTM Query'!$F:$F,'Salary_OTM Query'!$B:$B,$A234,'Salary_OTM Query'!$E:$E,"=6")</f>
        <v>0</v>
      </c>
      <c r="L234" s="7">
        <f>SUMIFS('Salary_OTM Query'!$F:$F,'Salary_OTM Query'!$B:$B,$A234,'Salary_OTM Query'!$E:$E,"=7")</f>
        <v>0</v>
      </c>
      <c r="M234" s="7">
        <f>SUMIFS('Salary_OTM Query'!$F:$F,'Salary_OTM Query'!$B:$B,$A234,'Salary_OTM Query'!$E:$E,"=8")</f>
        <v>0</v>
      </c>
      <c r="N234" s="7">
        <f>SUMIFS('Salary_OTM Query'!$F:$F,'Salary_OTM Query'!$B:$B,$A234,'Salary_OTM Query'!$E:$E,"=9")</f>
        <v>0</v>
      </c>
    </row>
    <row r="235" spans="1:14" x14ac:dyDescent="0.2">
      <c r="A235" s="16">
        <v>23121</v>
      </c>
      <c r="B235" s="17" t="s">
        <v>369</v>
      </c>
      <c r="C235" s="4">
        <v>33825</v>
      </c>
      <c r="D235" s="16">
        <v>7</v>
      </c>
      <c r="E235" s="16">
        <v>30</v>
      </c>
      <c r="F235" s="7">
        <f>SUMIFS('Salary_OTM Query'!$F:$F,'Salary_OTM Query'!$B:$B,$A235,'Salary_OTM Query'!$E:$E,"=1")</f>
        <v>26.54</v>
      </c>
      <c r="G235" s="7">
        <f>SUMIFS('Salary_OTM Query'!$F:$F,'Salary_OTM Query'!$B:$B,$A235,'Salary_OTM Query'!$E:$E,"=2")</f>
        <v>27.56</v>
      </c>
      <c r="H235" s="7">
        <f>SUMIFS('Salary_OTM Query'!$F:$F,'Salary_OTM Query'!$B:$B,$A235,'Salary_OTM Query'!$E:$E,"=3")</f>
        <v>28.76</v>
      </c>
      <c r="I235" s="7">
        <f>SUMIFS('Salary_OTM Query'!$F:$F,'Salary_OTM Query'!$B:$B,$A235,'Salary_OTM Query'!$E:$E,"=4")</f>
        <v>30.1</v>
      </c>
      <c r="J235" s="7">
        <f>SUMIFS('Salary_OTM Query'!$F:$F,'Salary_OTM Query'!$B:$B,$A235,'Salary_OTM Query'!$E:$E,"=5")</f>
        <v>31.47</v>
      </c>
      <c r="K235" s="7">
        <f>SUMIFS('Salary_OTM Query'!$F:$F,'Salary_OTM Query'!$B:$B,$A235,'Salary_OTM Query'!$E:$E,"=6")</f>
        <v>32.840000000000003</v>
      </c>
      <c r="L235" s="7">
        <f>SUMIFS('Salary_OTM Query'!$F:$F,'Salary_OTM Query'!$B:$B,$A235,'Salary_OTM Query'!$E:$E,"=7")</f>
        <v>34.53</v>
      </c>
      <c r="M235" s="7">
        <f>SUMIFS('Salary_OTM Query'!$F:$F,'Salary_OTM Query'!$B:$B,$A235,'Salary_OTM Query'!$E:$E,"=8")</f>
        <v>0</v>
      </c>
      <c r="N235" s="7">
        <f>SUMIFS('Salary_OTM Query'!$F:$F,'Salary_OTM Query'!$B:$B,$A235,'Salary_OTM Query'!$E:$E,"=9")</f>
        <v>0</v>
      </c>
    </row>
    <row r="236" spans="1:14" x14ac:dyDescent="0.2">
      <c r="A236" s="16">
        <v>23131</v>
      </c>
      <c r="B236" s="17" t="s">
        <v>389</v>
      </c>
      <c r="C236" s="4">
        <v>34511</v>
      </c>
      <c r="D236" s="16">
        <v>7</v>
      </c>
      <c r="E236" s="16">
        <v>33</v>
      </c>
      <c r="F236" s="7">
        <f>SUMIFS('Salary_OTM Query'!$F:$F,'Salary_OTM Query'!$B:$B,$A236,'Salary_OTM Query'!$E:$E,"=1")</f>
        <v>34.53</v>
      </c>
      <c r="G236" s="7">
        <f>SUMIFS('Salary_OTM Query'!$F:$F,'Salary_OTM Query'!$B:$B,$A236,'Salary_OTM Query'!$E:$E,"=2")</f>
        <v>36.200000000000003</v>
      </c>
      <c r="H236" s="7">
        <f>SUMIFS('Salary_OTM Query'!$F:$F,'Salary_OTM Query'!$B:$B,$A236,'Salary_OTM Query'!$E:$E,"=3")</f>
        <v>38.01</v>
      </c>
      <c r="I236" s="7">
        <f>SUMIFS('Salary_OTM Query'!$F:$F,'Salary_OTM Query'!$B:$B,$A236,'Salary_OTM Query'!$E:$E,"=4")</f>
        <v>39.86</v>
      </c>
      <c r="J236" s="7">
        <f>SUMIFS('Salary_OTM Query'!$F:$F,'Salary_OTM Query'!$B:$B,$A236,'Salary_OTM Query'!$E:$E,"=5")</f>
        <v>41.81</v>
      </c>
      <c r="K236" s="7">
        <f>SUMIFS('Salary_OTM Query'!$F:$F,'Salary_OTM Query'!$B:$B,$A236,'Salary_OTM Query'!$E:$E,"=6")</f>
        <v>43.9</v>
      </c>
      <c r="L236" s="7">
        <f>SUMIFS('Salary_OTM Query'!$F:$F,'Salary_OTM Query'!$B:$B,$A236,'Salary_OTM Query'!$E:$E,"=7")</f>
        <v>46</v>
      </c>
      <c r="M236" s="7">
        <f>SUMIFS('Salary_OTM Query'!$F:$F,'Salary_OTM Query'!$B:$B,$A236,'Salary_OTM Query'!$E:$E,"=8")</f>
        <v>48.28</v>
      </c>
      <c r="N236" s="7">
        <f>SUMIFS('Salary_OTM Query'!$F:$F,'Salary_OTM Query'!$B:$B,$A236,'Salary_OTM Query'!$E:$E,"=9")</f>
        <v>50.66</v>
      </c>
    </row>
    <row r="237" spans="1:14" x14ac:dyDescent="0.2">
      <c r="A237" s="16">
        <v>23151</v>
      </c>
      <c r="B237" s="17" t="s">
        <v>390</v>
      </c>
      <c r="C237" s="4">
        <v>36415</v>
      </c>
      <c r="D237" s="16">
        <v>22</v>
      </c>
      <c r="E237" s="16">
        <v>14</v>
      </c>
      <c r="F237" s="7">
        <f>SUMIFS('Salary_OTM Query'!$F:$F,'Salary_OTM Query'!$B:$B,$A237,'Salary_OTM Query'!$E:$E,"=1")</f>
        <v>40.4</v>
      </c>
      <c r="G237" s="7">
        <f>SUMIFS('Salary_OTM Query'!$F:$F,'Salary_OTM Query'!$B:$B,$A237,'Salary_OTM Query'!$E:$E,"=2")</f>
        <v>42.7</v>
      </c>
      <c r="H237" s="7">
        <f>SUMIFS('Salary_OTM Query'!$F:$F,'Salary_OTM Query'!$B:$B,$A237,'Salary_OTM Query'!$E:$E,"=3")</f>
        <v>44.99</v>
      </c>
      <c r="I237" s="7">
        <f>SUMIFS('Salary_OTM Query'!$F:$F,'Salary_OTM Query'!$B:$B,$A237,'Salary_OTM Query'!$E:$E,"=4")</f>
        <v>47.43</v>
      </c>
      <c r="J237" s="7">
        <f>SUMIFS('Salary_OTM Query'!$F:$F,'Salary_OTM Query'!$B:$B,$A237,'Salary_OTM Query'!$E:$E,"=5")</f>
        <v>50.12</v>
      </c>
      <c r="K237" s="7">
        <f>SUMIFS('Salary_OTM Query'!$F:$F,'Salary_OTM Query'!$B:$B,$A237,'Salary_OTM Query'!$E:$E,"=6")</f>
        <v>52.9</v>
      </c>
      <c r="L237" s="7">
        <f>SUMIFS('Salary_OTM Query'!$F:$F,'Salary_OTM Query'!$B:$B,$A237,'Salary_OTM Query'!$E:$E,"=7")</f>
        <v>55.09</v>
      </c>
      <c r="M237" s="7">
        <f>SUMIFS('Salary_OTM Query'!$F:$F,'Salary_OTM Query'!$B:$B,$A237,'Salary_OTM Query'!$E:$E,"=8")</f>
        <v>57.67</v>
      </c>
      <c r="N237" s="7">
        <f>SUMIFS('Salary_OTM Query'!$F:$F,'Salary_OTM Query'!$B:$B,$A237,'Salary_OTM Query'!$E:$E,"=9")</f>
        <v>0</v>
      </c>
    </row>
    <row r="238" spans="1:14" x14ac:dyDescent="0.2">
      <c r="A238" s="16">
        <v>23152</v>
      </c>
      <c r="B238" s="17" t="s">
        <v>391</v>
      </c>
      <c r="C238" s="4">
        <v>38361</v>
      </c>
      <c r="D238" s="16">
        <v>22</v>
      </c>
      <c r="E238" s="16">
        <v>15</v>
      </c>
      <c r="F238" s="7">
        <f>SUMIFS('Salary_OTM Query'!$F:$F,'Salary_OTM Query'!$B:$B,$A238,'Salary_OTM Query'!$E:$E,"=1")</f>
        <v>44.38</v>
      </c>
      <c r="G238" s="7">
        <f>SUMIFS('Salary_OTM Query'!$F:$F,'Salary_OTM Query'!$B:$B,$A238,'Salary_OTM Query'!$E:$E,"=2")</f>
        <v>46.88</v>
      </c>
      <c r="H238" s="7">
        <f>SUMIFS('Salary_OTM Query'!$F:$F,'Salary_OTM Query'!$B:$B,$A238,'Salary_OTM Query'!$E:$E,"=3")</f>
        <v>49.52</v>
      </c>
      <c r="I238" s="7">
        <f>SUMIFS('Salary_OTM Query'!$F:$F,'Salary_OTM Query'!$B:$B,$A238,'Salary_OTM Query'!$E:$E,"=4")</f>
        <v>52.24</v>
      </c>
      <c r="J238" s="7">
        <f>SUMIFS('Salary_OTM Query'!$F:$F,'Salary_OTM Query'!$B:$B,$A238,'Salary_OTM Query'!$E:$E,"=5")</f>
        <v>55.15</v>
      </c>
      <c r="K238" s="7">
        <f>SUMIFS('Salary_OTM Query'!$F:$F,'Salary_OTM Query'!$B:$B,$A238,'Salary_OTM Query'!$E:$E,"=6")</f>
        <v>58.16</v>
      </c>
      <c r="L238" s="7">
        <f>SUMIFS('Salary_OTM Query'!$F:$F,'Salary_OTM Query'!$B:$B,$A238,'Salary_OTM Query'!$E:$E,"=7")</f>
        <v>60.55</v>
      </c>
      <c r="M238" s="7">
        <f>SUMIFS('Salary_OTM Query'!$F:$F,'Salary_OTM Query'!$B:$B,$A238,'Salary_OTM Query'!$E:$E,"=8")</f>
        <v>63.41</v>
      </c>
      <c r="N238" s="7">
        <f>SUMIFS('Salary_OTM Query'!$F:$F,'Salary_OTM Query'!$B:$B,$A238,'Salary_OTM Query'!$E:$E,"=9")</f>
        <v>0</v>
      </c>
    </row>
    <row r="239" spans="1:14" x14ac:dyDescent="0.2">
      <c r="A239" s="16">
        <v>23153</v>
      </c>
      <c r="B239" s="17" t="s">
        <v>392</v>
      </c>
      <c r="C239" s="4">
        <v>36415</v>
      </c>
      <c r="D239" s="16">
        <v>22</v>
      </c>
      <c r="E239" s="16">
        <v>16</v>
      </c>
      <c r="F239" s="7">
        <f>SUMIFS('Salary_OTM Query'!$F:$F,'Salary_OTM Query'!$B:$B,$A239,'Salary_OTM Query'!$E:$E,"=1")</f>
        <v>48.93</v>
      </c>
      <c r="G239" s="7">
        <f>SUMIFS('Salary_OTM Query'!$F:$F,'Salary_OTM Query'!$B:$B,$A239,'Salary_OTM Query'!$E:$E,"=2")</f>
        <v>51.65</v>
      </c>
      <c r="H239" s="7">
        <f>SUMIFS('Salary_OTM Query'!$F:$F,'Salary_OTM Query'!$B:$B,$A239,'Salary_OTM Query'!$E:$E,"=3")</f>
        <v>54.49</v>
      </c>
      <c r="I239" s="7">
        <f>SUMIFS('Salary_OTM Query'!$F:$F,'Salary_OTM Query'!$B:$B,$A239,'Salary_OTM Query'!$E:$E,"=4")</f>
        <v>57.56</v>
      </c>
      <c r="J239" s="7">
        <f>SUMIFS('Salary_OTM Query'!$F:$F,'Salary_OTM Query'!$B:$B,$A239,'Salary_OTM Query'!$E:$E,"=5")</f>
        <v>60.71</v>
      </c>
      <c r="K239" s="7">
        <f>SUMIFS('Salary_OTM Query'!$F:$F,'Salary_OTM Query'!$B:$B,$A239,'Salary_OTM Query'!$E:$E,"=6")</f>
        <v>64.180000000000007</v>
      </c>
      <c r="L239" s="7">
        <f>SUMIFS('Salary_OTM Query'!$F:$F,'Salary_OTM Query'!$B:$B,$A239,'Salary_OTM Query'!$E:$E,"=7")</f>
        <v>66.819999999999993</v>
      </c>
      <c r="M239" s="7">
        <f>SUMIFS('Salary_OTM Query'!$F:$F,'Salary_OTM Query'!$B:$B,$A239,'Salary_OTM Query'!$E:$E,"=8")</f>
        <v>69.94</v>
      </c>
      <c r="N239" s="7">
        <f>SUMIFS('Salary_OTM Query'!$F:$F,'Salary_OTM Query'!$B:$B,$A239,'Salary_OTM Query'!$E:$E,"=9")</f>
        <v>0</v>
      </c>
    </row>
    <row r="240" spans="1:14" x14ac:dyDescent="0.2">
      <c r="A240" s="16">
        <v>23161</v>
      </c>
      <c r="B240" s="17" t="s">
        <v>393</v>
      </c>
      <c r="C240" s="4">
        <v>46215</v>
      </c>
      <c r="D240" s="16">
        <v>7</v>
      </c>
      <c r="E240" s="16">
        <v>31</v>
      </c>
      <c r="F240" s="7">
        <f>SUMIFS('Salary_OTM Query'!$F:$F,'Salary_OTM Query'!$B:$B,$A240,'Salary_OTM Query'!$E:$E,"=1")</f>
        <v>28.76</v>
      </c>
      <c r="G240" s="7">
        <f>SUMIFS('Salary_OTM Query'!$F:$F,'Salary_OTM Query'!$B:$B,$A240,'Salary_OTM Query'!$E:$E,"=2")</f>
        <v>30.1</v>
      </c>
      <c r="H240" s="7">
        <f>SUMIFS('Salary_OTM Query'!$F:$F,'Salary_OTM Query'!$B:$B,$A240,'Salary_OTM Query'!$E:$E,"=3")</f>
        <v>31.47</v>
      </c>
      <c r="I240" s="7">
        <f>SUMIFS('Salary_OTM Query'!$F:$F,'Salary_OTM Query'!$B:$B,$A240,'Salary_OTM Query'!$E:$E,"=4")</f>
        <v>32.840000000000003</v>
      </c>
      <c r="J240" s="7">
        <f>SUMIFS('Salary_OTM Query'!$F:$F,'Salary_OTM Query'!$B:$B,$A240,'Salary_OTM Query'!$E:$E,"=5")</f>
        <v>34.53</v>
      </c>
      <c r="K240" s="7">
        <f>SUMIFS('Salary_OTM Query'!$F:$F,'Salary_OTM Query'!$B:$B,$A240,'Salary_OTM Query'!$E:$E,"=6")</f>
        <v>36.200000000000003</v>
      </c>
      <c r="L240" s="7">
        <f>SUMIFS('Salary_OTM Query'!$F:$F,'Salary_OTM Query'!$B:$B,$A240,'Salary_OTM Query'!$E:$E,"=7")</f>
        <v>38.01</v>
      </c>
      <c r="M240" s="7">
        <f>SUMIFS('Salary_OTM Query'!$F:$F,'Salary_OTM Query'!$B:$B,$A240,'Salary_OTM Query'!$E:$E,"=8")</f>
        <v>0</v>
      </c>
      <c r="N240" s="7">
        <f>SUMIFS('Salary_OTM Query'!$F:$F,'Salary_OTM Query'!$B:$B,$A240,'Salary_OTM Query'!$E:$E,"=9")</f>
        <v>0</v>
      </c>
    </row>
    <row r="241" spans="1:14" x14ac:dyDescent="0.2">
      <c r="A241" s="16">
        <v>23162</v>
      </c>
      <c r="B241" s="17" t="s">
        <v>394</v>
      </c>
      <c r="C241" s="4">
        <v>46215</v>
      </c>
      <c r="D241" s="16">
        <v>7</v>
      </c>
      <c r="E241" s="16">
        <v>33</v>
      </c>
      <c r="F241" s="7">
        <f>SUMIFS('Salary_OTM Query'!$F:$F,'Salary_OTM Query'!$B:$B,$A241,'Salary_OTM Query'!$E:$E,"=1")</f>
        <v>34.53</v>
      </c>
      <c r="G241" s="7">
        <f>SUMIFS('Salary_OTM Query'!$F:$F,'Salary_OTM Query'!$B:$B,$A241,'Salary_OTM Query'!$E:$E,"=2")</f>
        <v>36.200000000000003</v>
      </c>
      <c r="H241" s="7">
        <f>SUMIFS('Salary_OTM Query'!$F:$F,'Salary_OTM Query'!$B:$B,$A241,'Salary_OTM Query'!$E:$E,"=3")</f>
        <v>38.01</v>
      </c>
      <c r="I241" s="7">
        <f>SUMIFS('Salary_OTM Query'!$F:$F,'Salary_OTM Query'!$B:$B,$A241,'Salary_OTM Query'!$E:$E,"=4")</f>
        <v>39.86</v>
      </c>
      <c r="J241" s="7">
        <f>SUMIFS('Salary_OTM Query'!$F:$F,'Salary_OTM Query'!$B:$B,$A241,'Salary_OTM Query'!$E:$E,"=5")</f>
        <v>41.81</v>
      </c>
      <c r="K241" s="7">
        <f>SUMIFS('Salary_OTM Query'!$F:$F,'Salary_OTM Query'!$B:$B,$A241,'Salary_OTM Query'!$E:$E,"=6")</f>
        <v>43.9</v>
      </c>
      <c r="L241" s="7">
        <f>SUMIFS('Salary_OTM Query'!$F:$F,'Salary_OTM Query'!$B:$B,$A241,'Salary_OTM Query'!$E:$E,"=7")</f>
        <v>46</v>
      </c>
      <c r="M241" s="7">
        <f>SUMIFS('Salary_OTM Query'!$F:$F,'Salary_OTM Query'!$B:$B,$A241,'Salary_OTM Query'!$E:$E,"=8")</f>
        <v>48.28</v>
      </c>
      <c r="N241" s="7">
        <f>SUMIFS('Salary_OTM Query'!$F:$F,'Salary_OTM Query'!$B:$B,$A241,'Salary_OTM Query'!$E:$E,"=9")</f>
        <v>50.66</v>
      </c>
    </row>
    <row r="242" spans="1:14" x14ac:dyDescent="0.2">
      <c r="A242" s="16">
        <v>23181</v>
      </c>
      <c r="B242" s="17" t="s">
        <v>494</v>
      </c>
      <c r="C242" s="4">
        <v>33685</v>
      </c>
      <c r="D242" s="16">
        <v>7</v>
      </c>
      <c r="E242" s="16">
        <v>33</v>
      </c>
      <c r="F242" s="7">
        <f>SUMIFS('Salary_OTM Query'!$F:$F,'Salary_OTM Query'!$B:$B,$A242,'Salary_OTM Query'!$E:$E,"=1")</f>
        <v>34.53</v>
      </c>
      <c r="G242" s="7">
        <f>SUMIFS('Salary_OTM Query'!$F:$F,'Salary_OTM Query'!$B:$B,$A242,'Salary_OTM Query'!$E:$E,"=2")</f>
        <v>36.200000000000003</v>
      </c>
      <c r="H242" s="7">
        <f>SUMIFS('Salary_OTM Query'!$F:$F,'Salary_OTM Query'!$B:$B,$A242,'Salary_OTM Query'!$E:$E,"=3")</f>
        <v>38.01</v>
      </c>
      <c r="I242" s="7">
        <f>SUMIFS('Salary_OTM Query'!$F:$F,'Salary_OTM Query'!$B:$B,$A242,'Salary_OTM Query'!$E:$E,"=4")</f>
        <v>39.86</v>
      </c>
      <c r="J242" s="7">
        <f>SUMIFS('Salary_OTM Query'!$F:$F,'Salary_OTM Query'!$B:$B,$A242,'Salary_OTM Query'!$E:$E,"=5")</f>
        <v>41.81</v>
      </c>
      <c r="K242" s="7">
        <f>SUMIFS('Salary_OTM Query'!$F:$F,'Salary_OTM Query'!$B:$B,$A242,'Salary_OTM Query'!$E:$E,"=6")</f>
        <v>43.9</v>
      </c>
      <c r="L242" s="7">
        <f>SUMIFS('Salary_OTM Query'!$F:$F,'Salary_OTM Query'!$B:$B,$A242,'Salary_OTM Query'!$E:$E,"=7")</f>
        <v>46</v>
      </c>
      <c r="M242" s="7">
        <f>SUMIFS('Salary_OTM Query'!$F:$F,'Salary_OTM Query'!$B:$B,$A242,'Salary_OTM Query'!$E:$E,"=8")</f>
        <v>48.28</v>
      </c>
      <c r="N242" s="7">
        <f>SUMIFS('Salary_OTM Query'!$F:$F,'Salary_OTM Query'!$B:$B,$A242,'Salary_OTM Query'!$E:$E,"=9")</f>
        <v>50.66</v>
      </c>
    </row>
    <row r="243" spans="1:14" x14ac:dyDescent="0.2">
      <c r="A243" s="16">
        <v>23191</v>
      </c>
      <c r="B243" s="17" t="s">
        <v>414</v>
      </c>
      <c r="C243" s="3">
        <v>38361</v>
      </c>
      <c r="D243" s="16">
        <v>7</v>
      </c>
      <c r="E243" s="16">
        <v>33</v>
      </c>
      <c r="F243" s="7">
        <f>SUMIFS('Salary_OTM Query'!$F:$F,'Salary_OTM Query'!$B:$B,$A243,'Salary_OTM Query'!$E:$E,"=1")</f>
        <v>34.53</v>
      </c>
      <c r="G243" s="7">
        <f>SUMIFS('Salary_OTM Query'!$F:$F,'Salary_OTM Query'!$B:$B,$A243,'Salary_OTM Query'!$E:$E,"=2")</f>
        <v>36.200000000000003</v>
      </c>
      <c r="H243" s="7">
        <f>SUMIFS('Salary_OTM Query'!$F:$F,'Salary_OTM Query'!$B:$B,$A243,'Salary_OTM Query'!$E:$E,"=3")</f>
        <v>38.01</v>
      </c>
      <c r="I243" s="7">
        <f>SUMIFS('Salary_OTM Query'!$F:$F,'Salary_OTM Query'!$B:$B,$A243,'Salary_OTM Query'!$E:$E,"=4")</f>
        <v>39.86</v>
      </c>
      <c r="J243" s="7">
        <f>SUMIFS('Salary_OTM Query'!$F:$F,'Salary_OTM Query'!$B:$B,$A243,'Salary_OTM Query'!$E:$E,"=5")</f>
        <v>41.81</v>
      </c>
      <c r="K243" s="7">
        <f>SUMIFS('Salary_OTM Query'!$F:$F,'Salary_OTM Query'!$B:$B,$A243,'Salary_OTM Query'!$E:$E,"=6")</f>
        <v>43.9</v>
      </c>
      <c r="L243" s="7">
        <f>SUMIFS('Salary_OTM Query'!$F:$F,'Salary_OTM Query'!$B:$B,$A243,'Salary_OTM Query'!$E:$E,"=7")</f>
        <v>46</v>
      </c>
      <c r="M243" s="7">
        <f>SUMIFS('Salary_OTM Query'!$F:$F,'Salary_OTM Query'!$B:$B,$A243,'Salary_OTM Query'!$E:$E,"=8")</f>
        <v>48.28</v>
      </c>
      <c r="N243" s="7">
        <f>SUMIFS('Salary_OTM Query'!$F:$F,'Salary_OTM Query'!$B:$B,$A243,'Salary_OTM Query'!$E:$E,"=9")</f>
        <v>50.66</v>
      </c>
    </row>
    <row r="244" spans="1:14" x14ac:dyDescent="0.2">
      <c r="A244" s="16">
        <v>23311</v>
      </c>
      <c r="B244" s="17" t="s">
        <v>415</v>
      </c>
      <c r="C244" s="4">
        <v>35015</v>
      </c>
      <c r="D244" s="16">
        <v>7</v>
      </c>
      <c r="E244" s="16">
        <v>29</v>
      </c>
      <c r="F244" s="7">
        <f>SUMIFS('Salary_OTM Query'!$F:$F,'Salary_OTM Query'!$B:$B,$A244,'Salary_OTM Query'!$E:$E,"=1")</f>
        <v>24.88</v>
      </c>
      <c r="G244" s="7">
        <f>SUMIFS('Salary_OTM Query'!$F:$F,'Salary_OTM Query'!$B:$B,$A244,'Salary_OTM Query'!$E:$E,"=2")</f>
        <v>25.61</v>
      </c>
      <c r="H244" s="7">
        <f>SUMIFS('Salary_OTM Query'!$F:$F,'Salary_OTM Query'!$B:$B,$A244,'Salary_OTM Query'!$E:$E,"=3")</f>
        <v>26.54</v>
      </c>
      <c r="I244" s="7">
        <f>SUMIFS('Salary_OTM Query'!$F:$F,'Salary_OTM Query'!$B:$B,$A244,'Salary_OTM Query'!$E:$E,"=4")</f>
        <v>27.56</v>
      </c>
      <c r="J244" s="7">
        <f>SUMIFS('Salary_OTM Query'!$F:$F,'Salary_OTM Query'!$B:$B,$A244,'Salary_OTM Query'!$E:$E,"=5")</f>
        <v>28.76</v>
      </c>
      <c r="K244" s="7">
        <f>SUMIFS('Salary_OTM Query'!$F:$F,'Salary_OTM Query'!$B:$B,$A244,'Salary_OTM Query'!$E:$E,"=6")</f>
        <v>30.1</v>
      </c>
      <c r="L244" s="7">
        <f>SUMIFS('Salary_OTM Query'!$F:$F,'Salary_OTM Query'!$B:$B,$A244,'Salary_OTM Query'!$E:$E,"=7")</f>
        <v>31.47</v>
      </c>
      <c r="M244" s="7">
        <f>SUMIFS('Salary_OTM Query'!$F:$F,'Salary_OTM Query'!$B:$B,$A244,'Salary_OTM Query'!$E:$E,"=8")</f>
        <v>0</v>
      </c>
      <c r="N244" s="7">
        <f>SUMIFS('Salary_OTM Query'!$F:$F,'Salary_OTM Query'!$B:$B,$A244,'Salary_OTM Query'!$E:$E,"=9")</f>
        <v>0</v>
      </c>
    </row>
    <row r="245" spans="1:14" x14ac:dyDescent="0.2">
      <c r="A245" s="16">
        <v>23312</v>
      </c>
      <c r="B245" s="17" t="s">
        <v>416</v>
      </c>
      <c r="C245" s="4">
        <v>35015</v>
      </c>
      <c r="D245" s="16">
        <v>7</v>
      </c>
      <c r="E245" s="16">
        <v>31</v>
      </c>
      <c r="F245" s="7">
        <f>SUMIFS('Salary_OTM Query'!$F:$F,'Salary_OTM Query'!$B:$B,$A245,'Salary_OTM Query'!$E:$E,"=1")</f>
        <v>28.76</v>
      </c>
      <c r="G245" s="7">
        <f>SUMIFS('Salary_OTM Query'!$F:$F,'Salary_OTM Query'!$B:$B,$A245,'Salary_OTM Query'!$E:$E,"=2")</f>
        <v>30.1</v>
      </c>
      <c r="H245" s="7">
        <f>SUMIFS('Salary_OTM Query'!$F:$F,'Salary_OTM Query'!$B:$B,$A245,'Salary_OTM Query'!$E:$E,"=3")</f>
        <v>31.47</v>
      </c>
      <c r="I245" s="7">
        <f>SUMIFS('Salary_OTM Query'!$F:$F,'Salary_OTM Query'!$B:$B,$A245,'Salary_OTM Query'!$E:$E,"=4")</f>
        <v>32.840000000000003</v>
      </c>
      <c r="J245" s="7">
        <f>SUMIFS('Salary_OTM Query'!$F:$F,'Salary_OTM Query'!$B:$B,$A245,'Salary_OTM Query'!$E:$E,"=5")</f>
        <v>34.53</v>
      </c>
      <c r="K245" s="7">
        <f>SUMIFS('Salary_OTM Query'!$F:$F,'Salary_OTM Query'!$B:$B,$A245,'Salary_OTM Query'!$E:$E,"=6")</f>
        <v>36.200000000000003</v>
      </c>
      <c r="L245" s="7">
        <f>SUMIFS('Salary_OTM Query'!$F:$F,'Salary_OTM Query'!$B:$B,$A245,'Salary_OTM Query'!$E:$E,"=7")</f>
        <v>38.01</v>
      </c>
      <c r="M245" s="7">
        <f>SUMIFS('Salary_OTM Query'!$F:$F,'Salary_OTM Query'!$B:$B,$A245,'Salary_OTM Query'!$E:$E,"=8")</f>
        <v>0</v>
      </c>
      <c r="N245" s="7">
        <f>SUMIFS('Salary_OTM Query'!$F:$F,'Salary_OTM Query'!$B:$B,$A245,'Salary_OTM Query'!$E:$E,"=9")</f>
        <v>0</v>
      </c>
    </row>
    <row r="246" spans="1:14" x14ac:dyDescent="0.2">
      <c r="A246" s="16">
        <v>23313</v>
      </c>
      <c r="B246" s="17" t="s">
        <v>417</v>
      </c>
      <c r="C246" s="4">
        <v>35015</v>
      </c>
      <c r="D246" s="16">
        <v>7</v>
      </c>
      <c r="E246" s="16">
        <v>32</v>
      </c>
      <c r="F246" s="7">
        <f>SUMIFS('Salary_OTM Query'!$F:$F,'Salary_OTM Query'!$B:$B,$A246,'Salary_OTM Query'!$E:$E,"=1")</f>
        <v>31.47</v>
      </c>
      <c r="G246" s="7">
        <f>SUMIFS('Salary_OTM Query'!$F:$F,'Salary_OTM Query'!$B:$B,$A246,'Salary_OTM Query'!$E:$E,"=2")</f>
        <v>32.840000000000003</v>
      </c>
      <c r="H246" s="7">
        <f>SUMIFS('Salary_OTM Query'!$F:$F,'Salary_OTM Query'!$B:$B,$A246,'Salary_OTM Query'!$E:$E,"=3")</f>
        <v>34.53</v>
      </c>
      <c r="I246" s="7">
        <f>SUMIFS('Salary_OTM Query'!$F:$F,'Salary_OTM Query'!$B:$B,$A246,'Salary_OTM Query'!$E:$E,"=4")</f>
        <v>36.200000000000003</v>
      </c>
      <c r="J246" s="7">
        <f>SUMIFS('Salary_OTM Query'!$F:$F,'Salary_OTM Query'!$B:$B,$A246,'Salary_OTM Query'!$E:$E,"=5")</f>
        <v>38.01</v>
      </c>
      <c r="K246" s="7">
        <f>SUMIFS('Salary_OTM Query'!$F:$F,'Salary_OTM Query'!$B:$B,$A246,'Salary_OTM Query'!$E:$E,"=6")</f>
        <v>39.86</v>
      </c>
      <c r="L246" s="7">
        <f>SUMIFS('Salary_OTM Query'!$F:$F,'Salary_OTM Query'!$B:$B,$A246,'Salary_OTM Query'!$E:$E,"=7")</f>
        <v>41.81</v>
      </c>
      <c r="M246" s="7">
        <f>SUMIFS('Salary_OTM Query'!$F:$F,'Salary_OTM Query'!$B:$B,$A246,'Salary_OTM Query'!$E:$E,"=8")</f>
        <v>43.9</v>
      </c>
      <c r="N246" s="7">
        <f>SUMIFS('Salary_OTM Query'!$F:$F,'Salary_OTM Query'!$B:$B,$A246,'Salary_OTM Query'!$E:$E,"=9")</f>
        <v>46.08</v>
      </c>
    </row>
    <row r="247" spans="1:14" x14ac:dyDescent="0.2">
      <c r="A247" s="16">
        <v>23451</v>
      </c>
      <c r="B247" s="17" t="s">
        <v>3535</v>
      </c>
      <c r="C247" s="4">
        <v>45711</v>
      </c>
      <c r="D247" s="16">
        <v>2</v>
      </c>
      <c r="E247" s="16">
        <v>11</v>
      </c>
      <c r="F247" s="7">
        <f>SUMIFS('Salary_OTM Query'!$F:$F,'Salary_OTM Query'!$B:$B,$A247,'Salary_OTM Query'!$E:$E,"=1")</f>
        <v>30.77</v>
      </c>
      <c r="G247" s="7">
        <f>SUMIFS('Salary_OTM Query'!$F:$F,'Salary_OTM Query'!$B:$B,$A247,'Salary_OTM Query'!$E:$E,"=2")</f>
        <v>32.51</v>
      </c>
      <c r="H247" s="7">
        <f>SUMIFS('Salary_OTM Query'!$F:$F,'Salary_OTM Query'!$B:$B,$A247,'Salary_OTM Query'!$E:$E,"=3")</f>
        <v>33.9</v>
      </c>
      <c r="I247" s="7">
        <f>SUMIFS('Salary_OTM Query'!$F:$F,'Salary_OTM Query'!$B:$B,$A247,'Salary_OTM Query'!$E:$E,"=4")</f>
        <v>35.58</v>
      </c>
      <c r="J247" s="7">
        <f>SUMIFS('Salary_OTM Query'!$F:$F,'Salary_OTM Query'!$B:$B,$A247,'Salary_OTM Query'!$E:$E,"=5")</f>
        <v>37.29</v>
      </c>
      <c r="K247" s="7">
        <f>SUMIFS('Salary_OTM Query'!$F:$F,'Salary_OTM Query'!$B:$B,$A247,'Salary_OTM Query'!$E:$E,"=6")</f>
        <v>39.229999999999997</v>
      </c>
      <c r="L247" s="7">
        <f>SUMIFS('Salary_OTM Query'!$F:$F,'Salary_OTM Query'!$B:$B,$A247,'Salary_OTM Query'!$E:$E,"=7")</f>
        <v>40.81</v>
      </c>
      <c r="M247" s="7">
        <f>SUMIFS('Salary_OTM Query'!$F:$F,'Salary_OTM Query'!$B:$B,$A247,'Salary_OTM Query'!$E:$E,"=8")</f>
        <v>0</v>
      </c>
      <c r="N247" s="7">
        <f>SUMIFS('Salary_OTM Query'!$F:$F,'Salary_OTM Query'!$B:$B,$A247,'Salary_OTM Query'!$E:$E,"=9")</f>
        <v>0</v>
      </c>
    </row>
    <row r="248" spans="1:14" x14ac:dyDescent="0.2">
      <c r="A248" s="16">
        <v>23455</v>
      </c>
      <c r="B248" s="17" t="s">
        <v>3501</v>
      </c>
      <c r="C248" s="4">
        <v>45711</v>
      </c>
      <c r="D248" s="16">
        <v>22</v>
      </c>
      <c r="E248" s="16">
        <v>12</v>
      </c>
      <c r="F248" s="7">
        <f>SUMIFS('Salary_OTM Query'!$F:$F,'Salary_OTM Query'!$B:$B,$A248,'Salary_OTM Query'!$E:$E,"=1")</f>
        <v>33.32</v>
      </c>
      <c r="G248" s="7">
        <f>SUMIFS('Salary_OTM Query'!$F:$F,'Salary_OTM Query'!$B:$B,$A248,'Salary_OTM Query'!$E:$E,"=2")</f>
        <v>35.21</v>
      </c>
      <c r="H248" s="7">
        <f>SUMIFS('Salary_OTM Query'!$F:$F,'Salary_OTM Query'!$B:$B,$A248,'Salary_OTM Query'!$E:$E,"=3")</f>
        <v>37.090000000000003</v>
      </c>
      <c r="I248" s="7">
        <f>SUMIFS('Salary_OTM Query'!$F:$F,'Salary_OTM Query'!$B:$B,$A248,'Salary_OTM Query'!$E:$E,"=4")</f>
        <v>39.14</v>
      </c>
      <c r="J248" s="7">
        <f>SUMIFS('Salary_OTM Query'!$F:$F,'Salary_OTM Query'!$B:$B,$A248,'Salary_OTM Query'!$E:$E,"=5")</f>
        <v>41.31</v>
      </c>
      <c r="K248" s="7">
        <f>SUMIFS('Salary_OTM Query'!$F:$F,'Salary_OTM Query'!$B:$B,$A248,'Salary_OTM Query'!$E:$E,"=6")</f>
        <v>43.57</v>
      </c>
      <c r="L248" s="7">
        <f>SUMIFS('Salary_OTM Query'!$F:$F,'Salary_OTM Query'!$B:$B,$A248,'Salary_OTM Query'!$E:$E,"=7")</f>
        <v>45.35</v>
      </c>
      <c r="M248" s="7">
        <f>SUMIFS('Salary_OTM Query'!$F:$F,'Salary_OTM Query'!$B:$B,$A248,'Salary_OTM Query'!$E:$E,"=8")</f>
        <v>47.47</v>
      </c>
      <c r="N248" s="7">
        <f>SUMIFS('Salary_OTM Query'!$F:$F,'Salary_OTM Query'!$B:$B,$A248,'Salary_OTM Query'!$E:$E,"=9")</f>
        <v>0</v>
      </c>
    </row>
    <row r="249" spans="1:14" x14ac:dyDescent="0.2">
      <c r="A249" s="16">
        <v>23510</v>
      </c>
      <c r="B249" s="18" t="s">
        <v>4011</v>
      </c>
      <c r="C249" s="4">
        <v>46285</v>
      </c>
      <c r="D249" s="16">
        <v>2</v>
      </c>
      <c r="E249" s="16">
        <v>8</v>
      </c>
      <c r="F249" s="7">
        <f>SUMIFS('Salary_OTM Query'!$F:$F,'Salary_OTM Query'!$B:$B,$A249,'Salary_OTM Query'!$E:$E,"=1")</f>
        <v>24.56</v>
      </c>
      <c r="G249" s="7">
        <f>SUMIFS('Salary_OTM Query'!$F:$F,'Salary_OTM Query'!$B:$B,$A249,'Salary_OTM Query'!$E:$E,"=2")</f>
        <v>25.68</v>
      </c>
      <c r="H249" s="7">
        <f>SUMIFS('Salary_OTM Query'!$F:$F,'Salary_OTM Query'!$B:$B,$A249,'Salary_OTM Query'!$E:$E,"=3")</f>
        <v>26.5</v>
      </c>
      <c r="I249" s="7">
        <f>SUMIFS('Salary_OTM Query'!$F:$F,'Salary_OTM Query'!$B:$B,$A249,'Salary_OTM Query'!$E:$E,"=4")</f>
        <v>27.55</v>
      </c>
      <c r="J249" s="7">
        <f>SUMIFS('Salary_OTM Query'!$F:$F,'Salary_OTM Query'!$B:$B,$A249,'Salary_OTM Query'!$E:$E,"=5")</f>
        <v>28.56</v>
      </c>
      <c r="K249" s="7">
        <f>SUMIFS('Salary_OTM Query'!$F:$F,'Salary_OTM Query'!$B:$B,$A249,'Salary_OTM Query'!$E:$E,"=6")</f>
        <v>29.88</v>
      </c>
      <c r="L249" s="7">
        <f>SUMIFS('Salary_OTM Query'!$F:$F,'Salary_OTM Query'!$B:$B,$A249,'Salary_OTM Query'!$E:$E,"=7")</f>
        <v>0</v>
      </c>
      <c r="M249" s="7">
        <f>SUMIFS('Salary_OTM Query'!$F:$F,'Salary_OTM Query'!$B:$B,$A249,'Salary_OTM Query'!$E:$E,"=8")</f>
        <v>0</v>
      </c>
      <c r="N249" s="7">
        <f>SUMIFS('Salary_OTM Query'!$F:$F,'Salary_OTM Query'!$B:$B,$A249,'Salary_OTM Query'!$E:$E,"=9")</f>
        <v>0</v>
      </c>
    </row>
    <row r="250" spans="1:14" x14ac:dyDescent="0.2">
      <c r="A250" s="16">
        <v>23511</v>
      </c>
      <c r="B250" s="18" t="s">
        <v>4010</v>
      </c>
      <c r="C250" s="4">
        <v>46285</v>
      </c>
      <c r="D250" s="16">
        <v>2</v>
      </c>
      <c r="E250" s="16">
        <v>11</v>
      </c>
      <c r="F250" s="7">
        <f>SUMIFS('Salary_OTM Query'!$F:$F,'Salary_OTM Query'!$B:$B,$A250,'Salary_OTM Query'!$E:$E,"=1")</f>
        <v>30.77</v>
      </c>
      <c r="G250" s="7">
        <f>SUMIFS('Salary_OTM Query'!$F:$F,'Salary_OTM Query'!$B:$B,$A250,'Salary_OTM Query'!$E:$E,"=2")</f>
        <v>32.51</v>
      </c>
      <c r="H250" s="7">
        <f>SUMIFS('Salary_OTM Query'!$F:$F,'Salary_OTM Query'!$B:$B,$A250,'Salary_OTM Query'!$E:$E,"=3")</f>
        <v>33.9</v>
      </c>
      <c r="I250" s="7">
        <f>SUMIFS('Salary_OTM Query'!$F:$F,'Salary_OTM Query'!$B:$B,$A250,'Salary_OTM Query'!$E:$E,"=4")</f>
        <v>35.58</v>
      </c>
      <c r="J250" s="7">
        <f>SUMIFS('Salary_OTM Query'!$F:$F,'Salary_OTM Query'!$B:$B,$A250,'Salary_OTM Query'!$E:$E,"=5")</f>
        <v>37.29</v>
      </c>
      <c r="K250" s="7">
        <f>SUMIFS('Salary_OTM Query'!$F:$F,'Salary_OTM Query'!$B:$B,$A250,'Salary_OTM Query'!$E:$E,"=6")</f>
        <v>39.229999999999997</v>
      </c>
      <c r="L250" s="7">
        <f>SUMIFS('Salary_OTM Query'!$F:$F,'Salary_OTM Query'!$B:$B,$A250,'Salary_OTM Query'!$E:$E,"=7")</f>
        <v>40.81</v>
      </c>
      <c r="M250" s="7">
        <f>SUMIFS('Salary_OTM Query'!$F:$F,'Salary_OTM Query'!$B:$B,$A250,'Salary_OTM Query'!$E:$E,"=8")</f>
        <v>0</v>
      </c>
      <c r="N250" s="7">
        <f>SUMIFS('Salary_OTM Query'!$F:$F,'Salary_OTM Query'!$B:$B,$A250,'Salary_OTM Query'!$E:$E,"=9")</f>
        <v>0</v>
      </c>
    </row>
    <row r="251" spans="1:14" x14ac:dyDescent="0.2">
      <c r="A251" s="16">
        <v>23512</v>
      </c>
      <c r="B251" s="17" t="s">
        <v>418</v>
      </c>
      <c r="C251" s="4">
        <v>46285</v>
      </c>
      <c r="D251" s="16">
        <v>2</v>
      </c>
      <c r="E251" s="16">
        <v>12</v>
      </c>
      <c r="F251" s="7">
        <f>SUMIFS('Salary_OTM Query'!$F:$F,'Salary_OTM Query'!$B:$B,$A251,'Salary_OTM Query'!$E:$E,"=1")</f>
        <v>33.58</v>
      </c>
      <c r="G251" s="7">
        <f>SUMIFS('Salary_OTM Query'!$F:$F,'Salary_OTM Query'!$B:$B,$A251,'Salary_OTM Query'!$E:$E,"=2")</f>
        <v>35.58</v>
      </c>
      <c r="H251" s="7">
        <f>SUMIFS('Salary_OTM Query'!$F:$F,'Salary_OTM Query'!$B:$B,$A251,'Salary_OTM Query'!$E:$E,"=3")</f>
        <v>37.29</v>
      </c>
      <c r="I251" s="7">
        <f>SUMIFS('Salary_OTM Query'!$F:$F,'Salary_OTM Query'!$B:$B,$A251,'Salary_OTM Query'!$E:$E,"=4")</f>
        <v>39.08</v>
      </c>
      <c r="J251" s="7">
        <f>SUMIFS('Salary_OTM Query'!$F:$F,'Salary_OTM Query'!$B:$B,$A251,'Salary_OTM Query'!$E:$E,"=5")</f>
        <v>40.98</v>
      </c>
      <c r="K251" s="7">
        <f>SUMIFS('Salary_OTM Query'!$F:$F,'Salary_OTM Query'!$B:$B,$A251,'Salary_OTM Query'!$E:$E,"=6")</f>
        <v>42.9</v>
      </c>
      <c r="L251" s="7">
        <f>SUMIFS('Salary_OTM Query'!$F:$F,'Salary_OTM Query'!$B:$B,$A251,'Salary_OTM Query'!$E:$E,"=7")</f>
        <v>45.19</v>
      </c>
      <c r="M251" s="7">
        <f>SUMIFS('Salary_OTM Query'!$F:$F,'Salary_OTM Query'!$B:$B,$A251,'Salary_OTM Query'!$E:$E,"=8")</f>
        <v>0</v>
      </c>
      <c r="N251" s="7">
        <f>SUMIFS('Salary_OTM Query'!$F:$F,'Salary_OTM Query'!$B:$B,$A251,'Salary_OTM Query'!$E:$E,"=9")</f>
        <v>0</v>
      </c>
    </row>
    <row r="252" spans="1:14" x14ac:dyDescent="0.2">
      <c r="A252" s="16">
        <v>23515</v>
      </c>
      <c r="B252" s="17" t="s">
        <v>419</v>
      </c>
      <c r="C252" s="4">
        <v>46285</v>
      </c>
      <c r="D252" s="16">
        <v>22</v>
      </c>
      <c r="E252" s="16">
        <v>13</v>
      </c>
      <c r="F252" s="7">
        <f>SUMIFS('Salary_OTM Query'!$F:$F,'Salary_OTM Query'!$B:$B,$A252,'Salary_OTM Query'!$E:$E,"=1")</f>
        <v>36.75</v>
      </c>
      <c r="G252" s="7">
        <f>SUMIFS('Salary_OTM Query'!$F:$F,'Salary_OTM Query'!$B:$B,$A252,'Salary_OTM Query'!$E:$E,"=2")</f>
        <v>38.75</v>
      </c>
      <c r="H252" s="7">
        <f>SUMIFS('Salary_OTM Query'!$F:$F,'Salary_OTM Query'!$B:$B,$A252,'Salary_OTM Query'!$E:$E,"=3")</f>
        <v>40.869999999999997</v>
      </c>
      <c r="I252" s="7">
        <f>SUMIFS('Salary_OTM Query'!$F:$F,'Salary_OTM Query'!$B:$B,$A252,'Salary_OTM Query'!$E:$E,"=4")</f>
        <v>43.07</v>
      </c>
      <c r="J252" s="7">
        <f>SUMIFS('Salary_OTM Query'!$F:$F,'Salary_OTM Query'!$B:$B,$A252,'Salary_OTM Query'!$E:$E,"=5")</f>
        <v>45.5</v>
      </c>
      <c r="K252" s="7">
        <f>SUMIFS('Salary_OTM Query'!$F:$F,'Salary_OTM Query'!$B:$B,$A252,'Salary_OTM Query'!$E:$E,"=6")</f>
        <v>47.95</v>
      </c>
      <c r="L252" s="7">
        <f>SUMIFS('Salary_OTM Query'!$F:$F,'Salary_OTM Query'!$B:$B,$A252,'Salary_OTM Query'!$E:$E,"=7")</f>
        <v>49.92</v>
      </c>
      <c r="M252" s="7">
        <f>SUMIFS('Salary_OTM Query'!$F:$F,'Salary_OTM Query'!$B:$B,$A252,'Salary_OTM Query'!$E:$E,"=8")</f>
        <v>52.27</v>
      </c>
      <c r="N252" s="7">
        <f>SUMIFS('Salary_OTM Query'!$F:$F,'Salary_OTM Query'!$B:$B,$A252,'Salary_OTM Query'!$E:$E,"=9")</f>
        <v>0</v>
      </c>
    </row>
    <row r="253" spans="1:14" x14ac:dyDescent="0.2">
      <c r="A253" s="16">
        <v>23516</v>
      </c>
      <c r="B253" s="17" t="s">
        <v>420</v>
      </c>
      <c r="C253" s="4">
        <v>46285</v>
      </c>
      <c r="D253" s="16">
        <v>22</v>
      </c>
      <c r="E253" s="16">
        <v>14</v>
      </c>
      <c r="F253" s="7">
        <f>SUMIFS('Salary_OTM Query'!$F:$F,'Salary_OTM Query'!$B:$B,$A253,'Salary_OTM Query'!$E:$E,"=1")</f>
        <v>40.4</v>
      </c>
      <c r="G253" s="7">
        <f>SUMIFS('Salary_OTM Query'!$F:$F,'Salary_OTM Query'!$B:$B,$A253,'Salary_OTM Query'!$E:$E,"=2")</f>
        <v>42.7</v>
      </c>
      <c r="H253" s="7">
        <f>SUMIFS('Salary_OTM Query'!$F:$F,'Salary_OTM Query'!$B:$B,$A253,'Salary_OTM Query'!$E:$E,"=3")</f>
        <v>44.99</v>
      </c>
      <c r="I253" s="7">
        <f>SUMIFS('Salary_OTM Query'!$F:$F,'Salary_OTM Query'!$B:$B,$A253,'Salary_OTM Query'!$E:$E,"=4")</f>
        <v>47.43</v>
      </c>
      <c r="J253" s="7">
        <f>SUMIFS('Salary_OTM Query'!$F:$F,'Salary_OTM Query'!$B:$B,$A253,'Salary_OTM Query'!$E:$E,"=5")</f>
        <v>50.12</v>
      </c>
      <c r="K253" s="7">
        <f>SUMIFS('Salary_OTM Query'!$F:$F,'Salary_OTM Query'!$B:$B,$A253,'Salary_OTM Query'!$E:$E,"=6")</f>
        <v>52.9</v>
      </c>
      <c r="L253" s="7">
        <f>SUMIFS('Salary_OTM Query'!$F:$F,'Salary_OTM Query'!$B:$B,$A253,'Salary_OTM Query'!$E:$E,"=7")</f>
        <v>55.09</v>
      </c>
      <c r="M253" s="7">
        <f>SUMIFS('Salary_OTM Query'!$F:$F,'Salary_OTM Query'!$B:$B,$A253,'Salary_OTM Query'!$E:$E,"=8")</f>
        <v>57.67</v>
      </c>
      <c r="N253" s="7">
        <f>SUMIFS('Salary_OTM Query'!$F:$F,'Salary_OTM Query'!$B:$B,$A253,'Salary_OTM Query'!$E:$E,"=9")</f>
        <v>0</v>
      </c>
    </row>
    <row r="254" spans="1:14" x14ac:dyDescent="0.2">
      <c r="A254" s="16">
        <v>23517</v>
      </c>
      <c r="B254" s="17" t="s">
        <v>1250</v>
      </c>
      <c r="C254" s="4">
        <v>46285</v>
      </c>
      <c r="D254" s="16">
        <v>22</v>
      </c>
      <c r="E254" s="16">
        <v>15</v>
      </c>
      <c r="F254" s="7">
        <f>SUMIFS('Salary_OTM Query'!$F:$F,'Salary_OTM Query'!$B:$B,$A254,'Salary_OTM Query'!$E:$E,"=1")</f>
        <v>44.38</v>
      </c>
      <c r="G254" s="7">
        <f>SUMIFS('Salary_OTM Query'!$F:$F,'Salary_OTM Query'!$B:$B,$A254,'Salary_OTM Query'!$E:$E,"=2")</f>
        <v>46.88</v>
      </c>
      <c r="H254" s="7">
        <f>SUMIFS('Salary_OTM Query'!$F:$F,'Salary_OTM Query'!$B:$B,$A254,'Salary_OTM Query'!$E:$E,"=3")</f>
        <v>49.52</v>
      </c>
      <c r="I254" s="7">
        <f>SUMIFS('Salary_OTM Query'!$F:$F,'Salary_OTM Query'!$B:$B,$A254,'Salary_OTM Query'!$E:$E,"=4")</f>
        <v>52.24</v>
      </c>
      <c r="J254" s="7">
        <f>SUMIFS('Salary_OTM Query'!$F:$F,'Salary_OTM Query'!$B:$B,$A254,'Salary_OTM Query'!$E:$E,"=5")</f>
        <v>55.15</v>
      </c>
      <c r="K254" s="7">
        <f>SUMIFS('Salary_OTM Query'!$F:$F,'Salary_OTM Query'!$B:$B,$A254,'Salary_OTM Query'!$E:$E,"=6")</f>
        <v>58.16</v>
      </c>
      <c r="L254" s="7">
        <f>SUMIFS('Salary_OTM Query'!$F:$F,'Salary_OTM Query'!$B:$B,$A254,'Salary_OTM Query'!$E:$E,"=7")</f>
        <v>60.55</v>
      </c>
      <c r="M254" s="7">
        <f>SUMIFS('Salary_OTM Query'!$F:$F,'Salary_OTM Query'!$B:$B,$A254,'Salary_OTM Query'!$E:$E,"=8")</f>
        <v>63.41</v>
      </c>
      <c r="N254" s="7">
        <f>SUMIFS('Salary_OTM Query'!$F:$F,'Salary_OTM Query'!$B:$B,$A254,'Salary_OTM Query'!$E:$E,"=9")</f>
        <v>0</v>
      </c>
    </row>
    <row r="255" spans="1:14" x14ac:dyDescent="0.2">
      <c r="A255" s="16">
        <v>23518</v>
      </c>
      <c r="B255" s="18" t="s">
        <v>1421</v>
      </c>
      <c r="C255" s="4">
        <v>43905</v>
      </c>
      <c r="D255" s="16">
        <v>22</v>
      </c>
      <c r="E255" s="16">
        <v>16</v>
      </c>
      <c r="F255" s="7">
        <f>SUMIFS('Salary_OTM Query'!$F:$F,'Salary_OTM Query'!$B:$B,$A255,'Salary_OTM Query'!$E:$E,"=1")</f>
        <v>48.93</v>
      </c>
      <c r="G255" s="7">
        <f>SUMIFS('Salary_OTM Query'!$F:$F,'Salary_OTM Query'!$B:$B,$A255,'Salary_OTM Query'!$E:$E,"=2")</f>
        <v>51.65</v>
      </c>
      <c r="H255" s="7">
        <f>SUMIFS('Salary_OTM Query'!$F:$F,'Salary_OTM Query'!$B:$B,$A255,'Salary_OTM Query'!$E:$E,"=3")</f>
        <v>54.49</v>
      </c>
      <c r="I255" s="7">
        <f>SUMIFS('Salary_OTM Query'!$F:$F,'Salary_OTM Query'!$B:$B,$A255,'Salary_OTM Query'!$E:$E,"=4")</f>
        <v>57.56</v>
      </c>
      <c r="J255" s="7">
        <f>SUMIFS('Salary_OTM Query'!$F:$F,'Salary_OTM Query'!$B:$B,$A255,'Salary_OTM Query'!$E:$E,"=5")</f>
        <v>60.71</v>
      </c>
      <c r="K255" s="7">
        <f>SUMIFS('Salary_OTM Query'!$F:$F,'Salary_OTM Query'!$B:$B,$A255,'Salary_OTM Query'!$E:$E,"=6")</f>
        <v>64.180000000000007</v>
      </c>
      <c r="L255" s="7">
        <f>SUMIFS('Salary_OTM Query'!$F:$F,'Salary_OTM Query'!$B:$B,$A255,'Salary_OTM Query'!$E:$E,"=7")</f>
        <v>66.819999999999993</v>
      </c>
      <c r="M255" s="7">
        <f>SUMIFS('Salary_OTM Query'!$F:$F,'Salary_OTM Query'!$B:$B,$A255,'Salary_OTM Query'!$E:$E,"=8")</f>
        <v>69.94</v>
      </c>
      <c r="N255" s="7">
        <f>SUMIFS('Salary_OTM Query'!$F:$F,'Salary_OTM Query'!$B:$B,$A255,'Salary_OTM Query'!$E:$E,"=9")</f>
        <v>0</v>
      </c>
    </row>
    <row r="256" spans="1:14" x14ac:dyDescent="0.2">
      <c r="A256" s="16">
        <v>23521</v>
      </c>
      <c r="B256" s="18" t="s">
        <v>1425</v>
      </c>
      <c r="C256" s="4">
        <v>45711</v>
      </c>
      <c r="D256" s="16">
        <v>2</v>
      </c>
      <c r="E256" s="16">
        <v>11</v>
      </c>
      <c r="F256" s="7">
        <f>SUMIFS('Salary_OTM Query'!$F:$F,'Salary_OTM Query'!$B:$B,$A256,'Salary_OTM Query'!$E:$E,"=1")</f>
        <v>30.77</v>
      </c>
      <c r="G256" s="7">
        <f>SUMIFS('Salary_OTM Query'!$F:$F,'Salary_OTM Query'!$B:$B,$A256,'Salary_OTM Query'!$E:$E,"=2")</f>
        <v>32.51</v>
      </c>
      <c r="H256" s="7">
        <f>SUMIFS('Salary_OTM Query'!$F:$F,'Salary_OTM Query'!$B:$B,$A256,'Salary_OTM Query'!$E:$E,"=3")</f>
        <v>33.9</v>
      </c>
      <c r="I256" s="7">
        <f>SUMIFS('Salary_OTM Query'!$F:$F,'Salary_OTM Query'!$B:$B,$A256,'Salary_OTM Query'!$E:$E,"=4")</f>
        <v>35.58</v>
      </c>
      <c r="J256" s="7">
        <f>SUMIFS('Salary_OTM Query'!$F:$F,'Salary_OTM Query'!$B:$B,$A256,'Salary_OTM Query'!$E:$E,"=5")</f>
        <v>37.29</v>
      </c>
      <c r="K256" s="7">
        <f>SUMIFS('Salary_OTM Query'!$F:$F,'Salary_OTM Query'!$B:$B,$A256,'Salary_OTM Query'!$E:$E,"=6")</f>
        <v>39.229999999999997</v>
      </c>
      <c r="L256" s="7">
        <f>SUMIFS('Salary_OTM Query'!$F:$F,'Salary_OTM Query'!$B:$B,$A256,'Salary_OTM Query'!$E:$E,"=7")</f>
        <v>40.81</v>
      </c>
      <c r="M256" s="7">
        <f>SUMIFS('Salary_OTM Query'!$F:$F,'Salary_OTM Query'!$B:$B,$A256,'Salary_OTM Query'!$E:$E,"=8")</f>
        <v>0</v>
      </c>
      <c r="N256" s="7">
        <f>SUMIFS('Salary_OTM Query'!$F:$F,'Salary_OTM Query'!$B:$B,$A256,'Salary_OTM Query'!$E:$E,"=9")</f>
        <v>0</v>
      </c>
    </row>
    <row r="257" spans="1:14" x14ac:dyDescent="0.2">
      <c r="A257" s="16">
        <v>23525</v>
      </c>
      <c r="B257" s="18" t="s">
        <v>1426</v>
      </c>
      <c r="C257" s="4">
        <v>45711</v>
      </c>
      <c r="D257" s="16">
        <v>22</v>
      </c>
      <c r="E257" s="16">
        <v>12</v>
      </c>
      <c r="F257" s="7">
        <f>SUMIFS('Salary_OTM Query'!$F:$F,'Salary_OTM Query'!$B:$B,$A257,'Salary_OTM Query'!$E:$E,"=1")</f>
        <v>33.32</v>
      </c>
      <c r="G257" s="7">
        <f>SUMIFS('Salary_OTM Query'!$F:$F,'Salary_OTM Query'!$B:$B,$A257,'Salary_OTM Query'!$E:$E,"=2")</f>
        <v>35.21</v>
      </c>
      <c r="H257" s="7">
        <f>SUMIFS('Salary_OTM Query'!$F:$F,'Salary_OTM Query'!$B:$B,$A257,'Salary_OTM Query'!$E:$E,"=3")</f>
        <v>37.090000000000003</v>
      </c>
      <c r="I257" s="7">
        <f>SUMIFS('Salary_OTM Query'!$F:$F,'Salary_OTM Query'!$B:$B,$A257,'Salary_OTM Query'!$E:$E,"=4")</f>
        <v>39.14</v>
      </c>
      <c r="J257" s="7">
        <f>SUMIFS('Salary_OTM Query'!$F:$F,'Salary_OTM Query'!$B:$B,$A257,'Salary_OTM Query'!$E:$E,"=5")</f>
        <v>41.31</v>
      </c>
      <c r="K257" s="7">
        <f>SUMIFS('Salary_OTM Query'!$F:$F,'Salary_OTM Query'!$B:$B,$A257,'Salary_OTM Query'!$E:$E,"=6")</f>
        <v>43.57</v>
      </c>
      <c r="L257" s="7">
        <f>SUMIFS('Salary_OTM Query'!$F:$F,'Salary_OTM Query'!$B:$B,$A257,'Salary_OTM Query'!$E:$E,"=7")</f>
        <v>45.35</v>
      </c>
      <c r="M257" s="7">
        <f>SUMIFS('Salary_OTM Query'!$F:$F,'Salary_OTM Query'!$B:$B,$A257,'Salary_OTM Query'!$E:$E,"=8")</f>
        <v>47.47</v>
      </c>
      <c r="N257" s="7">
        <f>SUMIFS('Salary_OTM Query'!$F:$F,'Salary_OTM Query'!$B:$B,$A257,'Salary_OTM Query'!$E:$E,"=9")</f>
        <v>0</v>
      </c>
    </row>
    <row r="258" spans="1:14" x14ac:dyDescent="0.2">
      <c r="A258" s="16">
        <v>23526</v>
      </c>
      <c r="B258" s="18" t="s">
        <v>1427</v>
      </c>
      <c r="C258" s="4">
        <v>45711</v>
      </c>
      <c r="D258" s="16">
        <v>22</v>
      </c>
      <c r="E258" s="16">
        <v>13</v>
      </c>
      <c r="F258" s="7">
        <f>SUMIFS('Salary_OTM Query'!$F:$F,'Salary_OTM Query'!$B:$B,$A258,'Salary_OTM Query'!$E:$E,"=1")</f>
        <v>36.75</v>
      </c>
      <c r="G258" s="7">
        <f>SUMIFS('Salary_OTM Query'!$F:$F,'Salary_OTM Query'!$B:$B,$A258,'Salary_OTM Query'!$E:$E,"=2")</f>
        <v>38.75</v>
      </c>
      <c r="H258" s="7">
        <f>SUMIFS('Salary_OTM Query'!$F:$F,'Salary_OTM Query'!$B:$B,$A258,'Salary_OTM Query'!$E:$E,"=3")</f>
        <v>40.869999999999997</v>
      </c>
      <c r="I258" s="7">
        <f>SUMIFS('Salary_OTM Query'!$F:$F,'Salary_OTM Query'!$B:$B,$A258,'Salary_OTM Query'!$E:$E,"=4")</f>
        <v>43.07</v>
      </c>
      <c r="J258" s="7">
        <f>SUMIFS('Salary_OTM Query'!$F:$F,'Salary_OTM Query'!$B:$B,$A258,'Salary_OTM Query'!$E:$E,"=5")</f>
        <v>45.5</v>
      </c>
      <c r="K258" s="7">
        <f>SUMIFS('Salary_OTM Query'!$F:$F,'Salary_OTM Query'!$B:$B,$A258,'Salary_OTM Query'!$E:$E,"=6")</f>
        <v>47.95</v>
      </c>
      <c r="L258" s="7">
        <f>SUMIFS('Salary_OTM Query'!$F:$F,'Salary_OTM Query'!$B:$B,$A258,'Salary_OTM Query'!$E:$E,"=7")</f>
        <v>49.92</v>
      </c>
      <c r="M258" s="7">
        <f>SUMIFS('Salary_OTM Query'!$F:$F,'Salary_OTM Query'!$B:$B,$A258,'Salary_OTM Query'!$E:$E,"=8")</f>
        <v>52.27</v>
      </c>
      <c r="N258" s="7">
        <f>SUMIFS('Salary_OTM Query'!$F:$F,'Salary_OTM Query'!$B:$B,$A258,'Salary_OTM Query'!$E:$E,"=9")</f>
        <v>0</v>
      </c>
    </row>
    <row r="259" spans="1:14" x14ac:dyDescent="0.2">
      <c r="A259" s="16">
        <v>24110</v>
      </c>
      <c r="B259" s="18" t="s">
        <v>1450</v>
      </c>
      <c r="C259" s="4">
        <v>44717</v>
      </c>
      <c r="D259" s="16">
        <v>7</v>
      </c>
      <c r="E259" s="16">
        <v>28</v>
      </c>
      <c r="F259" s="7">
        <f>SUMIFS('Salary_OTM Query'!$F:$F,'Salary_OTM Query'!$B:$B,$A259,'Salary_OTM Query'!$E:$E,"=1")</f>
        <v>23.65</v>
      </c>
      <c r="G259" s="7">
        <f>SUMIFS('Salary_OTM Query'!$F:$F,'Salary_OTM Query'!$B:$B,$A259,'Salary_OTM Query'!$E:$E,"=2")</f>
        <v>24.27</v>
      </c>
      <c r="H259" s="7">
        <f>SUMIFS('Salary_OTM Query'!$F:$F,'Salary_OTM Query'!$B:$B,$A259,'Salary_OTM Query'!$E:$E,"=3")</f>
        <v>24.88</v>
      </c>
      <c r="I259" s="7">
        <f>SUMIFS('Salary_OTM Query'!$F:$F,'Salary_OTM Query'!$B:$B,$A259,'Salary_OTM Query'!$E:$E,"=4")</f>
        <v>25.61</v>
      </c>
      <c r="J259" s="7">
        <f>SUMIFS('Salary_OTM Query'!$F:$F,'Salary_OTM Query'!$B:$B,$A259,'Salary_OTM Query'!$E:$E,"=5")</f>
        <v>26.54</v>
      </c>
      <c r="K259" s="7">
        <f>SUMIFS('Salary_OTM Query'!$F:$F,'Salary_OTM Query'!$B:$B,$A259,'Salary_OTM Query'!$E:$E,"=6")</f>
        <v>27.56</v>
      </c>
      <c r="L259" s="7">
        <f>SUMIFS('Salary_OTM Query'!$F:$F,'Salary_OTM Query'!$B:$B,$A259,'Salary_OTM Query'!$E:$E,"=7")</f>
        <v>28.76</v>
      </c>
      <c r="M259" s="7">
        <f>SUMIFS('Salary_OTM Query'!$F:$F,'Salary_OTM Query'!$B:$B,$A259,'Salary_OTM Query'!$E:$E,"=8")</f>
        <v>0</v>
      </c>
      <c r="N259" s="7">
        <f>SUMIFS('Salary_OTM Query'!$F:$F,'Salary_OTM Query'!$B:$B,$A259,'Salary_OTM Query'!$E:$E,"=9")</f>
        <v>0</v>
      </c>
    </row>
    <row r="260" spans="1:14" x14ac:dyDescent="0.2">
      <c r="A260" s="16">
        <v>24111</v>
      </c>
      <c r="B260" s="18" t="s">
        <v>1451</v>
      </c>
      <c r="C260" s="4">
        <v>44717</v>
      </c>
      <c r="D260" s="16">
        <v>7</v>
      </c>
      <c r="E260" s="16">
        <v>32</v>
      </c>
      <c r="F260" s="7">
        <f>SUMIFS('Salary_OTM Query'!$F:$F,'Salary_OTM Query'!$B:$B,$A260,'Salary_OTM Query'!$E:$E,"=1")</f>
        <v>31.47</v>
      </c>
      <c r="G260" s="7">
        <f>SUMIFS('Salary_OTM Query'!$F:$F,'Salary_OTM Query'!$B:$B,$A260,'Salary_OTM Query'!$E:$E,"=2")</f>
        <v>32.840000000000003</v>
      </c>
      <c r="H260" s="7">
        <f>SUMIFS('Salary_OTM Query'!$F:$F,'Salary_OTM Query'!$B:$B,$A260,'Salary_OTM Query'!$E:$E,"=3")</f>
        <v>34.53</v>
      </c>
      <c r="I260" s="7">
        <f>SUMIFS('Salary_OTM Query'!$F:$F,'Salary_OTM Query'!$B:$B,$A260,'Salary_OTM Query'!$E:$E,"=4")</f>
        <v>36.200000000000003</v>
      </c>
      <c r="J260" s="7">
        <f>SUMIFS('Salary_OTM Query'!$F:$F,'Salary_OTM Query'!$B:$B,$A260,'Salary_OTM Query'!$E:$E,"=5")</f>
        <v>38.01</v>
      </c>
      <c r="K260" s="7">
        <f>SUMIFS('Salary_OTM Query'!$F:$F,'Salary_OTM Query'!$B:$B,$A260,'Salary_OTM Query'!$E:$E,"=6")</f>
        <v>39.86</v>
      </c>
      <c r="L260" s="7">
        <f>SUMIFS('Salary_OTM Query'!$F:$F,'Salary_OTM Query'!$B:$B,$A260,'Salary_OTM Query'!$E:$E,"=7")</f>
        <v>41.81</v>
      </c>
      <c r="M260" s="7">
        <f>SUMIFS('Salary_OTM Query'!$F:$F,'Salary_OTM Query'!$B:$B,$A260,'Salary_OTM Query'!$E:$E,"=8")</f>
        <v>43.9</v>
      </c>
      <c r="N260" s="7">
        <f>SUMIFS('Salary_OTM Query'!$F:$F,'Salary_OTM Query'!$B:$B,$A260,'Salary_OTM Query'!$E:$E,"=9")</f>
        <v>46.08</v>
      </c>
    </row>
    <row r="261" spans="1:14" x14ac:dyDescent="0.2">
      <c r="A261" s="16">
        <v>24115</v>
      </c>
      <c r="B261" s="17" t="s">
        <v>371</v>
      </c>
      <c r="C261" s="4">
        <v>43191</v>
      </c>
      <c r="D261" s="16">
        <v>22</v>
      </c>
      <c r="E261" s="16">
        <v>12</v>
      </c>
      <c r="F261" s="7">
        <f>SUMIFS('Salary_OTM Query'!$F:$F,'Salary_OTM Query'!$B:$B,$A261,'Salary_OTM Query'!$E:$E,"=1")</f>
        <v>33.32</v>
      </c>
      <c r="G261" s="7">
        <f>SUMIFS('Salary_OTM Query'!$F:$F,'Salary_OTM Query'!$B:$B,$A261,'Salary_OTM Query'!$E:$E,"=2")</f>
        <v>35.21</v>
      </c>
      <c r="H261" s="7">
        <f>SUMIFS('Salary_OTM Query'!$F:$F,'Salary_OTM Query'!$B:$B,$A261,'Salary_OTM Query'!$E:$E,"=3")</f>
        <v>37.090000000000003</v>
      </c>
      <c r="I261" s="7">
        <f>SUMIFS('Salary_OTM Query'!$F:$F,'Salary_OTM Query'!$B:$B,$A261,'Salary_OTM Query'!$E:$E,"=4")</f>
        <v>39.14</v>
      </c>
      <c r="J261" s="7">
        <f>SUMIFS('Salary_OTM Query'!$F:$F,'Salary_OTM Query'!$B:$B,$A261,'Salary_OTM Query'!$E:$E,"=5")</f>
        <v>41.31</v>
      </c>
      <c r="K261" s="7">
        <f>SUMIFS('Salary_OTM Query'!$F:$F,'Salary_OTM Query'!$B:$B,$A261,'Salary_OTM Query'!$E:$E,"=6")</f>
        <v>43.57</v>
      </c>
      <c r="L261" s="7">
        <f>SUMIFS('Salary_OTM Query'!$F:$F,'Salary_OTM Query'!$B:$B,$A261,'Salary_OTM Query'!$E:$E,"=7")</f>
        <v>45.35</v>
      </c>
      <c r="M261" s="7">
        <f>SUMIFS('Salary_OTM Query'!$F:$F,'Salary_OTM Query'!$B:$B,$A261,'Salary_OTM Query'!$E:$E,"=8")</f>
        <v>47.47</v>
      </c>
      <c r="N261" s="7">
        <f>SUMIFS('Salary_OTM Query'!$F:$F,'Salary_OTM Query'!$B:$B,$A261,'Salary_OTM Query'!$E:$E,"=9")</f>
        <v>0</v>
      </c>
    </row>
    <row r="262" spans="1:14" x14ac:dyDescent="0.2">
      <c r="A262" s="16">
        <v>24120</v>
      </c>
      <c r="B262" s="17" t="s">
        <v>372</v>
      </c>
      <c r="C262" s="4">
        <v>44717</v>
      </c>
      <c r="D262" s="16">
        <v>7</v>
      </c>
      <c r="E262" s="16">
        <v>30</v>
      </c>
      <c r="F262" s="7">
        <f>SUMIFS('Salary_OTM Query'!$F:$F,'Salary_OTM Query'!$B:$B,$A262,'Salary_OTM Query'!$E:$E,"=1")</f>
        <v>26.54</v>
      </c>
      <c r="G262" s="7">
        <f>SUMIFS('Salary_OTM Query'!$F:$F,'Salary_OTM Query'!$B:$B,$A262,'Salary_OTM Query'!$E:$E,"=2")</f>
        <v>27.56</v>
      </c>
      <c r="H262" s="7">
        <f>SUMIFS('Salary_OTM Query'!$F:$F,'Salary_OTM Query'!$B:$B,$A262,'Salary_OTM Query'!$E:$E,"=3")</f>
        <v>28.76</v>
      </c>
      <c r="I262" s="7">
        <f>SUMIFS('Salary_OTM Query'!$F:$F,'Salary_OTM Query'!$B:$B,$A262,'Salary_OTM Query'!$E:$E,"=4")</f>
        <v>30.1</v>
      </c>
      <c r="J262" s="7">
        <f>SUMIFS('Salary_OTM Query'!$F:$F,'Salary_OTM Query'!$B:$B,$A262,'Salary_OTM Query'!$E:$E,"=5")</f>
        <v>31.47</v>
      </c>
      <c r="K262" s="7">
        <f>SUMIFS('Salary_OTM Query'!$F:$F,'Salary_OTM Query'!$B:$B,$A262,'Salary_OTM Query'!$E:$E,"=6")</f>
        <v>32.840000000000003</v>
      </c>
      <c r="L262" s="7">
        <f>SUMIFS('Salary_OTM Query'!$F:$F,'Salary_OTM Query'!$B:$B,$A262,'Salary_OTM Query'!$E:$E,"=7")</f>
        <v>34.53</v>
      </c>
      <c r="M262" s="7">
        <f>SUMIFS('Salary_OTM Query'!$F:$F,'Salary_OTM Query'!$B:$B,$A262,'Salary_OTM Query'!$E:$E,"=8")</f>
        <v>0</v>
      </c>
      <c r="N262" s="7">
        <f>SUMIFS('Salary_OTM Query'!$F:$F,'Salary_OTM Query'!$B:$B,$A262,'Salary_OTM Query'!$E:$E,"=9")</f>
        <v>0</v>
      </c>
    </row>
    <row r="263" spans="1:14" x14ac:dyDescent="0.2">
      <c r="A263" s="16">
        <v>24121</v>
      </c>
      <c r="B263" s="17" t="s">
        <v>373</v>
      </c>
      <c r="C263" s="4">
        <v>44717</v>
      </c>
      <c r="D263" s="16">
        <v>7</v>
      </c>
      <c r="E263" s="16">
        <v>32</v>
      </c>
      <c r="F263" s="7">
        <f>SUMIFS('Salary_OTM Query'!$F:$F,'Salary_OTM Query'!$B:$B,$A263,'Salary_OTM Query'!$E:$E,"=1")</f>
        <v>31.47</v>
      </c>
      <c r="G263" s="7">
        <f>SUMIFS('Salary_OTM Query'!$F:$F,'Salary_OTM Query'!$B:$B,$A263,'Salary_OTM Query'!$E:$E,"=2")</f>
        <v>32.840000000000003</v>
      </c>
      <c r="H263" s="7">
        <f>SUMIFS('Salary_OTM Query'!$F:$F,'Salary_OTM Query'!$B:$B,$A263,'Salary_OTM Query'!$E:$E,"=3")</f>
        <v>34.53</v>
      </c>
      <c r="I263" s="7">
        <f>SUMIFS('Salary_OTM Query'!$F:$F,'Salary_OTM Query'!$B:$B,$A263,'Salary_OTM Query'!$E:$E,"=4")</f>
        <v>36.200000000000003</v>
      </c>
      <c r="J263" s="7">
        <f>SUMIFS('Salary_OTM Query'!$F:$F,'Salary_OTM Query'!$B:$B,$A263,'Salary_OTM Query'!$E:$E,"=5")</f>
        <v>38.01</v>
      </c>
      <c r="K263" s="7">
        <f>SUMIFS('Salary_OTM Query'!$F:$F,'Salary_OTM Query'!$B:$B,$A263,'Salary_OTM Query'!$E:$E,"=6")</f>
        <v>39.86</v>
      </c>
      <c r="L263" s="7">
        <f>SUMIFS('Salary_OTM Query'!$F:$F,'Salary_OTM Query'!$B:$B,$A263,'Salary_OTM Query'!$E:$E,"=7")</f>
        <v>41.81</v>
      </c>
      <c r="M263" s="7">
        <f>SUMIFS('Salary_OTM Query'!$F:$F,'Salary_OTM Query'!$B:$B,$A263,'Salary_OTM Query'!$E:$E,"=8")</f>
        <v>43.9</v>
      </c>
      <c r="N263" s="7">
        <f>SUMIFS('Salary_OTM Query'!$F:$F,'Salary_OTM Query'!$B:$B,$A263,'Salary_OTM Query'!$E:$E,"=9")</f>
        <v>46.08</v>
      </c>
    </row>
    <row r="264" spans="1:14" x14ac:dyDescent="0.2">
      <c r="A264" s="16">
        <v>24123</v>
      </c>
      <c r="B264" s="17" t="s">
        <v>374</v>
      </c>
      <c r="C264" s="4">
        <v>44717</v>
      </c>
      <c r="D264" s="16">
        <v>7</v>
      </c>
      <c r="E264" s="16">
        <v>33</v>
      </c>
      <c r="F264" s="7">
        <f>SUMIFS('Salary_OTM Query'!$F:$F,'Salary_OTM Query'!$B:$B,$A264,'Salary_OTM Query'!$E:$E,"=1")</f>
        <v>34.53</v>
      </c>
      <c r="G264" s="7">
        <f>SUMIFS('Salary_OTM Query'!$F:$F,'Salary_OTM Query'!$B:$B,$A264,'Salary_OTM Query'!$E:$E,"=2")</f>
        <v>36.200000000000003</v>
      </c>
      <c r="H264" s="7">
        <f>SUMIFS('Salary_OTM Query'!$F:$F,'Salary_OTM Query'!$B:$B,$A264,'Salary_OTM Query'!$E:$E,"=3")</f>
        <v>38.01</v>
      </c>
      <c r="I264" s="7">
        <f>SUMIFS('Salary_OTM Query'!$F:$F,'Salary_OTM Query'!$B:$B,$A264,'Salary_OTM Query'!$E:$E,"=4")</f>
        <v>39.86</v>
      </c>
      <c r="J264" s="7">
        <f>SUMIFS('Salary_OTM Query'!$F:$F,'Salary_OTM Query'!$B:$B,$A264,'Salary_OTM Query'!$E:$E,"=5")</f>
        <v>41.81</v>
      </c>
      <c r="K264" s="7">
        <f>SUMIFS('Salary_OTM Query'!$F:$F,'Salary_OTM Query'!$B:$B,$A264,'Salary_OTM Query'!$E:$E,"=6")</f>
        <v>43.9</v>
      </c>
      <c r="L264" s="7">
        <f>SUMIFS('Salary_OTM Query'!$F:$F,'Salary_OTM Query'!$B:$B,$A264,'Salary_OTM Query'!$E:$E,"=7")</f>
        <v>46</v>
      </c>
      <c r="M264" s="7">
        <f>SUMIFS('Salary_OTM Query'!$F:$F,'Salary_OTM Query'!$B:$B,$A264,'Salary_OTM Query'!$E:$E,"=8")</f>
        <v>48.28</v>
      </c>
      <c r="N264" s="7">
        <f>SUMIFS('Salary_OTM Query'!$F:$F,'Salary_OTM Query'!$B:$B,$A264,'Salary_OTM Query'!$E:$E,"=9")</f>
        <v>50.66</v>
      </c>
    </row>
    <row r="265" spans="1:14" x14ac:dyDescent="0.2">
      <c r="A265" s="16">
        <v>24125</v>
      </c>
      <c r="B265" s="17" t="s">
        <v>375</v>
      </c>
      <c r="C265" s="4">
        <v>44717</v>
      </c>
      <c r="D265" s="16">
        <v>22</v>
      </c>
      <c r="E265" s="16">
        <v>12</v>
      </c>
      <c r="F265" s="7">
        <f>SUMIFS('Salary_OTM Query'!$F:$F,'Salary_OTM Query'!$B:$B,$A265,'Salary_OTM Query'!$E:$E,"=1")</f>
        <v>33.32</v>
      </c>
      <c r="G265" s="7">
        <f>SUMIFS('Salary_OTM Query'!$F:$F,'Salary_OTM Query'!$B:$B,$A265,'Salary_OTM Query'!$E:$E,"=2")</f>
        <v>35.21</v>
      </c>
      <c r="H265" s="7">
        <f>SUMIFS('Salary_OTM Query'!$F:$F,'Salary_OTM Query'!$B:$B,$A265,'Salary_OTM Query'!$E:$E,"=3")</f>
        <v>37.090000000000003</v>
      </c>
      <c r="I265" s="7">
        <f>SUMIFS('Salary_OTM Query'!$F:$F,'Salary_OTM Query'!$B:$B,$A265,'Salary_OTM Query'!$E:$E,"=4")</f>
        <v>39.14</v>
      </c>
      <c r="J265" s="7">
        <f>SUMIFS('Salary_OTM Query'!$F:$F,'Salary_OTM Query'!$B:$B,$A265,'Salary_OTM Query'!$E:$E,"=5")</f>
        <v>41.31</v>
      </c>
      <c r="K265" s="7">
        <f>SUMIFS('Salary_OTM Query'!$F:$F,'Salary_OTM Query'!$B:$B,$A265,'Salary_OTM Query'!$E:$E,"=6")</f>
        <v>43.57</v>
      </c>
      <c r="L265" s="7">
        <f>SUMIFS('Salary_OTM Query'!$F:$F,'Salary_OTM Query'!$B:$B,$A265,'Salary_OTM Query'!$E:$E,"=7")</f>
        <v>45.35</v>
      </c>
      <c r="M265" s="7">
        <f>SUMIFS('Salary_OTM Query'!$F:$F,'Salary_OTM Query'!$B:$B,$A265,'Salary_OTM Query'!$E:$E,"=8")</f>
        <v>47.47</v>
      </c>
      <c r="N265" s="7">
        <f>SUMIFS('Salary_OTM Query'!$F:$F,'Salary_OTM Query'!$B:$B,$A265,'Salary_OTM Query'!$E:$E,"=9")</f>
        <v>0</v>
      </c>
    </row>
    <row r="266" spans="1:14" x14ac:dyDescent="0.2">
      <c r="A266" s="16">
        <v>24130</v>
      </c>
      <c r="B266" s="18" t="s">
        <v>1378</v>
      </c>
      <c r="C266" s="4">
        <v>43247</v>
      </c>
      <c r="D266" s="16">
        <v>7</v>
      </c>
      <c r="E266" s="16">
        <v>28</v>
      </c>
      <c r="F266" s="7">
        <f>SUMIFS('Salary_OTM Query'!$F:$F,'Salary_OTM Query'!$B:$B,$A266,'Salary_OTM Query'!$E:$E,"=1")</f>
        <v>23.65</v>
      </c>
      <c r="G266" s="7">
        <f>SUMIFS('Salary_OTM Query'!$F:$F,'Salary_OTM Query'!$B:$B,$A266,'Salary_OTM Query'!$E:$E,"=2")</f>
        <v>24.27</v>
      </c>
      <c r="H266" s="7">
        <f>SUMIFS('Salary_OTM Query'!$F:$F,'Salary_OTM Query'!$B:$B,$A266,'Salary_OTM Query'!$E:$E,"=3")</f>
        <v>24.88</v>
      </c>
      <c r="I266" s="7">
        <f>SUMIFS('Salary_OTM Query'!$F:$F,'Salary_OTM Query'!$B:$B,$A266,'Salary_OTM Query'!$E:$E,"=4")</f>
        <v>25.61</v>
      </c>
      <c r="J266" s="7">
        <f>SUMIFS('Salary_OTM Query'!$F:$F,'Salary_OTM Query'!$B:$B,$A266,'Salary_OTM Query'!$E:$E,"=5")</f>
        <v>26.54</v>
      </c>
      <c r="K266" s="7">
        <f>SUMIFS('Salary_OTM Query'!$F:$F,'Salary_OTM Query'!$B:$B,$A266,'Salary_OTM Query'!$E:$E,"=6")</f>
        <v>27.56</v>
      </c>
      <c r="L266" s="7">
        <f>SUMIFS('Salary_OTM Query'!$F:$F,'Salary_OTM Query'!$B:$B,$A266,'Salary_OTM Query'!$E:$E,"=7")</f>
        <v>28.76</v>
      </c>
      <c r="M266" s="7">
        <f>SUMIFS('Salary_OTM Query'!$F:$F,'Salary_OTM Query'!$B:$B,$A266,'Salary_OTM Query'!$E:$E,"=8")</f>
        <v>0</v>
      </c>
      <c r="N266" s="7">
        <f>SUMIFS('Salary_OTM Query'!$F:$F,'Salary_OTM Query'!$B:$B,$A266,'Salary_OTM Query'!$E:$E,"=9")</f>
        <v>0</v>
      </c>
    </row>
    <row r="267" spans="1:14" x14ac:dyDescent="0.2">
      <c r="A267" s="16">
        <v>24131</v>
      </c>
      <c r="B267" s="18" t="s">
        <v>1377</v>
      </c>
      <c r="C267" s="4">
        <v>44717</v>
      </c>
      <c r="D267" s="16">
        <v>7</v>
      </c>
      <c r="E267" s="16">
        <v>32</v>
      </c>
      <c r="F267" s="7">
        <f>SUMIFS('Salary_OTM Query'!$F:$F,'Salary_OTM Query'!$B:$B,$A267,'Salary_OTM Query'!$E:$E,"=1")</f>
        <v>31.47</v>
      </c>
      <c r="G267" s="7">
        <f>SUMIFS('Salary_OTM Query'!$F:$F,'Salary_OTM Query'!$B:$B,$A267,'Salary_OTM Query'!$E:$E,"=2")</f>
        <v>32.840000000000003</v>
      </c>
      <c r="H267" s="7">
        <f>SUMIFS('Salary_OTM Query'!$F:$F,'Salary_OTM Query'!$B:$B,$A267,'Salary_OTM Query'!$E:$E,"=3")</f>
        <v>34.53</v>
      </c>
      <c r="I267" s="7">
        <f>SUMIFS('Salary_OTM Query'!$F:$F,'Salary_OTM Query'!$B:$B,$A267,'Salary_OTM Query'!$E:$E,"=4")</f>
        <v>36.200000000000003</v>
      </c>
      <c r="J267" s="7">
        <f>SUMIFS('Salary_OTM Query'!$F:$F,'Salary_OTM Query'!$B:$B,$A267,'Salary_OTM Query'!$E:$E,"=5")</f>
        <v>38.01</v>
      </c>
      <c r="K267" s="7">
        <f>SUMIFS('Salary_OTM Query'!$F:$F,'Salary_OTM Query'!$B:$B,$A267,'Salary_OTM Query'!$E:$E,"=6")</f>
        <v>39.86</v>
      </c>
      <c r="L267" s="7">
        <f>SUMIFS('Salary_OTM Query'!$F:$F,'Salary_OTM Query'!$B:$B,$A267,'Salary_OTM Query'!$E:$E,"=7")</f>
        <v>41.81</v>
      </c>
      <c r="M267" s="7">
        <f>SUMIFS('Salary_OTM Query'!$F:$F,'Salary_OTM Query'!$B:$B,$A267,'Salary_OTM Query'!$E:$E,"=8")</f>
        <v>43.9</v>
      </c>
      <c r="N267" s="7">
        <f>SUMIFS('Salary_OTM Query'!$F:$F,'Salary_OTM Query'!$B:$B,$A267,'Salary_OTM Query'!$E:$E,"=9")</f>
        <v>46.08</v>
      </c>
    </row>
    <row r="268" spans="1:14" x14ac:dyDescent="0.2">
      <c r="A268" s="16">
        <v>24135</v>
      </c>
      <c r="B268" s="18" t="s">
        <v>1379</v>
      </c>
      <c r="C268" s="4">
        <v>43247</v>
      </c>
      <c r="D268" s="16">
        <v>22</v>
      </c>
      <c r="E268" s="16">
        <v>13</v>
      </c>
      <c r="F268" s="7">
        <f>SUMIFS('Salary_OTM Query'!$F:$F,'Salary_OTM Query'!$B:$B,$A268,'Salary_OTM Query'!$E:$E,"=1")</f>
        <v>36.75</v>
      </c>
      <c r="G268" s="7">
        <f>SUMIFS('Salary_OTM Query'!$F:$F,'Salary_OTM Query'!$B:$B,$A268,'Salary_OTM Query'!$E:$E,"=2")</f>
        <v>38.75</v>
      </c>
      <c r="H268" s="7">
        <f>SUMIFS('Salary_OTM Query'!$F:$F,'Salary_OTM Query'!$B:$B,$A268,'Salary_OTM Query'!$E:$E,"=3")</f>
        <v>40.869999999999997</v>
      </c>
      <c r="I268" s="7">
        <f>SUMIFS('Salary_OTM Query'!$F:$F,'Salary_OTM Query'!$B:$B,$A268,'Salary_OTM Query'!$E:$E,"=4")</f>
        <v>43.07</v>
      </c>
      <c r="J268" s="7">
        <f>SUMIFS('Salary_OTM Query'!$F:$F,'Salary_OTM Query'!$B:$B,$A268,'Salary_OTM Query'!$E:$E,"=5")</f>
        <v>45.5</v>
      </c>
      <c r="K268" s="7">
        <f>SUMIFS('Salary_OTM Query'!$F:$F,'Salary_OTM Query'!$B:$B,$A268,'Salary_OTM Query'!$E:$E,"=6")</f>
        <v>47.95</v>
      </c>
      <c r="L268" s="7">
        <f>SUMIFS('Salary_OTM Query'!$F:$F,'Salary_OTM Query'!$B:$B,$A268,'Salary_OTM Query'!$E:$E,"=7")</f>
        <v>49.92</v>
      </c>
      <c r="M268" s="7">
        <f>SUMIFS('Salary_OTM Query'!$F:$F,'Salary_OTM Query'!$B:$B,$A268,'Salary_OTM Query'!$E:$E,"=8")</f>
        <v>52.27</v>
      </c>
      <c r="N268" s="7">
        <f>SUMIFS('Salary_OTM Query'!$F:$F,'Salary_OTM Query'!$B:$B,$A268,'Salary_OTM Query'!$E:$E,"=9")</f>
        <v>0</v>
      </c>
    </row>
    <row r="269" spans="1:14" x14ac:dyDescent="0.2">
      <c r="A269" s="16">
        <v>24140</v>
      </c>
      <c r="B269" s="17" t="s">
        <v>376</v>
      </c>
      <c r="C269" s="4">
        <v>38361</v>
      </c>
      <c r="D269" s="16">
        <v>7</v>
      </c>
      <c r="E269" s="16">
        <v>29</v>
      </c>
      <c r="F269" s="7">
        <f>SUMIFS('Salary_OTM Query'!$F:$F,'Salary_OTM Query'!$B:$B,$A269,'Salary_OTM Query'!$E:$E,"=1")</f>
        <v>24.88</v>
      </c>
      <c r="G269" s="7">
        <f>SUMIFS('Salary_OTM Query'!$F:$F,'Salary_OTM Query'!$B:$B,$A269,'Salary_OTM Query'!$E:$E,"=2")</f>
        <v>25.61</v>
      </c>
      <c r="H269" s="7">
        <f>SUMIFS('Salary_OTM Query'!$F:$F,'Salary_OTM Query'!$B:$B,$A269,'Salary_OTM Query'!$E:$E,"=3")</f>
        <v>26.54</v>
      </c>
      <c r="I269" s="7">
        <f>SUMIFS('Salary_OTM Query'!$F:$F,'Salary_OTM Query'!$B:$B,$A269,'Salary_OTM Query'!$E:$E,"=4")</f>
        <v>27.56</v>
      </c>
      <c r="J269" s="7">
        <f>SUMIFS('Salary_OTM Query'!$F:$F,'Salary_OTM Query'!$B:$B,$A269,'Salary_OTM Query'!$E:$E,"=5")</f>
        <v>28.76</v>
      </c>
      <c r="K269" s="7">
        <f>SUMIFS('Salary_OTM Query'!$F:$F,'Salary_OTM Query'!$B:$B,$A269,'Salary_OTM Query'!$E:$E,"=6")</f>
        <v>30.1</v>
      </c>
      <c r="L269" s="7">
        <f>SUMIFS('Salary_OTM Query'!$F:$F,'Salary_OTM Query'!$B:$B,$A269,'Salary_OTM Query'!$E:$E,"=7")</f>
        <v>31.47</v>
      </c>
      <c r="M269" s="7">
        <f>SUMIFS('Salary_OTM Query'!$F:$F,'Salary_OTM Query'!$B:$B,$A269,'Salary_OTM Query'!$E:$E,"=8")</f>
        <v>0</v>
      </c>
      <c r="N269" s="7">
        <f>SUMIFS('Salary_OTM Query'!$F:$F,'Salary_OTM Query'!$B:$B,$A269,'Salary_OTM Query'!$E:$E,"=9")</f>
        <v>0</v>
      </c>
    </row>
    <row r="270" spans="1:14" x14ac:dyDescent="0.2">
      <c r="A270" s="16">
        <v>24141</v>
      </c>
      <c r="B270" s="17" t="s">
        <v>784</v>
      </c>
      <c r="C270" s="4">
        <v>36170</v>
      </c>
      <c r="D270" s="16">
        <v>7</v>
      </c>
      <c r="E270" s="16">
        <v>32</v>
      </c>
      <c r="F270" s="7">
        <f>SUMIFS('Salary_OTM Query'!$F:$F,'Salary_OTM Query'!$B:$B,$A270,'Salary_OTM Query'!$E:$E,"=1")</f>
        <v>31.47</v>
      </c>
      <c r="G270" s="7">
        <f>SUMIFS('Salary_OTM Query'!$F:$F,'Salary_OTM Query'!$B:$B,$A270,'Salary_OTM Query'!$E:$E,"=2")</f>
        <v>32.840000000000003</v>
      </c>
      <c r="H270" s="7">
        <f>SUMIFS('Salary_OTM Query'!$F:$F,'Salary_OTM Query'!$B:$B,$A270,'Salary_OTM Query'!$E:$E,"=3")</f>
        <v>34.53</v>
      </c>
      <c r="I270" s="7">
        <f>SUMIFS('Salary_OTM Query'!$F:$F,'Salary_OTM Query'!$B:$B,$A270,'Salary_OTM Query'!$E:$E,"=4")</f>
        <v>36.200000000000003</v>
      </c>
      <c r="J270" s="7">
        <f>SUMIFS('Salary_OTM Query'!$F:$F,'Salary_OTM Query'!$B:$B,$A270,'Salary_OTM Query'!$E:$E,"=5")</f>
        <v>38.01</v>
      </c>
      <c r="K270" s="7">
        <f>SUMIFS('Salary_OTM Query'!$F:$F,'Salary_OTM Query'!$B:$B,$A270,'Salary_OTM Query'!$E:$E,"=6")</f>
        <v>39.86</v>
      </c>
      <c r="L270" s="7">
        <f>SUMIFS('Salary_OTM Query'!$F:$F,'Salary_OTM Query'!$B:$B,$A270,'Salary_OTM Query'!$E:$E,"=7")</f>
        <v>41.81</v>
      </c>
      <c r="M270" s="7">
        <f>SUMIFS('Salary_OTM Query'!$F:$F,'Salary_OTM Query'!$B:$B,$A270,'Salary_OTM Query'!$E:$E,"=8")</f>
        <v>43.9</v>
      </c>
      <c r="N270" s="7">
        <f>SUMIFS('Salary_OTM Query'!$F:$F,'Salary_OTM Query'!$B:$B,$A270,'Salary_OTM Query'!$E:$E,"=9")</f>
        <v>46.08</v>
      </c>
    </row>
    <row r="271" spans="1:14" x14ac:dyDescent="0.2">
      <c r="A271" s="16">
        <v>24145</v>
      </c>
      <c r="B271" s="17" t="s">
        <v>379</v>
      </c>
      <c r="C271" s="4">
        <v>36170</v>
      </c>
      <c r="D271" s="16">
        <v>22</v>
      </c>
      <c r="E271" s="16">
        <v>13</v>
      </c>
      <c r="F271" s="7">
        <f>SUMIFS('Salary_OTM Query'!$F:$F,'Salary_OTM Query'!$B:$B,$A271,'Salary_OTM Query'!$E:$E,"=1")</f>
        <v>36.75</v>
      </c>
      <c r="G271" s="7">
        <f>SUMIFS('Salary_OTM Query'!$F:$F,'Salary_OTM Query'!$B:$B,$A271,'Salary_OTM Query'!$E:$E,"=2")</f>
        <v>38.75</v>
      </c>
      <c r="H271" s="7">
        <f>SUMIFS('Salary_OTM Query'!$F:$F,'Salary_OTM Query'!$B:$B,$A271,'Salary_OTM Query'!$E:$E,"=3")</f>
        <v>40.869999999999997</v>
      </c>
      <c r="I271" s="7">
        <f>SUMIFS('Salary_OTM Query'!$F:$F,'Salary_OTM Query'!$B:$B,$A271,'Salary_OTM Query'!$E:$E,"=4")</f>
        <v>43.07</v>
      </c>
      <c r="J271" s="7">
        <f>SUMIFS('Salary_OTM Query'!$F:$F,'Salary_OTM Query'!$B:$B,$A271,'Salary_OTM Query'!$E:$E,"=5")</f>
        <v>45.5</v>
      </c>
      <c r="K271" s="7">
        <f>SUMIFS('Salary_OTM Query'!$F:$F,'Salary_OTM Query'!$B:$B,$A271,'Salary_OTM Query'!$E:$E,"=6")</f>
        <v>47.95</v>
      </c>
      <c r="L271" s="7">
        <f>SUMIFS('Salary_OTM Query'!$F:$F,'Salary_OTM Query'!$B:$B,$A271,'Salary_OTM Query'!$E:$E,"=7")</f>
        <v>49.92</v>
      </c>
      <c r="M271" s="7">
        <f>SUMIFS('Salary_OTM Query'!$F:$F,'Salary_OTM Query'!$B:$B,$A271,'Salary_OTM Query'!$E:$E,"=8")</f>
        <v>52.27</v>
      </c>
      <c r="N271" s="7">
        <f>SUMIFS('Salary_OTM Query'!$F:$F,'Salary_OTM Query'!$B:$B,$A271,'Salary_OTM Query'!$E:$E,"=9")</f>
        <v>0</v>
      </c>
    </row>
    <row r="272" spans="1:14" x14ac:dyDescent="0.2">
      <c r="A272" s="16">
        <v>24161</v>
      </c>
      <c r="B272" s="18" t="s">
        <v>1538</v>
      </c>
      <c r="C272" s="4">
        <v>45193</v>
      </c>
      <c r="D272" s="16">
        <v>7</v>
      </c>
      <c r="E272" s="16">
        <v>28</v>
      </c>
      <c r="F272" s="7">
        <f>SUMIFS('Salary_OTM Query'!$F:$F,'Salary_OTM Query'!$B:$B,$A272,'Salary_OTM Query'!$E:$E,"=1")</f>
        <v>23.65</v>
      </c>
      <c r="G272" s="7">
        <f>SUMIFS('Salary_OTM Query'!$F:$F,'Salary_OTM Query'!$B:$B,$A272,'Salary_OTM Query'!$E:$E,"=2")</f>
        <v>24.27</v>
      </c>
      <c r="H272" s="7">
        <f>SUMIFS('Salary_OTM Query'!$F:$F,'Salary_OTM Query'!$B:$B,$A272,'Salary_OTM Query'!$E:$E,"=3")</f>
        <v>24.88</v>
      </c>
      <c r="I272" s="7">
        <f>SUMIFS('Salary_OTM Query'!$F:$F,'Salary_OTM Query'!$B:$B,$A272,'Salary_OTM Query'!$E:$E,"=4")</f>
        <v>25.61</v>
      </c>
      <c r="J272" s="7">
        <f>SUMIFS('Salary_OTM Query'!$F:$F,'Salary_OTM Query'!$B:$B,$A272,'Salary_OTM Query'!$E:$E,"=5")</f>
        <v>26.54</v>
      </c>
      <c r="K272" s="7">
        <f>SUMIFS('Salary_OTM Query'!$F:$F,'Salary_OTM Query'!$B:$B,$A272,'Salary_OTM Query'!$E:$E,"=6")</f>
        <v>27.56</v>
      </c>
      <c r="L272" s="7">
        <f>SUMIFS('Salary_OTM Query'!$F:$F,'Salary_OTM Query'!$B:$B,$A272,'Salary_OTM Query'!$E:$E,"=7")</f>
        <v>28.76</v>
      </c>
      <c r="M272" s="7">
        <f>SUMIFS('Salary_OTM Query'!$F:$F,'Salary_OTM Query'!$B:$B,$A272,'Salary_OTM Query'!$E:$E,"=8")</f>
        <v>0</v>
      </c>
      <c r="N272" s="7">
        <f>SUMIFS('Salary_OTM Query'!$F:$F,'Salary_OTM Query'!$B:$B,$A272,'Salary_OTM Query'!$E:$E,"=9")</f>
        <v>0</v>
      </c>
    </row>
    <row r="273" spans="1:14" x14ac:dyDescent="0.2">
      <c r="A273" s="16">
        <v>24162</v>
      </c>
      <c r="B273" s="18" t="s">
        <v>1540</v>
      </c>
      <c r="C273" s="4">
        <v>45193</v>
      </c>
      <c r="D273" s="16">
        <v>7</v>
      </c>
      <c r="E273" s="16">
        <v>32</v>
      </c>
      <c r="F273" s="7">
        <f>SUMIFS('Salary_OTM Query'!$F:$F,'Salary_OTM Query'!$B:$B,$A273,'Salary_OTM Query'!$E:$E,"=1")</f>
        <v>31.47</v>
      </c>
      <c r="G273" s="7">
        <f>SUMIFS('Salary_OTM Query'!$F:$F,'Salary_OTM Query'!$B:$B,$A273,'Salary_OTM Query'!$E:$E,"=2")</f>
        <v>32.840000000000003</v>
      </c>
      <c r="H273" s="7">
        <f>SUMIFS('Salary_OTM Query'!$F:$F,'Salary_OTM Query'!$B:$B,$A273,'Salary_OTM Query'!$E:$E,"=3")</f>
        <v>34.53</v>
      </c>
      <c r="I273" s="7">
        <f>SUMIFS('Salary_OTM Query'!$F:$F,'Salary_OTM Query'!$B:$B,$A273,'Salary_OTM Query'!$E:$E,"=4")</f>
        <v>36.200000000000003</v>
      </c>
      <c r="J273" s="7">
        <f>SUMIFS('Salary_OTM Query'!$F:$F,'Salary_OTM Query'!$B:$B,$A273,'Salary_OTM Query'!$E:$E,"=5")</f>
        <v>38.01</v>
      </c>
      <c r="K273" s="7">
        <f>SUMIFS('Salary_OTM Query'!$F:$F,'Salary_OTM Query'!$B:$B,$A273,'Salary_OTM Query'!$E:$E,"=6")</f>
        <v>39.86</v>
      </c>
      <c r="L273" s="7">
        <f>SUMIFS('Salary_OTM Query'!$F:$F,'Salary_OTM Query'!$B:$B,$A273,'Salary_OTM Query'!$E:$E,"=7")</f>
        <v>41.81</v>
      </c>
      <c r="M273" s="7">
        <f>SUMIFS('Salary_OTM Query'!$F:$F,'Salary_OTM Query'!$B:$B,$A273,'Salary_OTM Query'!$E:$E,"=8")</f>
        <v>43.9</v>
      </c>
      <c r="N273" s="7">
        <f>SUMIFS('Salary_OTM Query'!$F:$F,'Salary_OTM Query'!$B:$B,$A273,'Salary_OTM Query'!$E:$E,"=9")</f>
        <v>46.08</v>
      </c>
    </row>
    <row r="274" spans="1:14" x14ac:dyDescent="0.2">
      <c r="A274" s="16">
        <v>24165</v>
      </c>
      <c r="B274" s="17" t="s">
        <v>782</v>
      </c>
      <c r="C274" s="4">
        <v>43191</v>
      </c>
      <c r="D274" s="16">
        <v>22</v>
      </c>
      <c r="E274" s="16">
        <v>12</v>
      </c>
      <c r="F274" s="7">
        <f>SUMIFS('Salary_OTM Query'!$F:$F,'Salary_OTM Query'!$B:$B,$A274,'Salary_OTM Query'!$E:$E,"=1")</f>
        <v>36.75</v>
      </c>
      <c r="G274" s="7">
        <f>SUMIFS('Salary_OTM Query'!$F:$F,'Salary_OTM Query'!$B:$B,$A274,'Salary_OTM Query'!$E:$E,"=2")</f>
        <v>38.75</v>
      </c>
      <c r="H274" s="7">
        <f>SUMIFS('Salary_OTM Query'!$F:$F,'Salary_OTM Query'!$B:$B,$A274,'Salary_OTM Query'!$E:$E,"=3")</f>
        <v>40.869999999999997</v>
      </c>
      <c r="I274" s="7">
        <f>SUMIFS('Salary_OTM Query'!$F:$F,'Salary_OTM Query'!$B:$B,$A274,'Salary_OTM Query'!$E:$E,"=4")</f>
        <v>43.07</v>
      </c>
      <c r="J274" s="7">
        <f>SUMIFS('Salary_OTM Query'!$F:$F,'Salary_OTM Query'!$B:$B,$A274,'Salary_OTM Query'!$E:$E,"=5")</f>
        <v>45.5</v>
      </c>
      <c r="K274" s="7">
        <f>SUMIFS('Salary_OTM Query'!$F:$F,'Salary_OTM Query'!$B:$B,$A274,'Salary_OTM Query'!$E:$E,"=6")</f>
        <v>47.95</v>
      </c>
      <c r="L274" s="7">
        <f>SUMIFS('Salary_OTM Query'!$F:$F,'Salary_OTM Query'!$B:$B,$A274,'Salary_OTM Query'!$E:$E,"=7")</f>
        <v>49.92</v>
      </c>
      <c r="M274" s="7">
        <f>SUMIFS('Salary_OTM Query'!$F:$F,'Salary_OTM Query'!$B:$B,$A274,'Salary_OTM Query'!$E:$E,"=8")</f>
        <v>52.27</v>
      </c>
      <c r="N274" s="7">
        <f>SUMIFS('Salary_OTM Query'!$F:$F,'Salary_OTM Query'!$B:$B,$A274,'Salary_OTM Query'!$E:$E,"=9")</f>
        <v>0</v>
      </c>
    </row>
    <row r="275" spans="1:14" x14ac:dyDescent="0.2">
      <c r="A275" s="16">
        <v>24311</v>
      </c>
      <c r="B275" s="17" t="s">
        <v>783</v>
      </c>
      <c r="C275" s="4">
        <v>38361</v>
      </c>
      <c r="D275" s="16">
        <v>7</v>
      </c>
      <c r="E275" s="16">
        <v>27</v>
      </c>
      <c r="F275" s="7">
        <f>SUMIFS('Salary_OTM Query'!$F:$F,'Salary_OTM Query'!$B:$B,$A275,'Salary_OTM Query'!$E:$E,"=1")</f>
        <v>22.59</v>
      </c>
      <c r="G275" s="7">
        <f>SUMIFS('Salary_OTM Query'!$F:$F,'Salary_OTM Query'!$B:$B,$A275,'Salary_OTM Query'!$E:$E,"=2")</f>
        <v>23.28</v>
      </c>
      <c r="H275" s="7">
        <f>SUMIFS('Salary_OTM Query'!$F:$F,'Salary_OTM Query'!$B:$B,$A275,'Salary_OTM Query'!$E:$E,"=3")</f>
        <v>23.65</v>
      </c>
      <c r="I275" s="7">
        <f>SUMIFS('Salary_OTM Query'!$F:$F,'Salary_OTM Query'!$B:$B,$A275,'Salary_OTM Query'!$E:$E,"=4")</f>
        <v>24.27</v>
      </c>
      <c r="J275" s="7">
        <f>SUMIFS('Salary_OTM Query'!$F:$F,'Salary_OTM Query'!$B:$B,$A275,'Salary_OTM Query'!$E:$E,"=5")</f>
        <v>24.88</v>
      </c>
      <c r="K275" s="7">
        <f>SUMIFS('Salary_OTM Query'!$F:$F,'Salary_OTM Query'!$B:$B,$A275,'Salary_OTM Query'!$E:$E,"=6")</f>
        <v>25.61</v>
      </c>
      <c r="L275" s="7">
        <f>SUMIFS('Salary_OTM Query'!$F:$F,'Salary_OTM Query'!$B:$B,$A275,'Salary_OTM Query'!$E:$E,"=7")</f>
        <v>26.54</v>
      </c>
      <c r="M275" s="7">
        <f>SUMIFS('Salary_OTM Query'!$F:$F,'Salary_OTM Query'!$B:$B,$A275,'Salary_OTM Query'!$E:$E,"=8")</f>
        <v>0</v>
      </c>
      <c r="N275" s="7">
        <f>SUMIFS('Salary_OTM Query'!$F:$F,'Salary_OTM Query'!$B:$B,$A275,'Salary_OTM Query'!$E:$E,"=9")</f>
        <v>0</v>
      </c>
    </row>
    <row r="276" spans="1:14" x14ac:dyDescent="0.2">
      <c r="A276" s="16">
        <v>24312</v>
      </c>
      <c r="B276" s="17" t="s">
        <v>998</v>
      </c>
      <c r="C276" s="4">
        <v>38361</v>
      </c>
      <c r="D276" s="16">
        <v>7</v>
      </c>
      <c r="E276" s="16">
        <v>28</v>
      </c>
      <c r="F276" s="7">
        <f>SUMIFS('Salary_OTM Query'!$F:$F,'Salary_OTM Query'!$B:$B,$A276,'Salary_OTM Query'!$E:$E,"=1")</f>
        <v>23.65</v>
      </c>
      <c r="G276" s="7">
        <f>SUMIFS('Salary_OTM Query'!$F:$F,'Salary_OTM Query'!$B:$B,$A276,'Salary_OTM Query'!$E:$E,"=2")</f>
        <v>24.27</v>
      </c>
      <c r="H276" s="7">
        <f>SUMIFS('Salary_OTM Query'!$F:$F,'Salary_OTM Query'!$B:$B,$A276,'Salary_OTM Query'!$E:$E,"=3")</f>
        <v>24.88</v>
      </c>
      <c r="I276" s="7">
        <f>SUMIFS('Salary_OTM Query'!$F:$F,'Salary_OTM Query'!$B:$B,$A276,'Salary_OTM Query'!$E:$E,"=4")</f>
        <v>25.61</v>
      </c>
      <c r="J276" s="7">
        <f>SUMIFS('Salary_OTM Query'!$F:$F,'Salary_OTM Query'!$B:$B,$A276,'Salary_OTM Query'!$E:$E,"=5")</f>
        <v>26.54</v>
      </c>
      <c r="K276" s="7">
        <f>SUMIFS('Salary_OTM Query'!$F:$F,'Salary_OTM Query'!$B:$B,$A276,'Salary_OTM Query'!$E:$E,"=6")</f>
        <v>27.56</v>
      </c>
      <c r="L276" s="7">
        <f>SUMIFS('Salary_OTM Query'!$F:$F,'Salary_OTM Query'!$B:$B,$A276,'Salary_OTM Query'!$E:$E,"=7")</f>
        <v>28.76</v>
      </c>
      <c r="M276" s="7">
        <f>SUMIFS('Salary_OTM Query'!$F:$F,'Salary_OTM Query'!$B:$B,$A276,'Salary_OTM Query'!$E:$E,"=8")</f>
        <v>0</v>
      </c>
      <c r="N276" s="7">
        <f>SUMIFS('Salary_OTM Query'!$F:$F,'Salary_OTM Query'!$B:$B,$A276,'Salary_OTM Query'!$E:$E,"=9")</f>
        <v>0</v>
      </c>
    </row>
    <row r="277" spans="1:14" x14ac:dyDescent="0.2">
      <c r="A277" s="16">
        <v>24320</v>
      </c>
      <c r="B277" s="18" t="s">
        <v>1571</v>
      </c>
      <c r="C277" s="4">
        <v>45249</v>
      </c>
      <c r="D277" s="16">
        <v>14</v>
      </c>
      <c r="E277" s="16">
        <v>28</v>
      </c>
      <c r="F277" s="7">
        <f>SUMIFS('Salary_OTM Query'!$F:$F,'Salary_OTM Query'!$B:$B,$A277,'Salary_OTM Query'!$E:$E,"=1")</f>
        <v>23.65</v>
      </c>
      <c r="G277" s="7">
        <f>SUMIFS('Salary_OTM Query'!$F:$F,'Salary_OTM Query'!$B:$B,$A277,'Salary_OTM Query'!$E:$E,"=2")</f>
        <v>24.27</v>
      </c>
      <c r="H277" s="7">
        <f>SUMIFS('Salary_OTM Query'!$F:$F,'Salary_OTM Query'!$B:$B,$A277,'Salary_OTM Query'!$E:$E,"=3")</f>
        <v>24.88</v>
      </c>
      <c r="I277" s="7">
        <f>SUMIFS('Salary_OTM Query'!$F:$F,'Salary_OTM Query'!$B:$B,$A277,'Salary_OTM Query'!$E:$E,"=4")</f>
        <v>25.61</v>
      </c>
      <c r="J277" s="7">
        <f>SUMIFS('Salary_OTM Query'!$F:$F,'Salary_OTM Query'!$B:$B,$A277,'Salary_OTM Query'!$E:$E,"=5")</f>
        <v>26.54</v>
      </c>
      <c r="K277" s="7">
        <f>SUMIFS('Salary_OTM Query'!$F:$F,'Salary_OTM Query'!$B:$B,$A277,'Salary_OTM Query'!$E:$E,"=6")</f>
        <v>27.56</v>
      </c>
      <c r="L277" s="7">
        <f>SUMIFS('Salary_OTM Query'!$F:$F,'Salary_OTM Query'!$B:$B,$A277,'Salary_OTM Query'!$E:$E,"=7")</f>
        <v>28.76</v>
      </c>
      <c r="M277" s="7">
        <f>SUMIFS('Salary_OTM Query'!$F:$F,'Salary_OTM Query'!$B:$B,$A277,'Salary_OTM Query'!$E:$E,"=8")</f>
        <v>0</v>
      </c>
      <c r="N277" s="7">
        <f>SUMIFS('Salary_OTM Query'!$F:$F,'Salary_OTM Query'!$B:$B,$A277,'Salary_OTM Query'!$E:$E,"=9")</f>
        <v>0</v>
      </c>
    </row>
    <row r="278" spans="1:14" x14ac:dyDescent="0.2">
      <c r="A278" s="16">
        <v>24321</v>
      </c>
      <c r="B278" s="18" t="s">
        <v>1585</v>
      </c>
      <c r="C278" s="4">
        <v>45249</v>
      </c>
      <c r="D278" s="16">
        <v>14</v>
      </c>
      <c r="E278" s="16">
        <v>31</v>
      </c>
      <c r="F278" s="7">
        <f>SUMIFS('Salary_OTM Query'!$F:$F,'Salary_OTM Query'!$B:$B,$A278,'Salary_OTM Query'!$E:$E,"=1")</f>
        <v>28.76</v>
      </c>
      <c r="G278" s="7">
        <f>SUMIFS('Salary_OTM Query'!$F:$F,'Salary_OTM Query'!$B:$B,$A278,'Salary_OTM Query'!$E:$E,"=2")</f>
        <v>30.1</v>
      </c>
      <c r="H278" s="7">
        <f>SUMIFS('Salary_OTM Query'!$F:$F,'Salary_OTM Query'!$B:$B,$A278,'Salary_OTM Query'!$E:$E,"=3")</f>
        <v>31.47</v>
      </c>
      <c r="I278" s="7">
        <f>SUMIFS('Salary_OTM Query'!$F:$F,'Salary_OTM Query'!$B:$B,$A278,'Salary_OTM Query'!$E:$E,"=4")</f>
        <v>32.840000000000003</v>
      </c>
      <c r="J278" s="7">
        <f>SUMIFS('Salary_OTM Query'!$F:$F,'Salary_OTM Query'!$B:$B,$A278,'Salary_OTM Query'!$E:$E,"=5")</f>
        <v>34.53</v>
      </c>
      <c r="K278" s="7">
        <f>SUMIFS('Salary_OTM Query'!$F:$F,'Salary_OTM Query'!$B:$B,$A278,'Salary_OTM Query'!$E:$E,"=6")</f>
        <v>36.200000000000003</v>
      </c>
      <c r="L278" s="7">
        <f>SUMIFS('Salary_OTM Query'!$F:$F,'Salary_OTM Query'!$B:$B,$A278,'Salary_OTM Query'!$E:$E,"=7")</f>
        <v>38.01</v>
      </c>
      <c r="M278" s="7">
        <f>SUMIFS('Salary_OTM Query'!$F:$F,'Salary_OTM Query'!$B:$B,$A278,'Salary_OTM Query'!$E:$E,"=8")</f>
        <v>0</v>
      </c>
      <c r="N278" s="7">
        <f>SUMIFS('Salary_OTM Query'!$F:$F,'Salary_OTM Query'!$B:$B,$A278,'Salary_OTM Query'!$E:$E,"=9")</f>
        <v>0</v>
      </c>
    </row>
    <row r="279" spans="1:14" x14ac:dyDescent="0.2">
      <c r="A279" s="16">
        <v>24331</v>
      </c>
      <c r="B279" s="17" t="s">
        <v>621</v>
      </c>
      <c r="C279" s="4">
        <v>45193</v>
      </c>
      <c r="D279" s="16">
        <v>7</v>
      </c>
      <c r="E279" s="16">
        <v>28</v>
      </c>
      <c r="F279" s="7">
        <f>SUMIFS('Salary_OTM Query'!$F:$F,'Salary_OTM Query'!$B:$B,$A279,'Salary_OTM Query'!$E:$E,"=1")</f>
        <v>23.65</v>
      </c>
      <c r="G279" s="7">
        <f>SUMIFS('Salary_OTM Query'!$F:$F,'Salary_OTM Query'!$B:$B,$A279,'Salary_OTM Query'!$E:$E,"=2")</f>
        <v>24.27</v>
      </c>
      <c r="H279" s="7">
        <f>SUMIFS('Salary_OTM Query'!$F:$F,'Salary_OTM Query'!$B:$B,$A279,'Salary_OTM Query'!$E:$E,"=3")</f>
        <v>24.88</v>
      </c>
      <c r="I279" s="7">
        <f>SUMIFS('Salary_OTM Query'!$F:$F,'Salary_OTM Query'!$B:$B,$A279,'Salary_OTM Query'!$E:$E,"=4")</f>
        <v>25.61</v>
      </c>
      <c r="J279" s="7">
        <f>SUMIFS('Salary_OTM Query'!$F:$F,'Salary_OTM Query'!$B:$B,$A279,'Salary_OTM Query'!$E:$E,"=5")</f>
        <v>26.54</v>
      </c>
      <c r="K279" s="7">
        <f>SUMIFS('Salary_OTM Query'!$F:$F,'Salary_OTM Query'!$B:$B,$A279,'Salary_OTM Query'!$E:$E,"=6")</f>
        <v>27.56</v>
      </c>
      <c r="L279" s="7">
        <f>SUMIFS('Salary_OTM Query'!$F:$F,'Salary_OTM Query'!$B:$B,$A279,'Salary_OTM Query'!$E:$E,"=7")</f>
        <v>28.76</v>
      </c>
      <c r="M279" s="7">
        <f>SUMIFS('Salary_OTM Query'!$F:$F,'Salary_OTM Query'!$B:$B,$A279,'Salary_OTM Query'!$E:$E,"=8")</f>
        <v>0</v>
      </c>
      <c r="N279" s="7">
        <f>SUMIFS('Salary_OTM Query'!$F:$F,'Salary_OTM Query'!$B:$B,$A279,'Salary_OTM Query'!$E:$E,"=9")</f>
        <v>0</v>
      </c>
    </row>
    <row r="280" spans="1:14" x14ac:dyDescent="0.2">
      <c r="A280" s="16">
        <v>24332</v>
      </c>
      <c r="B280" s="17" t="s">
        <v>1353</v>
      </c>
      <c r="C280" s="4">
        <v>45558</v>
      </c>
      <c r="D280" s="16">
        <v>7</v>
      </c>
      <c r="E280" s="16">
        <v>29</v>
      </c>
      <c r="F280" s="7">
        <f>SUMIFS('Salary_OTM Query'!$F:$F,'Salary_OTM Query'!$B:$B,$A280,'Salary_OTM Query'!$E:$E,"=1")</f>
        <v>24.88</v>
      </c>
      <c r="G280" s="7">
        <f>SUMIFS('Salary_OTM Query'!$F:$F,'Salary_OTM Query'!$B:$B,$A280,'Salary_OTM Query'!$E:$E,"=2")</f>
        <v>25.61</v>
      </c>
      <c r="H280" s="7">
        <f>SUMIFS('Salary_OTM Query'!$F:$F,'Salary_OTM Query'!$B:$B,$A280,'Salary_OTM Query'!$E:$E,"=3")</f>
        <v>26.54</v>
      </c>
      <c r="I280" s="7">
        <f>SUMIFS('Salary_OTM Query'!$F:$F,'Salary_OTM Query'!$B:$B,$A280,'Salary_OTM Query'!$E:$E,"=4")</f>
        <v>27.56</v>
      </c>
      <c r="J280" s="7">
        <f>SUMIFS('Salary_OTM Query'!$F:$F,'Salary_OTM Query'!$B:$B,$A280,'Salary_OTM Query'!$E:$E,"=5")</f>
        <v>28.76</v>
      </c>
      <c r="K280" s="7">
        <f>SUMIFS('Salary_OTM Query'!$F:$F,'Salary_OTM Query'!$B:$B,$A280,'Salary_OTM Query'!$E:$E,"=6")</f>
        <v>30.1</v>
      </c>
      <c r="L280" s="7">
        <f>SUMIFS('Salary_OTM Query'!$F:$F,'Salary_OTM Query'!$B:$B,$A280,'Salary_OTM Query'!$E:$E,"=7")</f>
        <v>31.47</v>
      </c>
      <c r="M280" s="7">
        <f>SUMIFS('Salary_OTM Query'!$F:$F,'Salary_OTM Query'!$B:$B,$A280,'Salary_OTM Query'!$E:$E,"=8")</f>
        <v>0</v>
      </c>
      <c r="N280" s="7">
        <f>SUMIFS('Salary_OTM Query'!$F:$F,'Salary_OTM Query'!$B:$B,$A280,'Salary_OTM Query'!$E:$E,"=9")</f>
        <v>0</v>
      </c>
    </row>
    <row r="281" spans="1:14" x14ac:dyDescent="0.2">
      <c r="A281" s="16">
        <v>24333</v>
      </c>
      <c r="B281" s="17" t="s">
        <v>622</v>
      </c>
      <c r="C281" s="4">
        <v>45558</v>
      </c>
      <c r="D281" s="16">
        <v>7</v>
      </c>
      <c r="E281" s="16">
        <v>29</v>
      </c>
      <c r="F281" s="7">
        <f>SUMIFS('Salary_OTM Query'!$F:$F,'Salary_OTM Query'!$B:$B,$A281,'Salary_OTM Query'!$E:$E,"=1")</f>
        <v>24.88</v>
      </c>
      <c r="G281" s="7">
        <f>SUMIFS('Salary_OTM Query'!$F:$F,'Salary_OTM Query'!$B:$B,$A281,'Salary_OTM Query'!$E:$E,"=2")</f>
        <v>25.61</v>
      </c>
      <c r="H281" s="7">
        <f>SUMIFS('Salary_OTM Query'!$F:$F,'Salary_OTM Query'!$B:$B,$A281,'Salary_OTM Query'!$E:$E,"=3")</f>
        <v>26.54</v>
      </c>
      <c r="I281" s="7">
        <f>SUMIFS('Salary_OTM Query'!$F:$F,'Salary_OTM Query'!$B:$B,$A281,'Salary_OTM Query'!$E:$E,"=4")</f>
        <v>27.56</v>
      </c>
      <c r="J281" s="7">
        <f>SUMIFS('Salary_OTM Query'!$F:$F,'Salary_OTM Query'!$B:$B,$A281,'Salary_OTM Query'!$E:$E,"=5")</f>
        <v>28.76</v>
      </c>
      <c r="K281" s="7">
        <f>SUMIFS('Salary_OTM Query'!$F:$F,'Salary_OTM Query'!$B:$B,$A281,'Salary_OTM Query'!$E:$E,"=6")</f>
        <v>30.1</v>
      </c>
      <c r="L281" s="7">
        <f>SUMIFS('Salary_OTM Query'!$F:$F,'Salary_OTM Query'!$B:$B,$A281,'Salary_OTM Query'!$E:$E,"=7")</f>
        <v>31.47</v>
      </c>
      <c r="M281" s="7">
        <f>SUMIFS('Salary_OTM Query'!$F:$F,'Salary_OTM Query'!$B:$B,$A281,'Salary_OTM Query'!$E:$E,"=8")</f>
        <v>0</v>
      </c>
      <c r="N281" s="7">
        <f>SUMIFS('Salary_OTM Query'!$F:$F,'Salary_OTM Query'!$B:$B,$A281,'Salary_OTM Query'!$E:$E,"=9")</f>
        <v>0</v>
      </c>
    </row>
    <row r="282" spans="1:14" x14ac:dyDescent="0.2">
      <c r="A282" s="16">
        <v>24334</v>
      </c>
      <c r="B282" s="18" t="s">
        <v>1553</v>
      </c>
      <c r="C282" s="4">
        <v>45558</v>
      </c>
      <c r="D282" s="16">
        <v>7</v>
      </c>
      <c r="E282" s="16">
        <v>29</v>
      </c>
      <c r="F282" s="7">
        <f>SUMIFS('Salary_OTM Query'!$F:$F,'Salary_OTM Query'!$B:$B,$A282,'Salary_OTM Query'!$E:$E,"=1")</f>
        <v>24.88</v>
      </c>
      <c r="G282" s="7">
        <f>SUMIFS('Salary_OTM Query'!$F:$F,'Salary_OTM Query'!$B:$B,$A282,'Salary_OTM Query'!$E:$E,"=2")</f>
        <v>25.61</v>
      </c>
      <c r="H282" s="7">
        <f>SUMIFS('Salary_OTM Query'!$F:$F,'Salary_OTM Query'!$B:$B,$A282,'Salary_OTM Query'!$E:$E,"=3")</f>
        <v>26.54</v>
      </c>
      <c r="I282" s="7">
        <f>SUMIFS('Salary_OTM Query'!$F:$F,'Salary_OTM Query'!$B:$B,$A282,'Salary_OTM Query'!$E:$E,"=4")</f>
        <v>27.56</v>
      </c>
      <c r="J282" s="7">
        <f>SUMIFS('Salary_OTM Query'!$F:$F,'Salary_OTM Query'!$B:$B,$A282,'Salary_OTM Query'!$E:$E,"=5")</f>
        <v>28.76</v>
      </c>
      <c r="K282" s="7">
        <f>SUMIFS('Salary_OTM Query'!$F:$F,'Salary_OTM Query'!$B:$B,$A282,'Salary_OTM Query'!$E:$E,"=6")</f>
        <v>30.1</v>
      </c>
      <c r="L282" s="7">
        <f>SUMIFS('Salary_OTM Query'!$F:$F,'Salary_OTM Query'!$B:$B,$A282,'Salary_OTM Query'!$E:$E,"=7")</f>
        <v>31.47</v>
      </c>
      <c r="M282" s="7">
        <f>SUMIFS('Salary_OTM Query'!$F:$F,'Salary_OTM Query'!$B:$B,$A282,'Salary_OTM Query'!$E:$E,"=8")</f>
        <v>0</v>
      </c>
      <c r="N282" s="7"/>
    </row>
    <row r="283" spans="1:14" x14ac:dyDescent="0.2">
      <c r="A283" s="16">
        <v>24335</v>
      </c>
      <c r="B283" s="17" t="s">
        <v>14</v>
      </c>
      <c r="C283" s="4">
        <v>42995</v>
      </c>
      <c r="D283" s="16">
        <v>22</v>
      </c>
      <c r="E283" s="16">
        <v>10</v>
      </c>
      <c r="F283" s="7">
        <f>SUMIFS('Salary_OTM Query'!$F:$F,'Salary_OTM Query'!$B:$B,$A283,'Salary_OTM Query'!$E:$E,"=1")</f>
        <v>27.73</v>
      </c>
      <c r="G283" s="7">
        <f>SUMIFS('Salary_OTM Query'!$F:$F,'Salary_OTM Query'!$B:$B,$A283,'Salary_OTM Query'!$E:$E,"=2")</f>
        <v>29.25</v>
      </c>
      <c r="H283" s="7">
        <f>SUMIFS('Salary_OTM Query'!$F:$F,'Salary_OTM Query'!$B:$B,$A283,'Salary_OTM Query'!$E:$E,"=3")</f>
        <v>30.83</v>
      </c>
      <c r="I283" s="7">
        <f>SUMIFS('Salary_OTM Query'!$F:$F,'Salary_OTM Query'!$B:$B,$A283,'Salary_OTM Query'!$E:$E,"=4")</f>
        <v>32.61</v>
      </c>
      <c r="J283" s="7">
        <f>SUMIFS('Salary_OTM Query'!$F:$F,'Salary_OTM Query'!$B:$B,$A283,'Salary_OTM Query'!$E:$E,"=5")</f>
        <v>34.35</v>
      </c>
      <c r="K283" s="7">
        <f>SUMIFS('Salary_OTM Query'!$F:$F,'Salary_OTM Query'!$B:$B,$A283,'Salary_OTM Query'!$E:$E,"=6")</f>
        <v>0</v>
      </c>
      <c r="L283" s="7">
        <f>SUMIFS('Salary_OTM Query'!$F:$F,'Salary_OTM Query'!$B:$B,$A283,'Salary_OTM Query'!$E:$E,"=7")</f>
        <v>0</v>
      </c>
      <c r="M283" s="7">
        <f>SUMIFS('Salary_OTM Query'!$F:$F,'Salary_OTM Query'!$B:$B,$A283,'Salary_OTM Query'!$E:$E,"=8")</f>
        <v>0</v>
      </c>
      <c r="N283" s="7">
        <f>SUMIFS('Salary_OTM Query'!$F:$F,'Salary_OTM Query'!$B:$B,$A283,'Salary_OTM Query'!$E:$E,"=9")</f>
        <v>0</v>
      </c>
    </row>
    <row r="284" spans="1:14" x14ac:dyDescent="0.2">
      <c r="A284" s="16">
        <v>24336</v>
      </c>
      <c r="B284" s="17" t="s">
        <v>15</v>
      </c>
      <c r="C284" s="4">
        <v>42995</v>
      </c>
      <c r="D284" s="16">
        <v>22</v>
      </c>
      <c r="E284" s="16">
        <v>11</v>
      </c>
      <c r="F284" s="7">
        <f>SUMIFS('Salary_OTM Query'!$F:$F,'Salary_OTM Query'!$B:$B,$A284,'Salary_OTM Query'!$E:$E,"=1")</f>
        <v>30.22</v>
      </c>
      <c r="G284" s="7">
        <f>SUMIFS('Salary_OTM Query'!$F:$F,'Salary_OTM Query'!$B:$B,$A284,'Salary_OTM Query'!$E:$E,"=2")</f>
        <v>31.96</v>
      </c>
      <c r="H284" s="7">
        <f>SUMIFS('Salary_OTM Query'!$F:$F,'Salary_OTM Query'!$B:$B,$A284,'Salary_OTM Query'!$E:$E,"=3")</f>
        <v>33.81</v>
      </c>
      <c r="I284" s="7">
        <f>SUMIFS('Salary_OTM Query'!$F:$F,'Salary_OTM Query'!$B:$B,$A284,'Salary_OTM Query'!$E:$E,"=4")</f>
        <v>35.72</v>
      </c>
      <c r="J284" s="7">
        <f>SUMIFS('Salary_OTM Query'!$F:$F,'Salary_OTM Query'!$B:$B,$A284,'Salary_OTM Query'!$E:$E,"=5")</f>
        <v>37.75</v>
      </c>
      <c r="K284" s="7">
        <f>SUMIFS('Salary_OTM Query'!$F:$F,'Salary_OTM Query'!$B:$B,$A284,'Salary_OTM Query'!$E:$E,"=6")</f>
        <v>0</v>
      </c>
      <c r="L284" s="7">
        <f>SUMIFS('Salary_OTM Query'!$F:$F,'Salary_OTM Query'!$B:$B,$A284,'Salary_OTM Query'!$E:$E,"=7")</f>
        <v>0</v>
      </c>
      <c r="M284" s="7">
        <f>SUMIFS('Salary_OTM Query'!$F:$F,'Salary_OTM Query'!$B:$B,$A284,'Salary_OTM Query'!$E:$E,"=8")</f>
        <v>0</v>
      </c>
      <c r="N284" s="7">
        <f>SUMIFS('Salary_OTM Query'!$F:$F,'Salary_OTM Query'!$B:$B,$A284,'Salary_OTM Query'!$E:$E,"=9")</f>
        <v>0</v>
      </c>
    </row>
    <row r="285" spans="1:14" x14ac:dyDescent="0.2">
      <c r="A285" s="16">
        <v>24341</v>
      </c>
      <c r="B285" s="17" t="s">
        <v>999</v>
      </c>
      <c r="C285" s="4">
        <v>38949</v>
      </c>
      <c r="D285" s="16">
        <v>7</v>
      </c>
      <c r="E285" s="16">
        <v>29</v>
      </c>
      <c r="F285" s="7">
        <f>SUMIFS('Salary_OTM Query'!$F:$F,'Salary_OTM Query'!$B:$B,$A285,'Salary_OTM Query'!$E:$E,"=1")</f>
        <v>24.88</v>
      </c>
      <c r="G285" s="7">
        <f>SUMIFS('Salary_OTM Query'!$F:$F,'Salary_OTM Query'!$B:$B,$A285,'Salary_OTM Query'!$E:$E,"=2")</f>
        <v>25.61</v>
      </c>
      <c r="H285" s="7">
        <f>SUMIFS('Salary_OTM Query'!$F:$F,'Salary_OTM Query'!$B:$B,$A285,'Salary_OTM Query'!$E:$E,"=3")</f>
        <v>26.54</v>
      </c>
      <c r="I285" s="7">
        <f>SUMIFS('Salary_OTM Query'!$F:$F,'Salary_OTM Query'!$B:$B,$A285,'Salary_OTM Query'!$E:$E,"=4")</f>
        <v>27.56</v>
      </c>
      <c r="J285" s="7">
        <f>SUMIFS('Salary_OTM Query'!$F:$F,'Salary_OTM Query'!$B:$B,$A285,'Salary_OTM Query'!$E:$E,"=5")</f>
        <v>28.76</v>
      </c>
      <c r="K285" s="7">
        <f>SUMIFS('Salary_OTM Query'!$F:$F,'Salary_OTM Query'!$B:$B,$A285,'Salary_OTM Query'!$E:$E,"=6")</f>
        <v>30.1</v>
      </c>
      <c r="L285" s="7">
        <f>SUMIFS('Salary_OTM Query'!$F:$F,'Salary_OTM Query'!$B:$B,$A285,'Salary_OTM Query'!$E:$E,"=7")</f>
        <v>31.47</v>
      </c>
      <c r="M285" s="7">
        <f>SUMIFS('Salary_OTM Query'!$F:$F,'Salary_OTM Query'!$B:$B,$A285,'Salary_OTM Query'!$E:$E,"=8")</f>
        <v>0</v>
      </c>
      <c r="N285" s="7">
        <f>SUMIFS('Salary_OTM Query'!$F:$F,'Salary_OTM Query'!$B:$B,$A285,'Salary_OTM Query'!$E:$E,"=9")</f>
        <v>0</v>
      </c>
    </row>
    <row r="286" spans="1:14" x14ac:dyDescent="0.2">
      <c r="A286" s="16">
        <v>24342</v>
      </c>
      <c r="B286" s="17" t="s">
        <v>303</v>
      </c>
      <c r="C286" s="4">
        <v>38949</v>
      </c>
      <c r="D286" s="16">
        <v>7</v>
      </c>
      <c r="E286" s="16">
        <v>30</v>
      </c>
      <c r="F286" s="7">
        <f>SUMIFS('Salary_OTM Query'!$F:$F,'Salary_OTM Query'!$B:$B,$A286,'Salary_OTM Query'!$E:$E,"=1")</f>
        <v>26.54</v>
      </c>
      <c r="G286" s="7">
        <f>SUMIFS('Salary_OTM Query'!$F:$F,'Salary_OTM Query'!$B:$B,$A286,'Salary_OTM Query'!$E:$E,"=2")</f>
        <v>27.56</v>
      </c>
      <c r="H286" s="7">
        <f>SUMIFS('Salary_OTM Query'!$F:$F,'Salary_OTM Query'!$B:$B,$A286,'Salary_OTM Query'!$E:$E,"=3")</f>
        <v>28.76</v>
      </c>
      <c r="I286" s="7">
        <f>SUMIFS('Salary_OTM Query'!$F:$F,'Salary_OTM Query'!$B:$B,$A286,'Salary_OTM Query'!$E:$E,"=4")</f>
        <v>30.1</v>
      </c>
      <c r="J286" s="7">
        <f>SUMIFS('Salary_OTM Query'!$F:$F,'Salary_OTM Query'!$B:$B,$A286,'Salary_OTM Query'!$E:$E,"=5")</f>
        <v>31.47</v>
      </c>
      <c r="K286" s="7">
        <f>SUMIFS('Salary_OTM Query'!$F:$F,'Salary_OTM Query'!$B:$B,$A286,'Salary_OTM Query'!$E:$E,"=6")</f>
        <v>32.840000000000003</v>
      </c>
      <c r="L286" s="7">
        <f>SUMIFS('Salary_OTM Query'!$F:$F,'Salary_OTM Query'!$B:$B,$A286,'Salary_OTM Query'!$E:$E,"=7")</f>
        <v>34.53</v>
      </c>
      <c r="M286" s="7">
        <f>SUMIFS('Salary_OTM Query'!$F:$F,'Salary_OTM Query'!$B:$B,$A286,'Salary_OTM Query'!$E:$E,"=8")</f>
        <v>0</v>
      </c>
      <c r="N286" s="7">
        <f>SUMIFS('Salary_OTM Query'!$F:$F,'Salary_OTM Query'!$B:$B,$A286,'Salary_OTM Query'!$E:$E,"=9")</f>
        <v>0</v>
      </c>
    </row>
    <row r="287" spans="1:14" x14ac:dyDescent="0.2">
      <c r="A287" s="16">
        <v>24351</v>
      </c>
      <c r="B287" s="17" t="s">
        <v>304</v>
      </c>
      <c r="C287" s="4">
        <v>42939</v>
      </c>
      <c r="D287" s="16">
        <v>7</v>
      </c>
      <c r="E287" s="16">
        <v>28</v>
      </c>
      <c r="F287" s="7">
        <f>SUMIFS('Salary_OTM Query'!$F:$F,'Salary_OTM Query'!$B:$B,$A287,'Salary_OTM Query'!$E:$E,"=1")</f>
        <v>23.65</v>
      </c>
      <c r="G287" s="7">
        <f>SUMIFS('Salary_OTM Query'!$F:$F,'Salary_OTM Query'!$B:$B,$A287,'Salary_OTM Query'!$E:$E,"=2")</f>
        <v>24.27</v>
      </c>
      <c r="H287" s="7">
        <f>SUMIFS('Salary_OTM Query'!$F:$F,'Salary_OTM Query'!$B:$B,$A287,'Salary_OTM Query'!$E:$E,"=3")</f>
        <v>24.88</v>
      </c>
      <c r="I287" s="7">
        <f>SUMIFS('Salary_OTM Query'!$F:$F,'Salary_OTM Query'!$B:$B,$A287,'Salary_OTM Query'!$E:$E,"=4")</f>
        <v>25.61</v>
      </c>
      <c r="J287" s="7">
        <f>SUMIFS('Salary_OTM Query'!$F:$F,'Salary_OTM Query'!$B:$B,$A287,'Salary_OTM Query'!$E:$E,"=5")</f>
        <v>26.54</v>
      </c>
      <c r="K287" s="7">
        <f>SUMIFS('Salary_OTM Query'!$F:$F,'Salary_OTM Query'!$B:$B,$A287,'Salary_OTM Query'!$E:$E,"=6")</f>
        <v>27.56</v>
      </c>
      <c r="L287" s="7">
        <f>SUMIFS('Salary_OTM Query'!$F:$F,'Salary_OTM Query'!$B:$B,$A287,'Salary_OTM Query'!$E:$E,"=7")</f>
        <v>28.76</v>
      </c>
      <c r="M287" s="7">
        <f>SUMIFS('Salary_OTM Query'!$F:$F,'Salary_OTM Query'!$B:$B,$A287,'Salary_OTM Query'!$E:$E,"=8")</f>
        <v>0</v>
      </c>
      <c r="N287" s="7">
        <f>SUMIFS('Salary_OTM Query'!$F:$F,'Salary_OTM Query'!$B:$B,$A287,'Salary_OTM Query'!$E:$E,"=9")</f>
        <v>0</v>
      </c>
    </row>
    <row r="288" spans="1:14" x14ac:dyDescent="0.2">
      <c r="A288" s="16">
        <v>24411</v>
      </c>
      <c r="B288" s="17" t="s">
        <v>305</v>
      </c>
      <c r="C288" s="4">
        <v>38875</v>
      </c>
      <c r="D288" s="16">
        <v>7</v>
      </c>
      <c r="E288" s="16">
        <v>29</v>
      </c>
      <c r="F288" s="7">
        <f>SUMIFS('Salary_OTM Query'!$F:$F,'Salary_OTM Query'!$B:$B,$A288,'Salary_OTM Query'!$E:$E,"=1")</f>
        <v>24.88</v>
      </c>
      <c r="G288" s="7">
        <f>SUMIFS('Salary_OTM Query'!$F:$F,'Salary_OTM Query'!$B:$B,$A288,'Salary_OTM Query'!$E:$E,"=2")</f>
        <v>25.61</v>
      </c>
      <c r="H288" s="7">
        <f>SUMIFS('Salary_OTM Query'!$F:$F,'Salary_OTM Query'!$B:$B,$A288,'Salary_OTM Query'!$E:$E,"=3")</f>
        <v>26.54</v>
      </c>
      <c r="I288" s="7">
        <f>SUMIFS('Salary_OTM Query'!$F:$F,'Salary_OTM Query'!$B:$B,$A288,'Salary_OTM Query'!$E:$E,"=4")</f>
        <v>27.56</v>
      </c>
      <c r="J288" s="7">
        <f>SUMIFS('Salary_OTM Query'!$F:$F,'Salary_OTM Query'!$B:$B,$A288,'Salary_OTM Query'!$E:$E,"=5")</f>
        <v>28.76</v>
      </c>
      <c r="K288" s="7">
        <f>SUMIFS('Salary_OTM Query'!$F:$F,'Salary_OTM Query'!$B:$B,$A288,'Salary_OTM Query'!$E:$E,"=6")</f>
        <v>30.1</v>
      </c>
      <c r="L288" s="7">
        <f>SUMIFS('Salary_OTM Query'!$F:$F,'Salary_OTM Query'!$B:$B,$A288,'Salary_OTM Query'!$E:$E,"=7")</f>
        <v>31.47</v>
      </c>
      <c r="M288" s="7">
        <f>SUMIFS('Salary_OTM Query'!$F:$F,'Salary_OTM Query'!$B:$B,$A288,'Salary_OTM Query'!$E:$E,"=8")</f>
        <v>0</v>
      </c>
      <c r="N288" s="7">
        <f>SUMIFS('Salary_OTM Query'!$F:$F,'Salary_OTM Query'!$B:$B,$A288,'Salary_OTM Query'!$E:$E,"=9")</f>
        <v>0</v>
      </c>
    </row>
    <row r="289" spans="1:14" x14ac:dyDescent="0.2">
      <c r="A289" s="19">
        <v>24416</v>
      </c>
      <c r="B289" s="20" t="s">
        <v>939</v>
      </c>
      <c r="C289" s="4">
        <v>38361</v>
      </c>
      <c r="D289" s="16">
        <v>22</v>
      </c>
      <c r="E289" s="16">
        <v>12</v>
      </c>
      <c r="F289" s="7">
        <f>SUMIFS('Salary_OTM Query'!$F:$F,'Salary_OTM Query'!$B:$B,$A289,'Salary_OTM Query'!$E:$E,"=1")</f>
        <v>33.32</v>
      </c>
      <c r="G289" s="7">
        <f>SUMIFS('Salary_OTM Query'!$F:$F,'Salary_OTM Query'!$B:$B,$A289,'Salary_OTM Query'!$E:$E,"=2")</f>
        <v>35.21</v>
      </c>
      <c r="H289" s="7">
        <f>SUMIFS('Salary_OTM Query'!$F:$F,'Salary_OTM Query'!$B:$B,$A289,'Salary_OTM Query'!$E:$E,"=3")</f>
        <v>37.090000000000003</v>
      </c>
      <c r="I289" s="7">
        <f>SUMIFS('Salary_OTM Query'!$F:$F,'Salary_OTM Query'!$B:$B,$A289,'Salary_OTM Query'!$E:$E,"=4")</f>
        <v>39.14</v>
      </c>
      <c r="J289" s="7">
        <f>SUMIFS('Salary_OTM Query'!$F:$F,'Salary_OTM Query'!$B:$B,$A289,'Salary_OTM Query'!$E:$E,"=5")</f>
        <v>41.31</v>
      </c>
      <c r="K289" s="7">
        <f>SUMIFS('Salary_OTM Query'!$F:$F,'Salary_OTM Query'!$B:$B,$A289,'Salary_OTM Query'!$E:$E,"=6")</f>
        <v>43.57</v>
      </c>
      <c r="L289" s="7">
        <f>SUMIFS('Salary_OTM Query'!$F:$F,'Salary_OTM Query'!$B:$B,$A289,'Salary_OTM Query'!$E:$E,"=7")</f>
        <v>45.35</v>
      </c>
      <c r="M289" s="7">
        <f>SUMIFS('Salary_OTM Query'!$F:$F,'Salary_OTM Query'!$B:$B,$A289,'Salary_OTM Query'!$E:$E,"=8")</f>
        <v>47.47</v>
      </c>
      <c r="N289" s="7">
        <f>SUMIFS('Salary_OTM Query'!$F:$F,'Salary_OTM Query'!$B:$B,$A289,'Salary_OTM Query'!$E:$E,"=9")</f>
        <v>0</v>
      </c>
    </row>
    <row r="290" spans="1:14" x14ac:dyDescent="0.2">
      <c r="A290" s="16">
        <v>24421</v>
      </c>
      <c r="B290" s="17" t="s">
        <v>306</v>
      </c>
      <c r="C290" s="4">
        <v>42547</v>
      </c>
      <c r="D290" s="16">
        <v>7</v>
      </c>
      <c r="E290" s="16">
        <v>28</v>
      </c>
      <c r="F290" s="7">
        <f>SUMIFS('Salary_OTM Query'!$F:$F,'Salary_OTM Query'!$B:$B,$A290,'Salary_OTM Query'!$E:$E,"=1")</f>
        <v>23.65</v>
      </c>
      <c r="G290" s="7">
        <f>SUMIFS('Salary_OTM Query'!$F:$F,'Salary_OTM Query'!$B:$B,$A290,'Salary_OTM Query'!$E:$E,"=2")</f>
        <v>24.27</v>
      </c>
      <c r="H290" s="7">
        <f>SUMIFS('Salary_OTM Query'!$F:$F,'Salary_OTM Query'!$B:$B,$A290,'Salary_OTM Query'!$E:$E,"=3")</f>
        <v>24.88</v>
      </c>
      <c r="I290" s="7">
        <f>SUMIFS('Salary_OTM Query'!$F:$F,'Salary_OTM Query'!$B:$B,$A290,'Salary_OTM Query'!$E:$E,"=4")</f>
        <v>25.61</v>
      </c>
      <c r="J290" s="7">
        <f>SUMIFS('Salary_OTM Query'!$F:$F,'Salary_OTM Query'!$B:$B,$A290,'Salary_OTM Query'!$E:$E,"=5")</f>
        <v>26.54</v>
      </c>
      <c r="K290" s="7">
        <f>SUMIFS('Salary_OTM Query'!$F:$F,'Salary_OTM Query'!$B:$B,$A290,'Salary_OTM Query'!$E:$E,"=6")</f>
        <v>27.56</v>
      </c>
      <c r="L290" s="7">
        <f>SUMIFS('Salary_OTM Query'!$F:$F,'Salary_OTM Query'!$B:$B,$A290,'Salary_OTM Query'!$E:$E,"=7")</f>
        <v>28.76</v>
      </c>
      <c r="M290" s="7">
        <f>SUMIFS('Salary_OTM Query'!$F:$F,'Salary_OTM Query'!$B:$B,$A290,'Salary_OTM Query'!$E:$E,"=8")</f>
        <v>0</v>
      </c>
      <c r="N290" s="7">
        <f>SUMIFS('Salary_OTM Query'!$F:$F,'Salary_OTM Query'!$B:$B,$A290,'Salary_OTM Query'!$E:$E,"=9")</f>
        <v>0</v>
      </c>
    </row>
    <row r="291" spans="1:14" x14ac:dyDescent="0.2">
      <c r="A291" s="16">
        <v>24425</v>
      </c>
      <c r="B291" s="17" t="s">
        <v>307</v>
      </c>
      <c r="C291" s="4">
        <v>42547</v>
      </c>
      <c r="D291" s="16">
        <v>22</v>
      </c>
      <c r="E291" s="16">
        <v>11</v>
      </c>
      <c r="F291" s="7">
        <f>SUMIFS('Salary_OTM Query'!$F:$F,'Salary_OTM Query'!$B:$B,$A291,'Salary_OTM Query'!$E:$E,"=1")</f>
        <v>30.22</v>
      </c>
      <c r="G291" s="7">
        <f>SUMIFS('Salary_OTM Query'!$F:$F,'Salary_OTM Query'!$B:$B,$A291,'Salary_OTM Query'!$E:$E,"=2")</f>
        <v>31.96</v>
      </c>
      <c r="H291" s="7">
        <f>SUMIFS('Salary_OTM Query'!$F:$F,'Salary_OTM Query'!$B:$B,$A291,'Salary_OTM Query'!$E:$E,"=3")</f>
        <v>33.81</v>
      </c>
      <c r="I291" s="7">
        <f>SUMIFS('Salary_OTM Query'!$F:$F,'Salary_OTM Query'!$B:$B,$A291,'Salary_OTM Query'!$E:$E,"=4")</f>
        <v>35.72</v>
      </c>
      <c r="J291" s="7">
        <f>SUMIFS('Salary_OTM Query'!$F:$F,'Salary_OTM Query'!$B:$B,$A291,'Salary_OTM Query'!$E:$E,"=5")</f>
        <v>37.75</v>
      </c>
      <c r="K291" s="7">
        <f>SUMIFS('Salary_OTM Query'!$F:$F,'Salary_OTM Query'!$B:$B,$A291,'Salary_OTM Query'!$E:$E,"=6")</f>
        <v>0</v>
      </c>
      <c r="L291" s="7">
        <f>SUMIFS('Salary_OTM Query'!$F:$F,'Salary_OTM Query'!$B:$B,$A291,'Salary_OTM Query'!$E:$E,"=7")</f>
        <v>0</v>
      </c>
      <c r="M291" s="7">
        <f>SUMIFS('Salary_OTM Query'!$F:$F,'Salary_OTM Query'!$B:$B,$A291,'Salary_OTM Query'!$E:$E,"=8")</f>
        <v>0</v>
      </c>
      <c r="N291" s="7">
        <f>SUMIFS('Salary_OTM Query'!$F:$F,'Salary_OTM Query'!$B:$B,$A291,'Salary_OTM Query'!$E:$E,"=9")</f>
        <v>0</v>
      </c>
    </row>
    <row r="292" spans="1:14" x14ac:dyDescent="0.2">
      <c r="A292" s="16">
        <v>24431</v>
      </c>
      <c r="B292" s="17" t="s">
        <v>308</v>
      </c>
      <c r="C292" s="4">
        <v>32958</v>
      </c>
      <c r="D292" s="16">
        <v>7</v>
      </c>
      <c r="E292" s="16">
        <v>28</v>
      </c>
      <c r="F292" s="7">
        <f>SUMIFS('Salary_OTM Query'!$F:$F,'Salary_OTM Query'!$B:$B,$A292,'Salary_OTM Query'!$E:$E,"=1")</f>
        <v>23.65</v>
      </c>
      <c r="G292" s="7">
        <f>SUMIFS('Salary_OTM Query'!$F:$F,'Salary_OTM Query'!$B:$B,$A292,'Salary_OTM Query'!$E:$E,"=2")</f>
        <v>24.27</v>
      </c>
      <c r="H292" s="7">
        <f>SUMIFS('Salary_OTM Query'!$F:$F,'Salary_OTM Query'!$B:$B,$A292,'Salary_OTM Query'!$E:$E,"=3")</f>
        <v>24.88</v>
      </c>
      <c r="I292" s="7">
        <f>SUMIFS('Salary_OTM Query'!$F:$F,'Salary_OTM Query'!$B:$B,$A292,'Salary_OTM Query'!$E:$E,"=4")</f>
        <v>25.61</v>
      </c>
      <c r="J292" s="7">
        <f>SUMIFS('Salary_OTM Query'!$F:$F,'Salary_OTM Query'!$B:$B,$A292,'Salary_OTM Query'!$E:$E,"=5")</f>
        <v>26.54</v>
      </c>
      <c r="K292" s="7">
        <f>SUMIFS('Salary_OTM Query'!$F:$F,'Salary_OTM Query'!$B:$B,$A292,'Salary_OTM Query'!$E:$E,"=6")</f>
        <v>27.56</v>
      </c>
      <c r="L292" s="7">
        <f>SUMIFS('Salary_OTM Query'!$F:$F,'Salary_OTM Query'!$B:$B,$A292,'Salary_OTM Query'!$E:$E,"=7")</f>
        <v>28.76</v>
      </c>
      <c r="M292" s="7">
        <f>SUMIFS('Salary_OTM Query'!$F:$F,'Salary_OTM Query'!$B:$B,$A292,'Salary_OTM Query'!$E:$E,"=8")</f>
        <v>0</v>
      </c>
      <c r="N292" s="7">
        <f>SUMIFS('Salary_OTM Query'!$F:$F,'Salary_OTM Query'!$B:$B,$A292,'Salary_OTM Query'!$E:$E,"=9")</f>
        <v>0</v>
      </c>
    </row>
    <row r="293" spans="1:14" x14ac:dyDescent="0.2">
      <c r="A293" s="16">
        <v>24432</v>
      </c>
      <c r="B293" s="17" t="s">
        <v>309</v>
      </c>
      <c r="C293" s="4">
        <v>38361</v>
      </c>
      <c r="D293" s="16">
        <v>7</v>
      </c>
      <c r="E293" s="16">
        <v>29</v>
      </c>
      <c r="F293" s="7">
        <f>SUMIFS('Salary_OTM Query'!$F:$F,'Salary_OTM Query'!$B:$B,$A293,'Salary_OTM Query'!$E:$E,"=1")</f>
        <v>24.88</v>
      </c>
      <c r="G293" s="7">
        <f>SUMIFS('Salary_OTM Query'!$F:$F,'Salary_OTM Query'!$B:$B,$A293,'Salary_OTM Query'!$E:$E,"=2")</f>
        <v>25.61</v>
      </c>
      <c r="H293" s="7">
        <f>SUMIFS('Salary_OTM Query'!$F:$F,'Salary_OTM Query'!$B:$B,$A293,'Salary_OTM Query'!$E:$E,"=3")</f>
        <v>26.54</v>
      </c>
      <c r="I293" s="7">
        <f>SUMIFS('Salary_OTM Query'!$F:$F,'Salary_OTM Query'!$B:$B,$A293,'Salary_OTM Query'!$E:$E,"=4")</f>
        <v>27.56</v>
      </c>
      <c r="J293" s="7">
        <f>SUMIFS('Salary_OTM Query'!$F:$F,'Salary_OTM Query'!$B:$B,$A293,'Salary_OTM Query'!$E:$E,"=5")</f>
        <v>28.76</v>
      </c>
      <c r="K293" s="7">
        <f>SUMIFS('Salary_OTM Query'!$F:$F,'Salary_OTM Query'!$B:$B,$A293,'Salary_OTM Query'!$E:$E,"=6")</f>
        <v>30.1</v>
      </c>
      <c r="L293" s="7">
        <f>SUMIFS('Salary_OTM Query'!$F:$F,'Salary_OTM Query'!$B:$B,$A293,'Salary_OTM Query'!$E:$E,"=7")</f>
        <v>31.47</v>
      </c>
      <c r="M293" s="7">
        <f>SUMIFS('Salary_OTM Query'!$F:$F,'Salary_OTM Query'!$B:$B,$A293,'Salary_OTM Query'!$E:$E,"=8")</f>
        <v>0</v>
      </c>
      <c r="N293" s="7">
        <f>SUMIFS('Salary_OTM Query'!$F:$F,'Salary_OTM Query'!$B:$B,$A293,'Salary_OTM Query'!$E:$E,"=9")</f>
        <v>0</v>
      </c>
    </row>
    <row r="294" spans="1:14" x14ac:dyDescent="0.2">
      <c r="A294" s="16">
        <v>24433</v>
      </c>
      <c r="B294" s="17" t="s">
        <v>310</v>
      </c>
      <c r="C294" s="4">
        <v>32958</v>
      </c>
      <c r="D294" s="16">
        <v>7</v>
      </c>
      <c r="E294" s="16">
        <v>30</v>
      </c>
      <c r="F294" s="7">
        <f>SUMIFS('Salary_OTM Query'!$F:$F,'Salary_OTM Query'!$B:$B,$A294,'Salary_OTM Query'!$E:$E,"=1")</f>
        <v>26.54</v>
      </c>
      <c r="G294" s="7">
        <f>SUMIFS('Salary_OTM Query'!$F:$F,'Salary_OTM Query'!$B:$B,$A294,'Salary_OTM Query'!$E:$E,"=2")</f>
        <v>27.56</v>
      </c>
      <c r="H294" s="7">
        <f>SUMIFS('Salary_OTM Query'!$F:$F,'Salary_OTM Query'!$B:$B,$A294,'Salary_OTM Query'!$E:$E,"=3")</f>
        <v>28.76</v>
      </c>
      <c r="I294" s="7">
        <f>SUMIFS('Salary_OTM Query'!$F:$F,'Salary_OTM Query'!$B:$B,$A294,'Salary_OTM Query'!$E:$E,"=4")</f>
        <v>30.1</v>
      </c>
      <c r="J294" s="7">
        <f>SUMIFS('Salary_OTM Query'!$F:$F,'Salary_OTM Query'!$B:$B,$A294,'Salary_OTM Query'!$E:$E,"=5")</f>
        <v>31.47</v>
      </c>
      <c r="K294" s="7">
        <f>SUMIFS('Salary_OTM Query'!$F:$F,'Salary_OTM Query'!$B:$B,$A294,'Salary_OTM Query'!$E:$E,"=6")</f>
        <v>32.840000000000003</v>
      </c>
      <c r="L294" s="7">
        <f>SUMIFS('Salary_OTM Query'!$F:$F,'Salary_OTM Query'!$B:$B,$A294,'Salary_OTM Query'!$E:$E,"=7")</f>
        <v>34.53</v>
      </c>
      <c r="M294" s="7">
        <f>SUMIFS('Salary_OTM Query'!$F:$F,'Salary_OTM Query'!$B:$B,$A294,'Salary_OTM Query'!$E:$E,"=8")</f>
        <v>0</v>
      </c>
      <c r="N294" s="7">
        <f>SUMIFS('Salary_OTM Query'!$F:$F,'Salary_OTM Query'!$B:$B,$A294,'Salary_OTM Query'!$E:$E,"=9")</f>
        <v>0</v>
      </c>
    </row>
    <row r="295" spans="1:14" x14ac:dyDescent="0.2">
      <c r="A295" s="16">
        <v>24441</v>
      </c>
      <c r="B295" s="17" t="s">
        <v>291</v>
      </c>
      <c r="C295" s="4">
        <v>38361</v>
      </c>
      <c r="D295" s="16">
        <v>7</v>
      </c>
      <c r="E295" s="16">
        <v>32</v>
      </c>
      <c r="F295" s="7">
        <f>SUMIFS('Salary_OTM Query'!$F:$F,'Salary_OTM Query'!$B:$B,$A295,'Salary_OTM Query'!$E:$E,"=1")</f>
        <v>31.47</v>
      </c>
      <c r="G295" s="7">
        <f>SUMIFS('Salary_OTM Query'!$F:$F,'Salary_OTM Query'!$B:$B,$A295,'Salary_OTM Query'!$E:$E,"=2")</f>
        <v>32.840000000000003</v>
      </c>
      <c r="H295" s="7">
        <f>SUMIFS('Salary_OTM Query'!$F:$F,'Salary_OTM Query'!$B:$B,$A295,'Salary_OTM Query'!$E:$E,"=3")</f>
        <v>34.53</v>
      </c>
      <c r="I295" s="7">
        <f>SUMIFS('Salary_OTM Query'!$F:$F,'Salary_OTM Query'!$B:$B,$A295,'Salary_OTM Query'!$E:$E,"=4")</f>
        <v>36.200000000000003</v>
      </c>
      <c r="J295" s="7">
        <f>SUMIFS('Salary_OTM Query'!$F:$F,'Salary_OTM Query'!$B:$B,$A295,'Salary_OTM Query'!$E:$E,"=5")</f>
        <v>38.01</v>
      </c>
      <c r="K295" s="7">
        <f>SUMIFS('Salary_OTM Query'!$F:$F,'Salary_OTM Query'!$B:$B,$A295,'Salary_OTM Query'!$E:$E,"=6")</f>
        <v>39.86</v>
      </c>
      <c r="L295" s="7">
        <f>SUMIFS('Salary_OTM Query'!$F:$F,'Salary_OTM Query'!$B:$B,$A295,'Salary_OTM Query'!$E:$E,"=7")</f>
        <v>41.81</v>
      </c>
      <c r="M295" s="7">
        <f>SUMIFS('Salary_OTM Query'!$F:$F,'Salary_OTM Query'!$B:$B,$A295,'Salary_OTM Query'!$E:$E,"=8")</f>
        <v>43.9</v>
      </c>
      <c r="N295" s="7">
        <f>SUMIFS('Salary_OTM Query'!$F:$F,'Salary_OTM Query'!$B:$B,$A295,'Salary_OTM Query'!$E:$E,"=9")</f>
        <v>46.08</v>
      </c>
    </row>
    <row r="296" spans="1:14" x14ac:dyDescent="0.2">
      <c r="A296" s="16">
        <v>24442</v>
      </c>
      <c r="B296" s="17" t="s">
        <v>292</v>
      </c>
      <c r="C296" s="4">
        <v>38361</v>
      </c>
      <c r="D296" s="16">
        <v>7</v>
      </c>
      <c r="E296" s="16">
        <v>33</v>
      </c>
      <c r="F296" s="7">
        <f>SUMIFS('Salary_OTM Query'!$F:$F,'Salary_OTM Query'!$B:$B,$A296,'Salary_OTM Query'!$E:$E,"=1")</f>
        <v>34.53</v>
      </c>
      <c r="G296" s="7">
        <f>SUMIFS('Salary_OTM Query'!$F:$F,'Salary_OTM Query'!$B:$B,$A296,'Salary_OTM Query'!$E:$E,"=2")</f>
        <v>36.200000000000003</v>
      </c>
      <c r="H296" s="7">
        <f>SUMIFS('Salary_OTM Query'!$F:$F,'Salary_OTM Query'!$B:$B,$A296,'Salary_OTM Query'!$E:$E,"=3")</f>
        <v>38.01</v>
      </c>
      <c r="I296" s="7">
        <f>SUMIFS('Salary_OTM Query'!$F:$F,'Salary_OTM Query'!$B:$B,$A296,'Salary_OTM Query'!$E:$E,"=4")</f>
        <v>39.86</v>
      </c>
      <c r="J296" s="7">
        <f>SUMIFS('Salary_OTM Query'!$F:$F,'Salary_OTM Query'!$B:$B,$A296,'Salary_OTM Query'!$E:$E,"=5")</f>
        <v>41.81</v>
      </c>
      <c r="K296" s="7">
        <f>SUMIFS('Salary_OTM Query'!$F:$F,'Salary_OTM Query'!$B:$B,$A296,'Salary_OTM Query'!$E:$E,"=6")</f>
        <v>43.9</v>
      </c>
      <c r="L296" s="7">
        <f>SUMIFS('Salary_OTM Query'!$F:$F,'Salary_OTM Query'!$B:$B,$A296,'Salary_OTM Query'!$E:$E,"=7")</f>
        <v>46</v>
      </c>
      <c r="M296" s="7">
        <f>SUMIFS('Salary_OTM Query'!$F:$F,'Salary_OTM Query'!$B:$B,$A296,'Salary_OTM Query'!$E:$E,"=8")</f>
        <v>48.28</v>
      </c>
      <c r="N296" s="7">
        <f>SUMIFS('Salary_OTM Query'!$F:$F,'Salary_OTM Query'!$B:$B,$A296,'Salary_OTM Query'!$E:$E,"=9")</f>
        <v>50.66</v>
      </c>
    </row>
    <row r="297" spans="1:14" x14ac:dyDescent="0.2">
      <c r="A297" s="16">
        <v>24443</v>
      </c>
      <c r="B297" s="17" t="s">
        <v>293</v>
      </c>
      <c r="C297" s="4">
        <v>36002</v>
      </c>
      <c r="D297" s="16">
        <v>22</v>
      </c>
      <c r="E297" s="16">
        <v>13</v>
      </c>
      <c r="F297" s="7">
        <f>SUMIFS('Salary_OTM Query'!$F:$F,'Salary_OTM Query'!$B:$B,$A297,'Salary_OTM Query'!$E:$E,"=1")</f>
        <v>36.75</v>
      </c>
      <c r="G297" s="7">
        <f>SUMIFS('Salary_OTM Query'!$F:$F,'Salary_OTM Query'!$B:$B,$A297,'Salary_OTM Query'!$E:$E,"=2")</f>
        <v>38.75</v>
      </c>
      <c r="H297" s="7">
        <f>SUMIFS('Salary_OTM Query'!$F:$F,'Salary_OTM Query'!$B:$B,$A297,'Salary_OTM Query'!$E:$E,"=3")</f>
        <v>40.869999999999997</v>
      </c>
      <c r="I297" s="7">
        <f>SUMIFS('Salary_OTM Query'!$F:$F,'Salary_OTM Query'!$B:$B,$A297,'Salary_OTM Query'!$E:$E,"=4")</f>
        <v>43.07</v>
      </c>
      <c r="J297" s="7">
        <f>SUMIFS('Salary_OTM Query'!$F:$F,'Salary_OTM Query'!$B:$B,$A297,'Salary_OTM Query'!$E:$E,"=5")</f>
        <v>45.5</v>
      </c>
      <c r="K297" s="7">
        <f>SUMIFS('Salary_OTM Query'!$F:$F,'Salary_OTM Query'!$B:$B,$A297,'Salary_OTM Query'!$E:$E,"=6")</f>
        <v>47.95</v>
      </c>
      <c r="L297" s="7">
        <f>SUMIFS('Salary_OTM Query'!$F:$F,'Salary_OTM Query'!$B:$B,$A297,'Salary_OTM Query'!$E:$E,"=7")</f>
        <v>49.92</v>
      </c>
      <c r="M297" s="7">
        <f>SUMIFS('Salary_OTM Query'!$F:$F,'Salary_OTM Query'!$B:$B,$A297,'Salary_OTM Query'!$E:$E,"=8")</f>
        <v>52.27</v>
      </c>
      <c r="N297" s="7">
        <f>SUMIFS('Salary_OTM Query'!$F:$F,'Salary_OTM Query'!$B:$B,$A297,'Salary_OTM Query'!$E:$E,"=9")</f>
        <v>0</v>
      </c>
    </row>
    <row r="298" spans="1:14" x14ac:dyDescent="0.2">
      <c r="A298" s="16">
        <v>24444</v>
      </c>
      <c r="B298" s="17" t="s">
        <v>1410</v>
      </c>
      <c r="C298" s="4">
        <v>43779</v>
      </c>
      <c r="D298" s="16">
        <v>22</v>
      </c>
      <c r="E298" s="16">
        <v>13</v>
      </c>
      <c r="F298" s="7">
        <f>SUMIFS('Salary_OTM Query'!$F:$F,'Salary_OTM Query'!$B:$B,$A298,'Salary_OTM Query'!$E:$E,"=1")</f>
        <v>36.75</v>
      </c>
      <c r="G298" s="7">
        <f>SUMIFS('Salary_OTM Query'!$F:$F,'Salary_OTM Query'!$B:$B,$A298,'Salary_OTM Query'!$E:$E,"=2")</f>
        <v>38.75</v>
      </c>
      <c r="H298" s="7">
        <f>SUMIFS('Salary_OTM Query'!$F:$F,'Salary_OTM Query'!$B:$B,$A298,'Salary_OTM Query'!$E:$E,"=3")</f>
        <v>40.869999999999997</v>
      </c>
      <c r="I298" s="7">
        <f>SUMIFS('Salary_OTM Query'!$F:$F,'Salary_OTM Query'!$B:$B,$A298,'Salary_OTM Query'!$E:$E,"=4")</f>
        <v>43.07</v>
      </c>
      <c r="J298" s="7">
        <f>SUMIFS('Salary_OTM Query'!$F:$F,'Salary_OTM Query'!$B:$B,$A298,'Salary_OTM Query'!$E:$E,"=5")</f>
        <v>45.5</v>
      </c>
      <c r="K298" s="7">
        <f>SUMIFS('Salary_OTM Query'!$F:$F,'Salary_OTM Query'!$B:$B,$A298,'Salary_OTM Query'!$E:$E,"=6")</f>
        <v>47.95</v>
      </c>
      <c r="L298" s="7">
        <f>SUMIFS('Salary_OTM Query'!$F:$F,'Salary_OTM Query'!$B:$B,$A298,'Salary_OTM Query'!$E:$E,"=7")</f>
        <v>49.92</v>
      </c>
      <c r="M298" s="7">
        <f>SUMIFS('Salary_OTM Query'!$F:$F,'Salary_OTM Query'!$B:$B,$A298,'Salary_OTM Query'!$E:$E,"=8")</f>
        <v>52.27</v>
      </c>
      <c r="N298" s="7">
        <f>SUMIFS('Salary_OTM Query'!$F:$F,'Salary_OTM Query'!$B:$B,$A298,'Salary_OTM Query'!$E:$E,"=9")</f>
        <v>0</v>
      </c>
    </row>
    <row r="299" spans="1:14" x14ac:dyDescent="0.2">
      <c r="A299" s="16">
        <v>24453</v>
      </c>
      <c r="B299" s="17" t="s">
        <v>294</v>
      </c>
      <c r="C299" s="4">
        <v>38949</v>
      </c>
      <c r="D299" s="16">
        <v>22</v>
      </c>
      <c r="E299" s="16">
        <v>15</v>
      </c>
      <c r="F299" s="7">
        <f>SUMIFS('Salary_OTM Query'!$F:$F,'Salary_OTM Query'!$B:$B,$A299,'Salary_OTM Query'!$E:$E,"=1")</f>
        <v>44.38</v>
      </c>
      <c r="G299" s="7">
        <f>SUMIFS('Salary_OTM Query'!$F:$F,'Salary_OTM Query'!$B:$B,$A299,'Salary_OTM Query'!$E:$E,"=2")</f>
        <v>46.88</v>
      </c>
      <c r="H299" s="7">
        <f>SUMIFS('Salary_OTM Query'!$F:$F,'Salary_OTM Query'!$B:$B,$A299,'Salary_OTM Query'!$E:$E,"=3")</f>
        <v>49.52</v>
      </c>
      <c r="I299" s="7">
        <f>SUMIFS('Salary_OTM Query'!$F:$F,'Salary_OTM Query'!$B:$B,$A299,'Salary_OTM Query'!$E:$E,"=4")</f>
        <v>52.24</v>
      </c>
      <c r="J299" s="7">
        <f>SUMIFS('Salary_OTM Query'!$F:$F,'Salary_OTM Query'!$B:$B,$A299,'Salary_OTM Query'!$E:$E,"=5")</f>
        <v>55.15</v>
      </c>
      <c r="K299" s="7">
        <f>SUMIFS('Salary_OTM Query'!$F:$F,'Salary_OTM Query'!$B:$B,$A299,'Salary_OTM Query'!$E:$E,"=6")</f>
        <v>58.16</v>
      </c>
      <c r="L299" s="7">
        <f>SUMIFS('Salary_OTM Query'!$F:$F,'Salary_OTM Query'!$B:$B,$A299,'Salary_OTM Query'!$E:$E,"=7")</f>
        <v>60.55</v>
      </c>
      <c r="M299" s="7">
        <f>SUMIFS('Salary_OTM Query'!$F:$F,'Salary_OTM Query'!$B:$B,$A299,'Salary_OTM Query'!$E:$E,"=8")</f>
        <v>63.41</v>
      </c>
      <c r="N299" s="7">
        <f>SUMIFS('Salary_OTM Query'!$F:$F,'Salary_OTM Query'!$B:$B,$A299,'Salary_OTM Query'!$E:$E,"=9")</f>
        <v>0</v>
      </c>
    </row>
    <row r="300" spans="1:14" x14ac:dyDescent="0.2">
      <c r="A300" s="16">
        <v>24461</v>
      </c>
      <c r="B300" s="17" t="s">
        <v>295</v>
      </c>
      <c r="C300" s="4">
        <v>32958</v>
      </c>
      <c r="D300" s="16">
        <v>7</v>
      </c>
      <c r="E300" s="16">
        <v>30</v>
      </c>
      <c r="F300" s="7">
        <f>SUMIFS('Salary_OTM Query'!$F:$F,'Salary_OTM Query'!$B:$B,$A300,'Salary_OTM Query'!$E:$E,"=1")</f>
        <v>26.54</v>
      </c>
      <c r="G300" s="7">
        <f>SUMIFS('Salary_OTM Query'!$F:$F,'Salary_OTM Query'!$B:$B,$A300,'Salary_OTM Query'!$E:$E,"=2")</f>
        <v>27.56</v>
      </c>
      <c r="H300" s="7">
        <f>SUMIFS('Salary_OTM Query'!$F:$F,'Salary_OTM Query'!$B:$B,$A300,'Salary_OTM Query'!$E:$E,"=3")</f>
        <v>28.76</v>
      </c>
      <c r="I300" s="7">
        <f>SUMIFS('Salary_OTM Query'!$F:$F,'Salary_OTM Query'!$B:$B,$A300,'Salary_OTM Query'!$E:$E,"=4")</f>
        <v>30.1</v>
      </c>
      <c r="J300" s="7">
        <f>SUMIFS('Salary_OTM Query'!$F:$F,'Salary_OTM Query'!$B:$B,$A300,'Salary_OTM Query'!$E:$E,"=5")</f>
        <v>31.47</v>
      </c>
      <c r="K300" s="7">
        <f>SUMIFS('Salary_OTM Query'!$F:$F,'Salary_OTM Query'!$B:$B,$A300,'Salary_OTM Query'!$E:$E,"=6")</f>
        <v>32.840000000000003</v>
      </c>
      <c r="L300" s="7">
        <f>SUMIFS('Salary_OTM Query'!$F:$F,'Salary_OTM Query'!$B:$B,$A300,'Salary_OTM Query'!$E:$E,"=7")</f>
        <v>34.53</v>
      </c>
      <c r="M300" s="7">
        <f>SUMIFS('Salary_OTM Query'!$F:$F,'Salary_OTM Query'!$B:$B,$A300,'Salary_OTM Query'!$E:$E,"=8")</f>
        <v>0</v>
      </c>
      <c r="N300" s="7">
        <f>SUMIFS('Salary_OTM Query'!$F:$F,'Salary_OTM Query'!$B:$B,$A300,'Salary_OTM Query'!$E:$E,"=9")</f>
        <v>0</v>
      </c>
    </row>
    <row r="301" spans="1:14" x14ac:dyDescent="0.2">
      <c r="A301" s="16">
        <v>24462</v>
      </c>
      <c r="B301" s="17" t="s">
        <v>296</v>
      </c>
      <c r="C301" s="4">
        <v>32958</v>
      </c>
      <c r="D301" s="16">
        <v>7</v>
      </c>
      <c r="E301" s="16">
        <v>31</v>
      </c>
      <c r="F301" s="7">
        <f>SUMIFS('Salary_OTM Query'!$F:$F,'Salary_OTM Query'!$B:$B,$A301,'Salary_OTM Query'!$E:$E,"=1")</f>
        <v>28.76</v>
      </c>
      <c r="G301" s="7">
        <f>SUMIFS('Salary_OTM Query'!$F:$F,'Salary_OTM Query'!$B:$B,$A301,'Salary_OTM Query'!$E:$E,"=2")</f>
        <v>30.1</v>
      </c>
      <c r="H301" s="7">
        <f>SUMIFS('Salary_OTM Query'!$F:$F,'Salary_OTM Query'!$B:$B,$A301,'Salary_OTM Query'!$E:$E,"=3")</f>
        <v>31.47</v>
      </c>
      <c r="I301" s="7">
        <f>SUMIFS('Salary_OTM Query'!$F:$F,'Salary_OTM Query'!$B:$B,$A301,'Salary_OTM Query'!$E:$E,"=4")</f>
        <v>32.840000000000003</v>
      </c>
      <c r="J301" s="7">
        <f>SUMIFS('Salary_OTM Query'!$F:$F,'Salary_OTM Query'!$B:$B,$A301,'Salary_OTM Query'!$E:$E,"=5")</f>
        <v>34.53</v>
      </c>
      <c r="K301" s="7">
        <f>SUMIFS('Salary_OTM Query'!$F:$F,'Salary_OTM Query'!$B:$B,$A301,'Salary_OTM Query'!$E:$E,"=6")</f>
        <v>36.200000000000003</v>
      </c>
      <c r="L301" s="7">
        <f>SUMIFS('Salary_OTM Query'!$F:$F,'Salary_OTM Query'!$B:$B,$A301,'Salary_OTM Query'!$E:$E,"=7")</f>
        <v>38.01</v>
      </c>
      <c r="M301" s="7">
        <f>SUMIFS('Salary_OTM Query'!$F:$F,'Salary_OTM Query'!$B:$B,$A301,'Salary_OTM Query'!$E:$E,"=8")</f>
        <v>0</v>
      </c>
      <c r="N301" s="7">
        <f>SUMIFS('Salary_OTM Query'!$F:$F,'Salary_OTM Query'!$B:$B,$A301,'Salary_OTM Query'!$E:$E,"=9")</f>
        <v>0</v>
      </c>
    </row>
    <row r="302" spans="1:14" x14ac:dyDescent="0.2">
      <c r="A302" s="16">
        <v>24471</v>
      </c>
      <c r="B302" s="17" t="s">
        <v>297</v>
      </c>
      <c r="C302" s="4">
        <v>32958</v>
      </c>
      <c r="D302" s="16">
        <v>7</v>
      </c>
      <c r="E302" s="16">
        <v>30</v>
      </c>
      <c r="F302" s="7">
        <f>SUMIFS('Salary_OTM Query'!$F:$F,'Salary_OTM Query'!$B:$B,$A302,'Salary_OTM Query'!$E:$E,"=1")</f>
        <v>26.54</v>
      </c>
      <c r="G302" s="7">
        <f>SUMIFS('Salary_OTM Query'!$F:$F,'Salary_OTM Query'!$B:$B,$A302,'Salary_OTM Query'!$E:$E,"=2")</f>
        <v>27.56</v>
      </c>
      <c r="H302" s="7">
        <f>SUMIFS('Salary_OTM Query'!$F:$F,'Salary_OTM Query'!$B:$B,$A302,'Salary_OTM Query'!$E:$E,"=3")</f>
        <v>28.76</v>
      </c>
      <c r="I302" s="7">
        <f>SUMIFS('Salary_OTM Query'!$F:$F,'Salary_OTM Query'!$B:$B,$A302,'Salary_OTM Query'!$E:$E,"=4")</f>
        <v>30.1</v>
      </c>
      <c r="J302" s="7">
        <f>SUMIFS('Salary_OTM Query'!$F:$F,'Salary_OTM Query'!$B:$B,$A302,'Salary_OTM Query'!$E:$E,"=5")</f>
        <v>31.47</v>
      </c>
      <c r="K302" s="7">
        <f>SUMIFS('Salary_OTM Query'!$F:$F,'Salary_OTM Query'!$B:$B,$A302,'Salary_OTM Query'!$E:$E,"=6")</f>
        <v>32.840000000000003</v>
      </c>
      <c r="L302" s="7">
        <f>SUMIFS('Salary_OTM Query'!$F:$F,'Salary_OTM Query'!$B:$B,$A302,'Salary_OTM Query'!$E:$E,"=7")</f>
        <v>34.53</v>
      </c>
      <c r="M302" s="7">
        <f>SUMIFS('Salary_OTM Query'!$F:$F,'Salary_OTM Query'!$B:$B,$A302,'Salary_OTM Query'!$E:$E,"=8")</f>
        <v>0</v>
      </c>
      <c r="N302" s="7">
        <f>SUMIFS('Salary_OTM Query'!$F:$F,'Salary_OTM Query'!$B:$B,$A302,'Salary_OTM Query'!$E:$E,"=9")</f>
        <v>0</v>
      </c>
    </row>
    <row r="303" spans="1:14" x14ac:dyDescent="0.2">
      <c r="A303" s="16">
        <v>24472</v>
      </c>
      <c r="B303" s="17" t="s">
        <v>298</v>
      </c>
      <c r="C303" s="4">
        <v>32958</v>
      </c>
      <c r="D303" s="16">
        <v>7</v>
      </c>
      <c r="E303" s="16">
        <v>31</v>
      </c>
      <c r="F303" s="7">
        <f>SUMIFS('Salary_OTM Query'!$F:$F,'Salary_OTM Query'!$B:$B,$A303,'Salary_OTM Query'!$E:$E,"=1")</f>
        <v>28.76</v>
      </c>
      <c r="G303" s="7">
        <f>SUMIFS('Salary_OTM Query'!$F:$F,'Salary_OTM Query'!$B:$B,$A303,'Salary_OTM Query'!$E:$E,"=2")</f>
        <v>30.1</v>
      </c>
      <c r="H303" s="7">
        <f>SUMIFS('Salary_OTM Query'!$F:$F,'Salary_OTM Query'!$B:$B,$A303,'Salary_OTM Query'!$E:$E,"=3")</f>
        <v>31.47</v>
      </c>
      <c r="I303" s="7">
        <f>SUMIFS('Salary_OTM Query'!$F:$F,'Salary_OTM Query'!$B:$B,$A303,'Salary_OTM Query'!$E:$E,"=4")</f>
        <v>32.840000000000003</v>
      </c>
      <c r="J303" s="7">
        <f>SUMIFS('Salary_OTM Query'!$F:$F,'Salary_OTM Query'!$B:$B,$A303,'Salary_OTM Query'!$E:$E,"=5")</f>
        <v>34.53</v>
      </c>
      <c r="K303" s="7">
        <f>SUMIFS('Salary_OTM Query'!$F:$F,'Salary_OTM Query'!$B:$B,$A303,'Salary_OTM Query'!$E:$E,"=6")</f>
        <v>36.200000000000003</v>
      </c>
      <c r="L303" s="7">
        <f>SUMIFS('Salary_OTM Query'!$F:$F,'Salary_OTM Query'!$B:$B,$A303,'Salary_OTM Query'!$E:$E,"=7")</f>
        <v>38.01</v>
      </c>
      <c r="M303" s="7">
        <f>SUMIFS('Salary_OTM Query'!$F:$F,'Salary_OTM Query'!$B:$B,$A303,'Salary_OTM Query'!$E:$E,"=8")</f>
        <v>0</v>
      </c>
      <c r="N303" s="7">
        <f>SUMIFS('Salary_OTM Query'!$F:$F,'Salary_OTM Query'!$B:$B,$A303,'Salary_OTM Query'!$E:$E,"=9")</f>
        <v>0</v>
      </c>
    </row>
    <row r="304" spans="1:14" x14ac:dyDescent="0.2">
      <c r="A304" s="16">
        <v>24473</v>
      </c>
      <c r="B304" s="17" t="s">
        <v>299</v>
      </c>
      <c r="C304" s="4">
        <v>32958</v>
      </c>
      <c r="D304" s="16">
        <v>7</v>
      </c>
      <c r="E304" s="16">
        <v>33</v>
      </c>
      <c r="F304" s="7">
        <f>SUMIFS('Salary_OTM Query'!$F:$F,'Salary_OTM Query'!$B:$B,$A304,'Salary_OTM Query'!$E:$E,"=1")</f>
        <v>34.53</v>
      </c>
      <c r="G304" s="7">
        <f>SUMIFS('Salary_OTM Query'!$F:$F,'Salary_OTM Query'!$B:$B,$A304,'Salary_OTM Query'!$E:$E,"=2")</f>
        <v>36.200000000000003</v>
      </c>
      <c r="H304" s="7">
        <f>SUMIFS('Salary_OTM Query'!$F:$F,'Salary_OTM Query'!$B:$B,$A304,'Salary_OTM Query'!$E:$E,"=3")</f>
        <v>38.01</v>
      </c>
      <c r="I304" s="7">
        <f>SUMIFS('Salary_OTM Query'!$F:$F,'Salary_OTM Query'!$B:$B,$A304,'Salary_OTM Query'!$E:$E,"=4")</f>
        <v>39.86</v>
      </c>
      <c r="J304" s="7">
        <f>SUMIFS('Salary_OTM Query'!$F:$F,'Salary_OTM Query'!$B:$B,$A304,'Salary_OTM Query'!$E:$E,"=5")</f>
        <v>41.81</v>
      </c>
      <c r="K304" s="7">
        <f>SUMIFS('Salary_OTM Query'!$F:$F,'Salary_OTM Query'!$B:$B,$A304,'Salary_OTM Query'!$E:$E,"=6")</f>
        <v>43.9</v>
      </c>
      <c r="L304" s="7">
        <f>SUMIFS('Salary_OTM Query'!$F:$F,'Salary_OTM Query'!$B:$B,$A304,'Salary_OTM Query'!$E:$E,"=7")</f>
        <v>46</v>
      </c>
      <c r="M304" s="7">
        <f>SUMIFS('Salary_OTM Query'!$F:$F,'Salary_OTM Query'!$B:$B,$A304,'Salary_OTM Query'!$E:$E,"=8")</f>
        <v>48.28</v>
      </c>
      <c r="N304" s="7">
        <f>SUMIFS('Salary_OTM Query'!$F:$F,'Salary_OTM Query'!$B:$B,$A304,'Salary_OTM Query'!$E:$E,"=9")</f>
        <v>50.66</v>
      </c>
    </row>
    <row r="305" spans="1:14" x14ac:dyDescent="0.2">
      <c r="A305" s="16">
        <v>24474</v>
      </c>
      <c r="B305" s="17" t="s">
        <v>300</v>
      </c>
      <c r="C305" s="4">
        <v>32958</v>
      </c>
      <c r="D305" s="16">
        <v>7</v>
      </c>
      <c r="E305" s="16">
        <v>34</v>
      </c>
      <c r="F305" s="7">
        <f>SUMIFS('Salary_OTM Query'!$F:$F,'Salary_OTM Query'!$B:$B,$A305,'Salary_OTM Query'!$E:$E,"=1")</f>
        <v>38.01</v>
      </c>
      <c r="G305" s="7">
        <f>SUMIFS('Salary_OTM Query'!$F:$F,'Salary_OTM Query'!$B:$B,$A305,'Salary_OTM Query'!$E:$E,"=2")</f>
        <v>39.86</v>
      </c>
      <c r="H305" s="7">
        <f>SUMIFS('Salary_OTM Query'!$F:$F,'Salary_OTM Query'!$B:$B,$A305,'Salary_OTM Query'!$E:$E,"=3")</f>
        <v>41.81</v>
      </c>
      <c r="I305" s="7">
        <f>SUMIFS('Salary_OTM Query'!$F:$F,'Salary_OTM Query'!$B:$B,$A305,'Salary_OTM Query'!$E:$E,"=4")</f>
        <v>43.9</v>
      </c>
      <c r="J305" s="7">
        <f>SUMIFS('Salary_OTM Query'!$F:$F,'Salary_OTM Query'!$B:$B,$A305,'Salary_OTM Query'!$E:$E,"=5")</f>
        <v>46</v>
      </c>
      <c r="K305" s="7">
        <f>SUMIFS('Salary_OTM Query'!$F:$F,'Salary_OTM Query'!$B:$B,$A305,'Salary_OTM Query'!$E:$E,"=6")</f>
        <v>48.28</v>
      </c>
      <c r="L305" s="7">
        <f>SUMIFS('Salary_OTM Query'!$F:$F,'Salary_OTM Query'!$B:$B,$A305,'Salary_OTM Query'!$E:$E,"=7")</f>
        <v>50.66</v>
      </c>
      <c r="M305" s="7">
        <f>SUMIFS('Salary_OTM Query'!$F:$F,'Salary_OTM Query'!$B:$B,$A305,'Salary_OTM Query'!$E:$E,"=8")</f>
        <v>53.13</v>
      </c>
      <c r="N305" s="7">
        <f>SUMIFS('Salary_OTM Query'!$F:$F,'Salary_OTM Query'!$B:$B,$A305,'Salary_OTM Query'!$E:$E,"=9")</f>
        <v>55.8</v>
      </c>
    </row>
    <row r="306" spans="1:14" x14ac:dyDescent="0.2">
      <c r="A306" s="16">
        <v>24481</v>
      </c>
      <c r="B306" s="17" t="s">
        <v>928</v>
      </c>
      <c r="C306" s="4">
        <v>32958</v>
      </c>
      <c r="D306" s="16">
        <v>7</v>
      </c>
      <c r="E306" s="16">
        <v>28</v>
      </c>
      <c r="F306" s="7">
        <f>SUMIFS('Salary_OTM Query'!$F:$F,'Salary_OTM Query'!$B:$B,$A306,'Salary_OTM Query'!$E:$E,"=1")</f>
        <v>23.65</v>
      </c>
      <c r="G306" s="7">
        <f>SUMIFS('Salary_OTM Query'!$F:$F,'Salary_OTM Query'!$B:$B,$A306,'Salary_OTM Query'!$E:$E,"=2")</f>
        <v>24.27</v>
      </c>
      <c r="H306" s="7">
        <f>SUMIFS('Salary_OTM Query'!$F:$F,'Salary_OTM Query'!$B:$B,$A306,'Salary_OTM Query'!$E:$E,"=3")</f>
        <v>24.88</v>
      </c>
      <c r="I306" s="7">
        <f>SUMIFS('Salary_OTM Query'!$F:$F,'Salary_OTM Query'!$B:$B,$A306,'Salary_OTM Query'!$E:$E,"=4")</f>
        <v>25.61</v>
      </c>
      <c r="J306" s="7">
        <f>SUMIFS('Salary_OTM Query'!$F:$F,'Salary_OTM Query'!$B:$B,$A306,'Salary_OTM Query'!$E:$E,"=5")</f>
        <v>26.54</v>
      </c>
      <c r="K306" s="7">
        <f>SUMIFS('Salary_OTM Query'!$F:$F,'Salary_OTM Query'!$B:$B,$A306,'Salary_OTM Query'!$E:$E,"=6")</f>
        <v>27.56</v>
      </c>
      <c r="L306" s="7">
        <f>SUMIFS('Salary_OTM Query'!$F:$F,'Salary_OTM Query'!$B:$B,$A306,'Salary_OTM Query'!$E:$E,"=7")</f>
        <v>28.76</v>
      </c>
      <c r="M306" s="7">
        <f>SUMIFS('Salary_OTM Query'!$F:$F,'Salary_OTM Query'!$B:$B,$A306,'Salary_OTM Query'!$E:$E,"=8")</f>
        <v>0</v>
      </c>
      <c r="N306" s="7">
        <f>SUMIFS('Salary_OTM Query'!$F:$F,'Salary_OTM Query'!$B:$B,$A306,'Salary_OTM Query'!$E:$E,"=9")</f>
        <v>0</v>
      </c>
    </row>
    <row r="307" spans="1:14" x14ac:dyDescent="0.2">
      <c r="A307" s="16">
        <v>24482</v>
      </c>
      <c r="B307" s="17" t="s">
        <v>929</v>
      </c>
      <c r="C307" s="4">
        <v>36709</v>
      </c>
      <c r="D307" s="16">
        <v>7</v>
      </c>
      <c r="E307" s="16">
        <v>29</v>
      </c>
      <c r="F307" s="7">
        <f>SUMIFS('Salary_OTM Query'!$F:$F,'Salary_OTM Query'!$B:$B,$A307,'Salary_OTM Query'!$E:$E,"=1")</f>
        <v>24.88</v>
      </c>
      <c r="G307" s="7">
        <f>SUMIFS('Salary_OTM Query'!$F:$F,'Salary_OTM Query'!$B:$B,$A307,'Salary_OTM Query'!$E:$E,"=2")</f>
        <v>25.61</v>
      </c>
      <c r="H307" s="7">
        <f>SUMIFS('Salary_OTM Query'!$F:$F,'Salary_OTM Query'!$B:$B,$A307,'Salary_OTM Query'!$E:$E,"=3")</f>
        <v>26.54</v>
      </c>
      <c r="I307" s="7">
        <f>SUMIFS('Salary_OTM Query'!$F:$F,'Salary_OTM Query'!$B:$B,$A307,'Salary_OTM Query'!$E:$E,"=4")</f>
        <v>27.56</v>
      </c>
      <c r="J307" s="7">
        <f>SUMIFS('Salary_OTM Query'!$F:$F,'Salary_OTM Query'!$B:$B,$A307,'Salary_OTM Query'!$E:$E,"=5")</f>
        <v>28.76</v>
      </c>
      <c r="K307" s="7">
        <f>SUMIFS('Salary_OTM Query'!$F:$F,'Salary_OTM Query'!$B:$B,$A307,'Salary_OTM Query'!$E:$E,"=6")</f>
        <v>30.1</v>
      </c>
      <c r="L307" s="7">
        <f>SUMIFS('Salary_OTM Query'!$F:$F,'Salary_OTM Query'!$B:$B,$A307,'Salary_OTM Query'!$E:$E,"=7")</f>
        <v>31.47</v>
      </c>
      <c r="M307" s="7">
        <f>SUMIFS('Salary_OTM Query'!$F:$F,'Salary_OTM Query'!$B:$B,$A307,'Salary_OTM Query'!$E:$E,"=8")</f>
        <v>0</v>
      </c>
      <c r="N307" s="7">
        <f>SUMIFS('Salary_OTM Query'!$F:$F,'Salary_OTM Query'!$B:$B,$A307,'Salary_OTM Query'!$E:$E,"=9")</f>
        <v>0</v>
      </c>
    </row>
    <row r="308" spans="1:14" x14ac:dyDescent="0.2">
      <c r="A308" s="16">
        <v>24483</v>
      </c>
      <c r="B308" s="17" t="s">
        <v>930</v>
      </c>
      <c r="C308" s="4">
        <v>36709</v>
      </c>
      <c r="D308" s="16">
        <v>7</v>
      </c>
      <c r="E308" s="16">
        <v>31</v>
      </c>
      <c r="F308" s="7">
        <f>SUMIFS('Salary_OTM Query'!$F:$F,'Salary_OTM Query'!$B:$B,$A308,'Salary_OTM Query'!$E:$E,"=1")</f>
        <v>28.76</v>
      </c>
      <c r="G308" s="7">
        <f>SUMIFS('Salary_OTM Query'!$F:$F,'Salary_OTM Query'!$B:$B,$A308,'Salary_OTM Query'!$E:$E,"=2")</f>
        <v>30.1</v>
      </c>
      <c r="H308" s="7">
        <f>SUMIFS('Salary_OTM Query'!$F:$F,'Salary_OTM Query'!$B:$B,$A308,'Salary_OTM Query'!$E:$E,"=3")</f>
        <v>31.47</v>
      </c>
      <c r="I308" s="7">
        <f>SUMIFS('Salary_OTM Query'!$F:$F,'Salary_OTM Query'!$B:$B,$A308,'Salary_OTM Query'!$E:$E,"=4")</f>
        <v>32.840000000000003</v>
      </c>
      <c r="J308" s="7">
        <f>SUMIFS('Salary_OTM Query'!$F:$F,'Salary_OTM Query'!$B:$B,$A308,'Salary_OTM Query'!$E:$E,"=5")</f>
        <v>34.53</v>
      </c>
      <c r="K308" s="7">
        <f>SUMIFS('Salary_OTM Query'!$F:$F,'Salary_OTM Query'!$B:$B,$A308,'Salary_OTM Query'!$E:$E,"=6")</f>
        <v>36.200000000000003</v>
      </c>
      <c r="L308" s="7">
        <f>SUMIFS('Salary_OTM Query'!$F:$F,'Salary_OTM Query'!$B:$B,$A308,'Salary_OTM Query'!$E:$E,"=7")</f>
        <v>38.01</v>
      </c>
      <c r="M308" s="7">
        <f>SUMIFS('Salary_OTM Query'!$F:$F,'Salary_OTM Query'!$B:$B,$A308,'Salary_OTM Query'!$E:$E,"=8")</f>
        <v>0</v>
      </c>
      <c r="N308" s="7">
        <f>SUMIFS('Salary_OTM Query'!$F:$F,'Salary_OTM Query'!$B:$B,$A308,'Salary_OTM Query'!$E:$E,"=9")</f>
        <v>0</v>
      </c>
    </row>
    <row r="309" spans="1:14" x14ac:dyDescent="0.2">
      <c r="A309" s="16">
        <v>24484</v>
      </c>
      <c r="B309" s="17" t="s">
        <v>931</v>
      </c>
      <c r="C309" s="4">
        <v>37619</v>
      </c>
      <c r="D309" s="16">
        <v>7</v>
      </c>
      <c r="E309" s="16">
        <v>33</v>
      </c>
      <c r="F309" s="7">
        <f>SUMIFS('Salary_OTM Query'!$F:$F,'Salary_OTM Query'!$B:$B,$A309,'Salary_OTM Query'!$E:$E,"=1")</f>
        <v>34.53</v>
      </c>
      <c r="G309" s="7">
        <f>SUMIFS('Salary_OTM Query'!$F:$F,'Salary_OTM Query'!$B:$B,$A309,'Salary_OTM Query'!$E:$E,"=2")</f>
        <v>36.200000000000003</v>
      </c>
      <c r="H309" s="7">
        <f>SUMIFS('Salary_OTM Query'!$F:$F,'Salary_OTM Query'!$B:$B,$A309,'Salary_OTM Query'!$E:$E,"=3")</f>
        <v>38.01</v>
      </c>
      <c r="I309" s="7">
        <f>SUMIFS('Salary_OTM Query'!$F:$F,'Salary_OTM Query'!$B:$B,$A309,'Salary_OTM Query'!$E:$E,"=4")</f>
        <v>39.86</v>
      </c>
      <c r="J309" s="7">
        <f>SUMIFS('Salary_OTM Query'!$F:$F,'Salary_OTM Query'!$B:$B,$A309,'Salary_OTM Query'!$E:$E,"=5")</f>
        <v>41.81</v>
      </c>
      <c r="K309" s="7">
        <f>SUMIFS('Salary_OTM Query'!$F:$F,'Salary_OTM Query'!$B:$B,$A309,'Salary_OTM Query'!$E:$E,"=6")</f>
        <v>43.9</v>
      </c>
      <c r="L309" s="7">
        <f>SUMIFS('Salary_OTM Query'!$F:$F,'Salary_OTM Query'!$B:$B,$A309,'Salary_OTM Query'!$E:$E,"=7")</f>
        <v>46</v>
      </c>
      <c r="M309" s="7">
        <f>SUMIFS('Salary_OTM Query'!$F:$F,'Salary_OTM Query'!$B:$B,$A309,'Salary_OTM Query'!$E:$E,"=8")</f>
        <v>48.28</v>
      </c>
      <c r="N309" s="7">
        <f>SUMIFS('Salary_OTM Query'!$F:$F,'Salary_OTM Query'!$B:$B,$A309,'Salary_OTM Query'!$E:$E,"=9")</f>
        <v>50.66</v>
      </c>
    </row>
    <row r="310" spans="1:14" x14ac:dyDescent="0.2">
      <c r="A310" s="16">
        <v>24511</v>
      </c>
      <c r="B310" s="17" t="s">
        <v>932</v>
      </c>
      <c r="C310" s="4">
        <v>34063</v>
      </c>
      <c r="D310" s="16">
        <v>7</v>
      </c>
      <c r="E310" s="16">
        <v>31</v>
      </c>
      <c r="F310" s="7">
        <f>SUMIFS('Salary_OTM Query'!$F:$F,'Salary_OTM Query'!$B:$B,$A310,'Salary_OTM Query'!$E:$E,"=1")</f>
        <v>28.76</v>
      </c>
      <c r="G310" s="7">
        <f>SUMIFS('Salary_OTM Query'!$F:$F,'Salary_OTM Query'!$B:$B,$A310,'Salary_OTM Query'!$E:$E,"=2")</f>
        <v>30.1</v>
      </c>
      <c r="H310" s="7">
        <f>SUMIFS('Salary_OTM Query'!$F:$F,'Salary_OTM Query'!$B:$B,$A310,'Salary_OTM Query'!$E:$E,"=3")</f>
        <v>31.47</v>
      </c>
      <c r="I310" s="7">
        <f>SUMIFS('Salary_OTM Query'!$F:$F,'Salary_OTM Query'!$B:$B,$A310,'Salary_OTM Query'!$E:$E,"=4")</f>
        <v>32.840000000000003</v>
      </c>
      <c r="J310" s="7">
        <f>SUMIFS('Salary_OTM Query'!$F:$F,'Salary_OTM Query'!$B:$B,$A310,'Salary_OTM Query'!$E:$E,"=5")</f>
        <v>34.53</v>
      </c>
      <c r="K310" s="7">
        <f>SUMIFS('Salary_OTM Query'!$F:$F,'Salary_OTM Query'!$B:$B,$A310,'Salary_OTM Query'!$E:$E,"=6")</f>
        <v>36.200000000000003</v>
      </c>
      <c r="L310" s="7">
        <f>SUMIFS('Salary_OTM Query'!$F:$F,'Salary_OTM Query'!$B:$B,$A310,'Salary_OTM Query'!$E:$E,"=7")</f>
        <v>38.01</v>
      </c>
      <c r="M310" s="7">
        <f>SUMIFS('Salary_OTM Query'!$F:$F,'Salary_OTM Query'!$B:$B,$A310,'Salary_OTM Query'!$E:$E,"=8")</f>
        <v>0</v>
      </c>
      <c r="N310" s="7">
        <f>SUMIFS('Salary_OTM Query'!$F:$F,'Salary_OTM Query'!$B:$B,$A310,'Salary_OTM Query'!$E:$E,"=9")</f>
        <v>0</v>
      </c>
    </row>
    <row r="311" spans="1:14" x14ac:dyDescent="0.2">
      <c r="A311" s="16">
        <v>24512</v>
      </c>
      <c r="B311" s="17" t="s">
        <v>933</v>
      </c>
      <c r="C311" s="4">
        <v>34063</v>
      </c>
      <c r="D311" s="16">
        <v>7</v>
      </c>
      <c r="E311" s="16">
        <v>33</v>
      </c>
      <c r="F311" s="7">
        <f>SUMIFS('Salary_OTM Query'!$F:$F,'Salary_OTM Query'!$B:$B,$A311,'Salary_OTM Query'!$E:$E,"=1")</f>
        <v>34.53</v>
      </c>
      <c r="G311" s="7">
        <f>SUMIFS('Salary_OTM Query'!$F:$F,'Salary_OTM Query'!$B:$B,$A311,'Salary_OTM Query'!$E:$E,"=2")</f>
        <v>36.200000000000003</v>
      </c>
      <c r="H311" s="7">
        <f>SUMIFS('Salary_OTM Query'!$F:$F,'Salary_OTM Query'!$B:$B,$A311,'Salary_OTM Query'!$E:$E,"=3")</f>
        <v>38.01</v>
      </c>
      <c r="I311" s="7">
        <f>SUMIFS('Salary_OTM Query'!$F:$F,'Salary_OTM Query'!$B:$B,$A311,'Salary_OTM Query'!$E:$E,"=4")</f>
        <v>39.86</v>
      </c>
      <c r="J311" s="7">
        <f>SUMIFS('Salary_OTM Query'!$F:$F,'Salary_OTM Query'!$B:$B,$A311,'Salary_OTM Query'!$E:$E,"=5")</f>
        <v>41.81</v>
      </c>
      <c r="K311" s="7">
        <f>SUMIFS('Salary_OTM Query'!$F:$F,'Salary_OTM Query'!$B:$B,$A311,'Salary_OTM Query'!$E:$E,"=6")</f>
        <v>43.9</v>
      </c>
      <c r="L311" s="7">
        <f>SUMIFS('Salary_OTM Query'!$F:$F,'Salary_OTM Query'!$B:$B,$A311,'Salary_OTM Query'!$E:$E,"=7")</f>
        <v>46</v>
      </c>
      <c r="M311" s="7">
        <f>SUMIFS('Salary_OTM Query'!$F:$F,'Salary_OTM Query'!$B:$B,$A311,'Salary_OTM Query'!$E:$E,"=8")</f>
        <v>48.28</v>
      </c>
      <c r="N311" s="7">
        <f>SUMIFS('Salary_OTM Query'!$F:$F,'Salary_OTM Query'!$B:$B,$A311,'Salary_OTM Query'!$E:$E,"=9")</f>
        <v>50.66</v>
      </c>
    </row>
    <row r="312" spans="1:14" x14ac:dyDescent="0.2">
      <c r="A312" s="16">
        <v>24513</v>
      </c>
      <c r="B312" s="17" t="s">
        <v>934</v>
      </c>
      <c r="C312" s="4">
        <v>34063</v>
      </c>
      <c r="D312" s="16">
        <v>7</v>
      </c>
      <c r="E312" s="16">
        <v>34</v>
      </c>
      <c r="F312" s="7">
        <f>SUMIFS('Salary_OTM Query'!$F:$F,'Salary_OTM Query'!$B:$B,$A312,'Salary_OTM Query'!$E:$E,"=1")</f>
        <v>38.01</v>
      </c>
      <c r="G312" s="7">
        <f>SUMIFS('Salary_OTM Query'!$F:$F,'Salary_OTM Query'!$B:$B,$A312,'Salary_OTM Query'!$E:$E,"=2")</f>
        <v>39.86</v>
      </c>
      <c r="H312" s="7">
        <f>SUMIFS('Salary_OTM Query'!$F:$F,'Salary_OTM Query'!$B:$B,$A312,'Salary_OTM Query'!$E:$E,"=3")</f>
        <v>41.81</v>
      </c>
      <c r="I312" s="7">
        <f>SUMIFS('Salary_OTM Query'!$F:$F,'Salary_OTM Query'!$B:$B,$A312,'Salary_OTM Query'!$E:$E,"=4")</f>
        <v>43.9</v>
      </c>
      <c r="J312" s="7">
        <f>SUMIFS('Salary_OTM Query'!$F:$F,'Salary_OTM Query'!$B:$B,$A312,'Salary_OTM Query'!$E:$E,"=5")</f>
        <v>46</v>
      </c>
      <c r="K312" s="7">
        <f>SUMIFS('Salary_OTM Query'!$F:$F,'Salary_OTM Query'!$B:$B,$A312,'Salary_OTM Query'!$E:$E,"=6")</f>
        <v>48.28</v>
      </c>
      <c r="L312" s="7">
        <f>SUMIFS('Salary_OTM Query'!$F:$F,'Salary_OTM Query'!$B:$B,$A312,'Salary_OTM Query'!$E:$E,"=7")</f>
        <v>50.66</v>
      </c>
      <c r="M312" s="7">
        <f>SUMIFS('Salary_OTM Query'!$F:$F,'Salary_OTM Query'!$B:$B,$A312,'Salary_OTM Query'!$E:$E,"=8")</f>
        <v>53.13</v>
      </c>
      <c r="N312" s="7">
        <f>SUMIFS('Salary_OTM Query'!$F:$F,'Salary_OTM Query'!$B:$B,$A312,'Salary_OTM Query'!$E:$E,"=9")</f>
        <v>55.8</v>
      </c>
    </row>
    <row r="313" spans="1:14" x14ac:dyDescent="0.2">
      <c r="A313" s="16">
        <v>24521</v>
      </c>
      <c r="B313" s="17" t="s">
        <v>1309</v>
      </c>
      <c r="C313" s="4">
        <v>45252</v>
      </c>
      <c r="D313" s="16">
        <v>7</v>
      </c>
      <c r="E313" s="16">
        <v>30</v>
      </c>
      <c r="F313" s="7">
        <f>SUMIFS('Salary_OTM Query'!$F:$F,'Salary_OTM Query'!$B:$B,$A313,'Salary_OTM Query'!$E:$E,"=1")</f>
        <v>26.54</v>
      </c>
      <c r="G313" s="7">
        <f>SUMIFS('Salary_OTM Query'!$F:$F,'Salary_OTM Query'!$B:$B,$A313,'Salary_OTM Query'!$E:$E,"=2")</f>
        <v>27.56</v>
      </c>
      <c r="H313" s="7">
        <f>SUMIFS('Salary_OTM Query'!$F:$F,'Salary_OTM Query'!$B:$B,$A313,'Salary_OTM Query'!$E:$E,"=3")</f>
        <v>28.76</v>
      </c>
      <c r="I313" s="7">
        <f>SUMIFS('Salary_OTM Query'!$F:$F,'Salary_OTM Query'!$B:$B,$A313,'Salary_OTM Query'!$E:$E,"=4")</f>
        <v>30.1</v>
      </c>
      <c r="J313" s="7">
        <f>SUMIFS('Salary_OTM Query'!$F:$F,'Salary_OTM Query'!$B:$B,$A313,'Salary_OTM Query'!$E:$E,"=5")</f>
        <v>31.47</v>
      </c>
      <c r="K313" s="7">
        <f>SUMIFS('Salary_OTM Query'!$F:$F,'Salary_OTM Query'!$B:$B,$A313,'Salary_OTM Query'!$E:$E,"=6")</f>
        <v>32.840000000000003</v>
      </c>
      <c r="L313" s="7">
        <f>SUMIFS('Salary_OTM Query'!$F:$F,'Salary_OTM Query'!$B:$B,$A313,'Salary_OTM Query'!$E:$E,"=7")</f>
        <v>34.53</v>
      </c>
      <c r="M313" s="7">
        <f>SUMIFS('Salary_OTM Query'!$F:$F,'Salary_OTM Query'!$B:$B,$A313,'Salary_OTM Query'!$E:$E,"=8")</f>
        <v>0</v>
      </c>
      <c r="N313" s="7">
        <f>SUMIFS('Salary_OTM Query'!$F:$F,'Salary_OTM Query'!$B:$B,$A313,'Salary_OTM Query'!$E:$E,"=9")</f>
        <v>0</v>
      </c>
    </row>
    <row r="314" spans="1:14" x14ac:dyDescent="0.2">
      <c r="A314" s="16">
        <v>24710</v>
      </c>
      <c r="B314" s="17" t="s">
        <v>935</v>
      </c>
      <c r="C314" s="4">
        <v>37577</v>
      </c>
      <c r="D314" s="16">
        <v>7</v>
      </c>
      <c r="E314" s="16">
        <v>31</v>
      </c>
      <c r="F314" s="7">
        <f>SUMIFS('Salary_OTM Query'!$F:$F,'Salary_OTM Query'!$B:$B,$A314,'Salary_OTM Query'!$E:$E,"=1")</f>
        <v>28.76</v>
      </c>
      <c r="G314" s="7">
        <f>SUMIFS('Salary_OTM Query'!$F:$F,'Salary_OTM Query'!$B:$B,$A314,'Salary_OTM Query'!$E:$E,"=2")</f>
        <v>30.1</v>
      </c>
      <c r="H314" s="7">
        <f>SUMIFS('Salary_OTM Query'!$F:$F,'Salary_OTM Query'!$B:$B,$A314,'Salary_OTM Query'!$E:$E,"=3")</f>
        <v>31.47</v>
      </c>
      <c r="I314" s="7">
        <f>SUMIFS('Salary_OTM Query'!$F:$F,'Salary_OTM Query'!$B:$B,$A314,'Salary_OTM Query'!$E:$E,"=4")</f>
        <v>32.840000000000003</v>
      </c>
      <c r="J314" s="7">
        <f>SUMIFS('Salary_OTM Query'!$F:$F,'Salary_OTM Query'!$B:$B,$A314,'Salary_OTM Query'!$E:$E,"=5")</f>
        <v>34.53</v>
      </c>
      <c r="K314" s="7">
        <f>SUMIFS('Salary_OTM Query'!$F:$F,'Salary_OTM Query'!$B:$B,$A314,'Salary_OTM Query'!$E:$E,"=6")</f>
        <v>36.200000000000003</v>
      </c>
      <c r="L314" s="7">
        <f>SUMIFS('Salary_OTM Query'!$F:$F,'Salary_OTM Query'!$B:$B,$A314,'Salary_OTM Query'!$E:$E,"=7")</f>
        <v>38.01</v>
      </c>
      <c r="M314" s="7">
        <f>SUMIFS('Salary_OTM Query'!$F:$F,'Salary_OTM Query'!$B:$B,$A314,'Salary_OTM Query'!$E:$E,"=8")</f>
        <v>0</v>
      </c>
      <c r="N314" s="7">
        <f>SUMIFS('Salary_OTM Query'!$F:$F,'Salary_OTM Query'!$B:$B,$A314,'Salary_OTM Query'!$E:$E,"=9")</f>
        <v>0</v>
      </c>
    </row>
    <row r="315" spans="1:14" x14ac:dyDescent="0.2">
      <c r="A315" s="16">
        <v>24711</v>
      </c>
      <c r="B315" s="17" t="s">
        <v>936</v>
      </c>
      <c r="C315" s="4">
        <v>37577</v>
      </c>
      <c r="D315" s="16">
        <v>7</v>
      </c>
      <c r="E315" s="16">
        <v>31</v>
      </c>
      <c r="F315" s="7">
        <f>SUMIFS('Salary_OTM Query'!$F:$F,'Salary_OTM Query'!$B:$B,$A315,'Salary_OTM Query'!$E:$E,"=1")</f>
        <v>28.76</v>
      </c>
      <c r="G315" s="7">
        <f>SUMIFS('Salary_OTM Query'!$F:$F,'Salary_OTM Query'!$B:$B,$A315,'Salary_OTM Query'!$E:$E,"=2")</f>
        <v>30.1</v>
      </c>
      <c r="H315" s="7">
        <f>SUMIFS('Salary_OTM Query'!$F:$F,'Salary_OTM Query'!$B:$B,$A315,'Salary_OTM Query'!$E:$E,"=3")</f>
        <v>31.47</v>
      </c>
      <c r="I315" s="7">
        <f>SUMIFS('Salary_OTM Query'!$F:$F,'Salary_OTM Query'!$B:$B,$A315,'Salary_OTM Query'!$E:$E,"=4")</f>
        <v>32.840000000000003</v>
      </c>
      <c r="J315" s="7">
        <f>SUMIFS('Salary_OTM Query'!$F:$F,'Salary_OTM Query'!$B:$B,$A315,'Salary_OTM Query'!$E:$E,"=5")</f>
        <v>34.53</v>
      </c>
      <c r="K315" s="7">
        <f>SUMIFS('Salary_OTM Query'!$F:$F,'Salary_OTM Query'!$B:$B,$A315,'Salary_OTM Query'!$E:$E,"=6")</f>
        <v>36.200000000000003</v>
      </c>
      <c r="L315" s="7">
        <f>SUMIFS('Salary_OTM Query'!$F:$F,'Salary_OTM Query'!$B:$B,$A315,'Salary_OTM Query'!$E:$E,"=7")</f>
        <v>38.01</v>
      </c>
      <c r="M315" s="7">
        <f>SUMIFS('Salary_OTM Query'!$F:$F,'Salary_OTM Query'!$B:$B,$A315,'Salary_OTM Query'!$E:$E,"=8")</f>
        <v>0</v>
      </c>
      <c r="N315" s="7">
        <f>SUMIFS('Salary_OTM Query'!$F:$F,'Salary_OTM Query'!$B:$B,$A315,'Salary_OTM Query'!$E:$E,"=9")</f>
        <v>0</v>
      </c>
    </row>
    <row r="316" spans="1:14" x14ac:dyDescent="0.2">
      <c r="A316" s="16">
        <v>24712</v>
      </c>
      <c r="B316" s="17" t="s">
        <v>937</v>
      </c>
      <c r="C316" s="4">
        <v>37577</v>
      </c>
      <c r="D316" s="16">
        <v>7</v>
      </c>
      <c r="E316" s="16">
        <v>33</v>
      </c>
      <c r="F316" s="7">
        <f>SUMIFS('Salary_OTM Query'!$F:$F,'Salary_OTM Query'!$B:$B,$A316,'Salary_OTM Query'!$E:$E,"=1")</f>
        <v>34.53</v>
      </c>
      <c r="G316" s="7">
        <f>SUMIFS('Salary_OTM Query'!$F:$F,'Salary_OTM Query'!$B:$B,$A316,'Salary_OTM Query'!$E:$E,"=2")</f>
        <v>36.200000000000003</v>
      </c>
      <c r="H316" s="7">
        <f>SUMIFS('Salary_OTM Query'!$F:$F,'Salary_OTM Query'!$B:$B,$A316,'Salary_OTM Query'!$E:$E,"=3")</f>
        <v>38.01</v>
      </c>
      <c r="I316" s="7">
        <f>SUMIFS('Salary_OTM Query'!$F:$F,'Salary_OTM Query'!$B:$B,$A316,'Salary_OTM Query'!$E:$E,"=4")</f>
        <v>39.86</v>
      </c>
      <c r="J316" s="7">
        <f>SUMIFS('Salary_OTM Query'!$F:$F,'Salary_OTM Query'!$B:$B,$A316,'Salary_OTM Query'!$E:$E,"=5")</f>
        <v>41.81</v>
      </c>
      <c r="K316" s="7">
        <f>SUMIFS('Salary_OTM Query'!$F:$F,'Salary_OTM Query'!$B:$B,$A316,'Salary_OTM Query'!$E:$E,"=6")</f>
        <v>43.9</v>
      </c>
      <c r="L316" s="7">
        <f>SUMIFS('Salary_OTM Query'!$F:$F,'Salary_OTM Query'!$B:$B,$A316,'Salary_OTM Query'!$E:$E,"=7")</f>
        <v>46</v>
      </c>
      <c r="M316" s="7">
        <f>SUMIFS('Salary_OTM Query'!$F:$F,'Salary_OTM Query'!$B:$B,$A316,'Salary_OTM Query'!$E:$E,"=8")</f>
        <v>48.28</v>
      </c>
      <c r="N316" s="7">
        <f>SUMIFS('Salary_OTM Query'!$F:$F,'Salary_OTM Query'!$B:$B,$A316,'Salary_OTM Query'!$E:$E,"=9")</f>
        <v>50.66</v>
      </c>
    </row>
    <row r="317" spans="1:14" x14ac:dyDescent="0.2">
      <c r="A317" s="16">
        <v>24718</v>
      </c>
      <c r="B317" s="17" t="s">
        <v>260</v>
      </c>
      <c r="C317" s="4">
        <v>37220</v>
      </c>
      <c r="D317" s="16">
        <v>22</v>
      </c>
      <c r="E317" s="16">
        <v>14</v>
      </c>
      <c r="F317" s="7">
        <f>SUMIFS('Salary_OTM Query'!$F:$F,'Salary_OTM Query'!$B:$B,$A317,'Salary_OTM Query'!$E:$E,"=1")</f>
        <v>40.4</v>
      </c>
      <c r="G317" s="7">
        <f>SUMIFS('Salary_OTM Query'!$F:$F,'Salary_OTM Query'!$B:$B,$A317,'Salary_OTM Query'!$E:$E,"=2")</f>
        <v>42.7</v>
      </c>
      <c r="H317" s="7">
        <f>SUMIFS('Salary_OTM Query'!$F:$F,'Salary_OTM Query'!$B:$B,$A317,'Salary_OTM Query'!$E:$E,"=3")</f>
        <v>44.99</v>
      </c>
      <c r="I317" s="7">
        <f>SUMIFS('Salary_OTM Query'!$F:$F,'Salary_OTM Query'!$B:$B,$A317,'Salary_OTM Query'!$E:$E,"=4")</f>
        <v>47.43</v>
      </c>
      <c r="J317" s="7">
        <f>SUMIFS('Salary_OTM Query'!$F:$F,'Salary_OTM Query'!$B:$B,$A317,'Salary_OTM Query'!$E:$E,"=5")</f>
        <v>50.12</v>
      </c>
      <c r="K317" s="7">
        <f>SUMIFS('Salary_OTM Query'!$F:$F,'Salary_OTM Query'!$B:$B,$A317,'Salary_OTM Query'!$E:$E,"=6")</f>
        <v>52.9</v>
      </c>
      <c r="L317" s="7">
        <f>SUMIFS('Salary_OTM Query'!$F:$F,'Salary_OTM Query'!$B:$B,$A317,'Salary_OTM Query'!$E:$E,"=7")</f>
        <v>55.09</v>
      </c>
      <c r="M317" s="7">
        <f>SUMIFS('Salary_OTM Query'!$F:$F,'Salary_OTM Query'!$B:$B,$A317,'Salary_OTM Query'!$E:$E,"=8")</f>
        <v>57.67</v>
      </c>
      <c r="N317" s="7">
        <f>SUMIFS('Salary_OTM Query'!$F:$F,'Salary_OTM Query'!$B:$B,$A317,'Salary_OTM Query'!$E:$E,"=9")</f>
        <v>0</v>
      </c>
    </row>
    <row r="318" spans="1:14" x14ac:dyDescent="0.2">
      <c r="A318" s="16">
        <v>24911</v>
      </c>
      <c r="B318" s="17" t="s">
        <v>261</v>
      </c>
      <c r="C318" s="4">
        <v>32958</v>
      </c>
      <c r="D318" s="16">
        <v>7</v>
      </c>
      <c r="E318" s="16">
        <v>27</v>
      </c>
      <c r="F318" s="7">
        <f>SUMIFS('Salary_OTM Query'!$F:$F,'Salary_OTM Query'!$B:$B,$A318,'Salary_OTM Query'!$E:$E,"=1")</f>
        <v>22.59</v>
      </c>
      <c r="G318" s="7">
        <f>SUMIFS('Salary_OTM Query'!$F:$F,'Salary_OTM Query'!$B:$B,$A318,'Salary_OTM Query'!$E:$E,"=2")</f>
        <v>23.28</v>
      </c>
      <c r="H318" s="7">
        <f>SUMIFS('Salary_OTM Query'!$F:$F,'Salary_OTM Query'!$B:$B,$A318,'Salary_OTM Query'!$E:$E,"=3")</f>
        <v>23.65</v>
      </c>
      <c r="I318" s="7">
        <f>SUMIFS('Salary_OTM Query'!$F:$F,'Salary_OTM Query'!$B:$B,$A318,'Salary_OTM Query'!$E:$E,"=4")</f>
        <v>24.27</v>
      </c>
      <c r="J318" s="7">
        <f>SUMIFS('Salary_OTM Query'!$F:$F,'Salary_OTM Query'!$B:$B,$A318,'Salary_OTM Query'!$E:$E,"=5")</f>
        <v>24.88</v>
      </c>
      <c r="K318" s="7">
        <f>SUMIFS('Salary_OTM Query'!$F:$F,'Salary_OTM Query'!$B:$B,$A318,'Salary_OTM Query'!$E:$E,"=6")</f>
        <v>25.61</v>
      </c>
      <c r="L318" s="7">
        <f>SUMIFS('Salary_OTM Query'!$F:$F,'Salary_OTM Query'!$B:$B,$A318,'Salary_OTM Query'!$E:$E,"=7")</f>
        <v>26.54</v>
      </c>
      <c r="M318" s="7">
        <f>SUMIFS('Salary_OTM Query'!$F:$F,'Salary_OTM Query'!$B:$B,$A318,'Salary_OTM Query'!$E:$E,"=8")</f>
        <v>0</v>
      </c>
      <c r="N318" s="7">
        <f>SUMIFS('Salary_OTM Query'!$F:$F,'Salary_OTM Query'!$B:$B,$A318,'Salary_OTM Query'!$E:$E,"=9")</f>
        <v>0</v>
      </c>
    </row>
    <row r="319" spans="1:14" x14ac:dyDescent="0.2">
      <c r="A319" s="16">
        <v>24921</v>
      </c>
      <c r="B319" s="17" t="s">
        <v>285</v>
      </c>
      <c r="C319" s="4">
        <v>34357</v>
      </c>
      <c r="D319" s="16">
        <v>7</v>
      </c>
      <c r="E319" s="16">
        <v>30</v>
      </c>
      <c r="F319" s="7">
        <f>SUMIFS('Salary_OTM Query'!$F:$F,'Salary_OTM Query'!$B:$B,$A319,'Salary_OTM Query'!$E:$E,"=1")</f>
        <v>26.54</v>
      </c>
      <c r="G319" s="7">
        <f>SUMIFS('Salary_OTM Query'!$F:$F,'Salary_OTM Query'!$B:$B,$A319,'Salary_OTM Query'!$E:$E,"=2")</f>
        <v>27.56</v>
      </c>
      <c r="H319" s="7">
        <f>SUMIFS('Salary_OTM Query'!$F:$F,'Salary_OTM Query'!$B:$B,$A319,'Salary_OTM Query'!$E:$E,"=3")</f>
        <v>28.76</v>
      </c>
      <c r="I319" s="7">
        <f>SUMIFS('Salary_OTM Query'!$F:$F,'Salary_OTM Query'!$B:$B,$A319,'Salary_OTM Query'!$E:$E,"=4")</f>
        <v>30.1</v>
      </c>
      <c r="J319" s="7">
        <f>SUMIFS('Salary_OTM Query'!$F:$F,'Salary_OTM Query'!$B:$B,$A319,'Salary_OTM Query'!$E:$E,"=5")</f>
        <v>31.47</v>
      </c>
      <c r="K319" s="7">
        <f>SUMIFS('Salary_OTM Query'!$F:$F,'Salary_OTM Query'!$B:$B,$A319,'Salary_OTM Query'!$E:$E,"=6")</f>
        <v>32.840000000000003</v>
      </c>
      <c r="L319" s="7">
        <f>SUMIFS('Salary_OTM Query'!$F:$F,'Salary_OTM Query'!$B:$B,$A319,'Salary_OTM Query'!$E:$E,"=7")</f>
        <v>34.53</v>
      </c>
      <c r="M319" s="7">
        <f>SUMIFS('Salary_OTM Query'!$F:$F,'Salary_OTM Query'!$B:$B,$A319,'Salary_OTM Query'!$E:$E,"=8")</f>
        <v>0</v>
      </c>
      <c r="N319" s="7">
        <f>SUMIFS('Salary_OTM Query'!$F:$F,'Salary_OTM Query'!$B:$B,$A319,'Salary_OTM Query'!$E:$E,"=9")</f>
        <v>0</v>
      </c>
    </row>
    <row r="320" spans="1:14" x14ac:dyDescent="0.2">
      <c r="A320" s="16">
        <v>24931</v>
      </c>
      <c r="B320" s="17" t="s">
        <v>286</v>
      </c>
      <c r="C320" s="4">
        <v>38361</v>
      </c>
      <c r="D320" s="16">
        <v>22</v>
      </c>
      <c r="E320" s="16">
        <v>14</v>
      </c>
      <c r="F320" s="7">
        <f>SUMIFS('Salary_OTM Query'!$F:$F,'Salary_OTM Query'!$B:$B,$A320,'Salary_OTM Query'!$E:$E,"=1")</f>
        <v>40.4</v>
      </c>
      <c r="G320" s="7">
        <f>SUMIFS('Salary_OTM Query'!$F:$F,'Salary_OTM Query'!$B:$B,$A320,'Salary_OTM Query'!$E:$E,"=2")</f>
        <v>42.7</v>
      </c>
      <c r="H320" s="7">
        <f>SUMIFS('Salary_OTM Query'!$F:$F,'Salary_OTM Query'!$B:$B,$A320,'Salary_OTM Query'!$E:$E,"=3")</f>
        <v>44.99</v>
      </c>
      <c r="I320" s="7">
        <f>SUMIFS('Salary_OTM Query'!$F:$F,'Salary_OTM Query'!$B:$B,$A320,'Salary_OTM Query'!$E:$E,"=4")</f>
        <v>47.43</v>
      </c>
      <c r="J320" s="7">
        <f>SUMIFS('Salary_OTM Query'!$F:$F,'Salary_OTM Query'!$B:$B,$A320,'Salary_OTM Query'!$E:$E,"=5")</f>
        <v>50.12</v>
      </c>
      <c r="K320" s="7">
        <f>SUMIFS('Salary_OTM Query'!$F:$F,'Salary_OTM Query'!$B:$B,$A320,'Salary_OTM Query'!$E:$E,"=6")</f>
        <v>52.9</v>
      </c>
      <c r="L320" s="7">
        <f>SUMIFS('Salary_OTM Query'!$F:$F,'Salary_OTM Query'!$B:$B,$A320,'Salary_OTM Query'!$E:$E,"=7")</f>
        <v>55.09</v>
      </c>
      <c r="M320" s="7">
        <f>SUMIFS('Salary_OTM Query'!$F:$F,'Salary_OTM Query'!$B:$B,$A320,'Salary_OTM Query'!$E:$E,"=8")</f>
        <v>57.67</v>
      </c>
      <c r="N320" s="7">
        <f>SUMIFS('Salary_OTM Query'!$F:$F,'Salary_OTM Query'!$B:$B,$A320,'Salary_OTM Query'!$E:$E,"=9")</f>
        <v>0</v>
      </c>
    </row>
    <row r="321" spans="1:14" x14ac:dyDescent="0.2">
      <c r="A321" s="16">
        <v>24933</v>
      </c>
      <c r="B321" s="17" t="s">
        <v>287</v>
      </c>
      <c r="C321" s="4">
        <v>38361</v>
      </c>
      <c r="D321" s="16">
        <v>22</v>
      </c>
      <c r="E321" s="16">
        <v>16</v>
      </c>
      <c r="F321" s="7">
        <f>SUMIFS('Salary_OTM Query'!$F:$F,'Salary_OTM Query'!$B:$B,$A321,'Salary_OTM Query'!$E:$E,"=1")</f>
        <v>48.93</v>
      </c>
      <c r="G321" s="7">
        <f>SUMIFS('Salary_OTM Query'!$F:$F,'Salary_OTM Query'!$B:$B,$A321,'Salary_OTM Query'!$E:$E,"=2")</f>
        <v>51.65</v>
      </c>
      <c r="H321" s="7">
        <f>SUMIFS('Salary_OTM Query'!$F:$F,'Salary_OTM Query'!$B:$B,$A321,'Salary_OTM Query'!$E:$E,"=3")</f>
        <v>54.49</v>
      </c>
      <c r="I321" s="7">
        <f>SUMIFS('Salary_OTM Query'!$F:$F,'Salary_OTM Query'!$B:$B,$A321,'Salary_OTM Query'!$E:$E,"=4")</f>
        <v>57.56</v>
      </c>
      <c r="J321" s="7">
        <f>SUMIFS('Salary_OTM Query'!$F:$F,'Salary_OTM Query'!$B:$B,$A321,'Salary_OTM Query'!$E:$E,"=5")</f>
        <v>60.71</v>
      </c>
      <c r="K321" s="7">
        <f>SUMIFS('Salary_OTM Query'!$F:$F,'Salary_OTM Query'!$B:$B,$A321,'Salary_OTM Query'!$E:$E,"=6")</f>
        <v>64.180000000000007</v>
      </c>
      <c r="L321" s="7">
        <f>SUMIFS('Salary_OTM Query'!$F:$F,'Salary_OTM Query'!$B:$B,$A321,'Salary_OTM Query'!$E:$E,"=7")</f>
        <v>66.819999999999993</v>
      </c>
      <c r="M321" s="7">
        <f>SUMIFS('Salary_OTM Query'!$F:$F,'Salary_OTM Query'!$B:$B,$A321,'Salary_OTM Query'!$E:$E,"=8")</f>
        <v>69.94</v>
      </c>
      <c r="N321" s="7">
        <f>SUMIFS('Salary_OTM Query'!$F:$F,'Salary_OTM Query'!$B:$B,$A321,'Salary_OTM Query'!$E:$E,"=9")</f>
        <v>0</v>
      </c>
    </row>
    <row r="322" spans="1:14" x14ac:dyDescent="0.2">
      <c r="A322" s="16">
        <v>24934</v>
      </c>
      <c r="B322" s="17" t="s">
        <v>288</v>
      </c>
      <c r="C322" s="4">
        <v>38361</v>
      </c>
      <c r="D322" s="16">
        <v>22</v>
      </c>
      <c r="E322" s="16">
        <v>17</v>
      </c>
      <c r="F322" s="7">
        <f>SUMIFS('Salary_OTM Query'!$F:$F,'Salary_OTM Query'!$B:$B,$A322,'Salary_OTM Query'!$E:$E,"=1")</f>
        <v>53.91</v>
      </c>
      <c r="G322" s="7">
        <f>SUMIFS('Salary_OTM Query'!$F:$F,'Salary_OTM Query'!$B:$B,$A322,'Salary_OTM Query'!$E:$E,"=2")</f>
        <v>56.89</v>
      </c>
      <c r="H322" s="7">
        <f>SUMIFS('Salary_OTM Query'!$F:$F,'Salary_OTM Query'!$B:$B,$A322,'Salary_OTM Query'!$E:$E,"=3")</f>
        <v>60.07</v>
      </c>
      <c r="I322" s="7">
        <f>SUMIFS('Salary_OTM Query'!$F:$F,'Salary_OTM Query'!$B:$B,$A322,'Salary_OTM Query'!$E:$E,"=4")</f>
        <v>63.38</v>
      </c>
      <c r="J322" s="7">
        <f>SUMIFS('Salary_OTM Query'!$F:$F,'Salary_OTM Query'!$B:$B,$A322,'Salary_OTM Query'!$E:$E,"=5")</f>
        <v>66.94</v>
      </c>
      <c r="K322" s="7">
        <f>SUMIFS('Salary_OTM Query'!$F:$F,'Salary_OTM Query'!$B:$B,$A322,'Salary_OTM Query'!$E:$E,"=6")</f>
        <v>70.67</v>
      </c>
      <c r="L322" s="7">
        <f>SUMIFS('Salary_OTM Query'!$F:$F,'Salary_OTM Query'!$B:$B,$A322,'Salary_OTM Query'!$E:$E,"=7")</f>
        <v>0</v>
      </c>
      <c r="M322" s="7">
        <f>SUMIFS('Salary_OTM Query'!$F:$F,'Salary_OTM Query'!$B:$B,$A322,'Salary_OTM Query'!$E:$E,"=8")</f>
        <v>0</v>
      </c>
      <c r="N322" s="7">
        <f>SUMIFS('Salary_OTM Query'!$F:$F,'Salary_OTM Query'!$B:$B,$A322,'Salary_OTM Query'!$E:$E,"=9")</f>
        <v>0</v>
      </c>
    </row>
    <row r="323" spans="1:14" x14ac:dyDescent="0.2">
      <c r="A323" s="16">
        <v>24945</v>
      </c>
      <c r="B323" s="17" t="s">
        <v>289</v>
      </c>
      <c r="C323" s="4">
        <v>36002</v>
      </c>
      <c r="D323" s="16">
        <v>22</v>
      </c>
      <c r="E323" s="16">
        <v>15</v>
      </c>
      <c r="F323" s="7">
        <f>SUMIFS('Salary_OTM Query'!$F:$F,'Salary_OTM Query'!$B:$B,$A323,'Salary_OTM Query'!$E:$E,"=1")</f>
        <v>44.38</v>
      </c>
      <c r="G323" s="7">
        <f>SUMIFS('Salary_OTM Query'!$F:$F,'Salary_OTM Query'!$B:$B,$A323,'Salary_OTM Query'!$E:$E,"=2")</f>
        <v>46.88</v>
      </c>
      <c r="H323" s="7">
        <f>SUMIFS('Salary_OTM Query'!$F:$F,'Salary_OTM Query'!$B:$B,$A323,'Salary_OTM Query'!$E:$E,"=3")</f>
        <v>49.52</v>
      </c>
      <c r="I323" s="7">
        <f>SUMIFS('Salary_OTM Query'!$F:$F,'Salary_OTM Query'!$B:$B,$A323,'Salary_OTM Query'!$E:$E,"=4")</f>
        <v>52.24</v>
      </c>
      <c r="J323" s="7">
        <f>SUMIFS('Salary_OTM Query'!$F:$F,'Salary_OTM Query'!$B:$B,$A323,'Salary_OTM Query'!$E:$E,"=5")</f>
        <v>55.15</v>
      </c>
      <c r="K323" s="7">
        <f>SUMIFS('Salary_OTM Query'!$F:$F,'Salary_OTM Query'!$B:$B,$A323,'Salary_OTM Query'!$E:$E,"=6")</f>
        <v>58.16</v>
      </c>
      <c r="L323" s="7">
        <f>SUMIFS('Salary_OTM Query'!$F:$F,'Salary_OTM Query'!$B:$B,$A323,'Salary_OTM Query'!$E:$E,"=7")</f>
        <v>60.55</v>
      </c>
      <c r="M323" s="7">
        <f>SUMIFS('Salary_OTM Query'!$F:$F,'Salary_OTM Query'!$B:$B,$A323,'Salary_OTM Query'!$E:$E,"=8")</f>
        <v>63.41</v>
      </c>
      <c r="N323" s="7">
        <f>SUMIFS('Salary_OTM Query'!$F:$F,'Salary_OTM Query'!$B:$B,$A323,'Salary_OTM Query'!$E:$E,"=9")</f>
        <v>0</v>
      </c>
    </row>
    <row r="324" spans="1:14" x14ac:dyDescent="0.2">
      <c r="A324" s="16">
        <v>24946</v>
      </c>
      <c r="B324" s="17" t="s">
        <v>290</v>
      </c>
      <c r="C324" s="4">
        <v>36002</v>
      </c>
      <c r="D324" s="16">
        <v>22</v>
      </c>
      <c r="E324" s="16">
        <v>16</v>
      </c>
      <c r="F324" s="7">
        <f>SUMIFS('Salary_OTM Query'!$F:$F,'Salary_OTM Query'!$B:$B,$A324,'Salary_OTM Query'!$E:$E,"=1")</f>
        <v>48.93</v>
      </c>
      <c r="G324" s="7">
        <f>SUMIFS('Salary_OTM Query'!$F:$F,'Salary_OTM Query'!$B:$B,$A324,'Salary_OTM Query'!$E:$E,"=2")</f>
        <v>51.65</v>
      </c>
      <c r="H324" s="7">
        <f>SUMIFS('Salary_OTM Query'!$F:$F,'Salary_OTM Query'!$B:$B,$A324,'Salary_OTM Query'!$E:$E,"=3")</f>
        <v>54.49</v>
      </c>
      <c r="I324" s="7">
        <f>SUMIFS('Salary_OTM Query'!$F:$F,'Salary_OTM Query'!$B:$B,$A324,'Salary_OTM Query'!$E:$E,"=4")</f>
        <v>57.56</v>
      </c>
      <c r="J324" s="7">
        <f>SUMIFS('Salary_OTM Query'!$F:$F,'Salary_OTM Query'!$B:$B,$A324,'Salary_OTM Query'!$E:$E,"=5")</f>
        <v>60.71</v>
      </c>
      <c r="K324" s="7">
        <f>SUMIFS('Salary_OTM Query'!$F:$F,'Salary_OTM Query'!$B:$B,$A324,'Salary_OTM Query'!$E:$E,"=6")</f>
        <v>64.180000000000007</v>
      </c>
      <c r="L324" s="7">
        <f>SUMIFS('Salary_OTM Query'!$F:$F,'Salary_OTM Query'!$B:$B,$A324,'Salary_OTM Query'!$E:$E,"=7")</f>
        <v>66.819999999999993</v>
      </c>
      <c r="M324" s="7">
        <f>SUMIFS('Salary_OTM Query'!$F:$F,'Salary_OTM Query'!$B:$B,$A324,'Salary_OTM Query'!$E:$E,"=8")</f>
        <v>69.94</v>
      </c>
      <c r="N324" s="7">
        <f>SUMIFS('Salary_OTM Query'!$F:$F,'Salary_OTM Query'!$B:$B,$A324,'Salary_OTM Query'!$E:$E,"=9")</f>
        <v>0</v>
      </c>
    </row>
    <row r="325" spans="1:14" x14ac:dyDescent="0.2">
      <c r="A325" s="16">
        <v>24951</v>
      </c>
      <c r="B325" s="18" t="s">
        <v>1390</v>
      </c>
      <c r="C325" s="4">
        <v>43359</v>
      </c>
      <c r="D325" s="16">
        <v>14</v>
      </c>
      <c r="E325" s="16">
        <v>35</v>
      </c>
      <c r="F325" s="7">
        <f>SUMIFS('Salary_OTM Query'!$F:$F,'Salary_OTM Query'!$B:$B,$A325,'Salary_OTM Query'!$E:$E,"=1")</f>
        <v>41.81</v>
      </c>
      <c r="G325" s="7">
        <f>SUMIFS('Salary_OTM Query'!$F:$F,'Salary_OTM Query'!$B:$B,$A325,'Salary_OTM Query'!$E:$E,"=2")</f>
        <v>43.9</v>
      </c>
      <c r="H325" s="7">
        <f>SUMIFS('Salary_OTM Query'!$F:$F,'Salary_OTM Query'!$B:$B,$A325,'Salary_OTM Query'!$E:$E,"=3")</f>
        <v>46</v>
      </c>
      <c r="I325" s="7">
        <f>SUMIFS('Salary_OTM Query'!$F:$F,'Salary_OTM Query'!$B:$B,$A325,'Salary_OTM Query'!$E:$E,"=4")</f>
        <v>48.28</v>
      </c>
      <c r="J325" s="7">
        <f>SUMIFS('Salary_OTM Query'!$F:$F,'Salary_OTM Query'!$B:$B,$A325,'Salary_OTM Query'!$E:$E,"=5")</f>
        <v>50.66</v>
      </c>
      <c r="K325" s="7">
        <f>SUMIFS('Salary_OTM Query'!$F:$F,'Salary_OTM Query'!$B:$B,$A325,'Salary_OTM Query'!$E:$E,"=6")</f>
        <v>53.13</v>
      </c>
      <c r="L325" s="7">
        <f>SUMIFS('Salary_OTM Query'!$F:$F,'Salary_OTM Query'!$B:$B,$A325,'Salary_OTM Query'!$E:$E,"=7")</f>
        <v>55.72</v>
      </c>
      <c r="M325" s="7">
        <f>SUMIFS('Salary_OTM Query'!$F:$F,'Salary_OTM Query'!$B:$B,$A325,'Salary_OTM Query'!$E:$E,"=8")</f>
        <v>58.55</v>
      </c>
      <c r="N325" s="7">
        <f>SUMIFS('Salary_OTM Query'!$F:$F,'Salary_OTM Query'!$B:$B,$A325,'Salary_OTM Query'!$E:$E,"=9")</f>
        <v>61.49</v>
      </c>
    </row>
    <row r="326" spans="1:14" x14ac:dyDescent="0.2">
      <c r="A326" s="16">
        <v>24965</v>
      </c>
      <c r="B326" s="18" t="s">
        <v>3933</v>
      </c>
      <c r="C326" s="4">
        <v>45697</v>
      </c>
      <c r="D326" s="16">
        <v>22</v>
      </c>
      <c r="E326" s="16">
        <v>14</v>
      </c>
      <c r="F326" s="7">
        <f>SUMIFS('Salary_OTM Query'!$F:$F,'Salary_OTM Query'!$B:$B,$A326,'Salary_OTM Query'!$E:$E,"=1")</f>
        <v>40.4</v>
      </c>
      <c r="G326" s="7">
        <f>SUMIFS('Salary_OTM Query'!$F:$F,'Salary_OTM Query'!$B:$B,$A326,'Salary_OTM Query'!$E:$E,"=2")</f>
        <v>42.7</v>
      </c>
      <c r="H326" s="7">
        <f>SUMIFS('Salary_OTM Query'!$F:$F,'Salary_OTM Query'!$B:$B,$A326,'Salary_OTM Query'!$E:$E,"=3")</f>
        <v>44.99</v>
      </c>
      <c r="I326" s="7">
        <f>SUMIFS('Salary_OTM Query'!$F:$F,'Salary_OTM Query'!$B:$B,$A326,'Salary_OTM Query'!$E:$E,"=4")</f>
        <v>47.43</v>
      </c>
      <c r="J326" s="7">
        <f>SUMIFS('Salary_OTM Query'!$F:$F,'Salary_OTM Query'!$B:$B,$A326,'Salary_OTM Query'!$E:$E,"=5")</f>
        <v>50.12</v>
      </c>
      <c r="K326" s="7">
        <f>SUMIFS('Salary_OTM Query'!$F:$F,'Salary_OTM Query'!$B:$B,$A326,'Salary_OTM Query'!$E:$E,"=6")</f>
        <v>52.9</v>
      </c>
      <c r="L326" s="7">
        <f>SUMIFS('Salary_OTM Query'!$F:$F,'Salary_OTM Query'!$B:$B,$A326,'Salary_OTM Query'!$E:$E,"=7")</f>
        <v>55.09</v>
      </c>
      <c r="M326" s="7">
        <f>SUMIFS('Salary_OTM Query'!$F:$F,'Salary_OTM Query'!$B:$B,$A326,'Salary_OTM Query'!$E:$E,"=8")</f>
        <v>57.67</v>
      </c>
      <c r="N326" s="7">
        <f>SUMIFS('Salary_OTM Query'!$F:$F,'Salary_OTM Query'!$B:$B,$A326,'Salary_OTM Query'!$E:$E,"=9")</f>
        <v>0</v>
      </c>
    </row>
    <row r="327" spans="1:14" x14ac:dyDescent="0.2">
      <c r="A327" s="16">
        <v>26121</v>
      </c>
      <c r="B327" s="17" t="s">
        <v>907</v>
      </c>
      <c r="C327" s="4">
        <v>35281</v>
      </c>
      <c r="D327" s="16">
        <v>7</v>
      </c>
      <c r="E327" s="16">
        <v>30</v>
      </c>
      <c r="F327" s="7">
        <f>SUMIFS('Salary_OTM Query'!$F:$F,'Salary_OTM Query'!$B:$B,$A327,'Salary_OTM Query'!$E:$E,"=1")</f>
        <v>26.54</v>
      </c>
      <c r="G327" s="7">
        <f>SUMIFS('Salary_OTM Query'!$F:$F,'Salary_OTM Query'!$B:$B,$A327,'Salary_OTM Query'!$E:$E,"=2")</f>
        <v>27.56</v>
      </c>
      <c r="H327" s="7">
        <f>SUMIFS('Salary_OTM Query'!$F:$F,'Salary_OTM Query'!$B:$B,$A327,'Salary_OTM Query'!$E:$E,"=3")</f>
        <v>28.76</v>
      </c>
      <c r="I327" s="7">
        <f>SUMIFS('Salary_OTM Query'!$F:$F,'Salary_OTM Query'!$B:$B,$A327,'Salary_OTM Query'!$E:$E,"=4")</f>
        <v>30.1</v>
      </c>
      <c r="J327" s="7">
        <f>SUMIFS('Salary_OTM Query'!$F:$F,'Salary_OTM Query'!$B:$B,$A327,'Salary_OTM Query'!$E:$E,"=5")</f>
        <v>31.47</v>
      </c>
      <c r="K327" s="7">
        <f>SUMIFS('Salary_OTM Query'!$F:$F,'Salary_OTM Query'!$B:$B,$A327,'Salary_OTM Query'!$E:$E,"=6")</f>
        <v>32.840000000000003</v>
      </c>
      <c r="L327" s="7">
        <f>SUMIFS('Salary_OTM Query'!$F:$F,'Salary_OTM Query'!$B:$B,$A327,'Salary_OTM Query'!$E:$E,"=7")</f>
        <v>34.53</v>
      </c>
      <c r="M327" s="7">
        <f>SUMIFS('Salary_OTM Query'!$F:$F,'Salary_OTM Query'!$B:$B,$A327,'Salary_OTM Query'!$E:$E,"=8")</f>
        <v>0</v>
      </c>
      <c r="N327" s="7">
        <f>SUMIFS('Salary_OTM Query'!$F:$F,'Salary_OTM Query'!$B:$B,$A327,'Salary_OTM Query'!$E:$E,"=9")</f>
        <v>0</v>
      </c>
    </row>
    <row r="328" spans="1:14" x14ac:dyDescent="0.2">
      <c r="A328" s="16">
        <v>26122</v>
      </c>
      <c r="B328" s="17" t="s">
        <v>908</v>
      </c>
      <c r="C328" s="4">
        <v>38361</v>
      </c>
      <c r="D328" s="16">
        <v>7</v>
      </c>
      <c r="E328" s="16">
        <v>31</v>
      </c>
      <c r="F328" s="7">
        <f>SUMIFS('Salary_OTM Query'!$F:$F,'Salary_OTM Query'!$B:$B,$A328,'Salary_OTM Query'!$E:$E,"=1")</f>
        <v>28.76</v>
      </c>
      <c r="G328" s="7">
        <f>SUMIFS('Salary_OTM Query'!$F:$F,'Salary_OTM Query'!$B:$B,$A328,'Salary_OTM Query'!$E:$E,"=2")</f>
        <v>30.1</v>
      </c>
      <c r="H328" s="7">
        <f>SUMIFS('Salary_OTM Query'!$F:$F,'Salary_OTM Query'!$B:$B,$A328,'Salary_OTM Query'!$E:$E,"=3")</f>
        <v>31.47</v>
      </c>
      <c r="I328" s="7">
        <f>SUMIFS('Salary_OTM Query'!$F:$F,'Salary_OTM Query'!$B:$B,$A328,'Salary_OTM Query'!$E:$E,"=4")</f>
        <v>32.840000000000003</v>
      </c>
      <c r="J328" s="7">
        <f>SUMIFS('Salary_OTM Query'!$F:$F,'Salary_OTM Query'!$B:$B,$A328,'Salary_OTM Query'!$E:$E,"=5")</f>
        <v>34.53</v>
      </c>
      <c r="K328" s="7">
        <f>SUMIFS('Salary_OTM Query'!$F:$F,'Salary_OTM Query'!$B:$B,$A328,'Salary_OTM Query'!$E:$E,"=6")</f>
        <v>36.200000000000003</v>
      </c>
      <c r="L328" s="7">
        <f>SUMIFS('Salary_OTM Query'!$F:$F,'Salary_OTM Query'!$B:$B,$A328,'Salary_OTM Query'!$E:$E,"=7")</f>
        <v>38.01</v>
      </c>
      <c r="M328" s="7">
        <f>SUMIFS('Salary_OTM Query'!$F:$F,'Salary_OTM Query'!$B:$B,$A328,'Salary_OTM Query'!$E:$E,"=8")</f>
        <v>0</v>
      </c>
      <c r="N328" s="7">
        <f>SUMIFS('Salary_OTM Query'!$F:$F,'Salary_OTM Query'!$B:$B,$A328,'Salary_OTM Query'!$E:$E,"=9")</f>
        <v>0</v>
      </c>
    </row>
    <row r="329" spans="1:14" x14ac:dyDescent="0.2">
      <c r="A329" s="16">
        <v>26131</v>
      </c>
      <c r="B329" s="18" t="s">
        <v>1335</v>
      </c>
      <c r="C329" s="4">
        <v>42827</v>
      </c>
      <c r="D329" s="16">
        <v>7</v>
      </c>
      <c r="E329" s="16">
        <v>32</v>
      </c>
      <c r="F329" s="7">
        <f>SUMIFS('Salary_OTM Query'!$F:$F,'Salary_OTM Query'!$B:$B,$A329,'Salary_OTM Query'!$E:$E,"=1")</f>
        <v>31.47</v>
      </c>
      <c r="G329" s="7">
        <f>SUMIFS('Salary_OTM Query'!$F:$F,'Salary_OTM Query'!$B:$B,$A329,'Salary_OTM Query'!$E:$E,"=2")</f>
        <v>32.840000000000003</v>
      </c>
      <c r="H329" s="7">
        <f>SUMIFS('Salary_OTM Query'!$F:$F,'Salary_OTM Query'!$B:$B,$A329,'Salary_OTM Query'!$E:$E,"=3")</f>
        <v>34.53</v>
      </c>
      <c r="I329" s="7">
        <f>SUMIFS('Salary_OTM Query'!$F:$F,'Salary_OTM Query'!$B:$B,$A329,'Salary_OTM Query'!$E:$E,"=4")</f>
        <v>36.200000000000003</v>
      </c>
      <c r="J329" s="7">
        <f>SUMIFS('Salary_OTM Query'!$F:$F,'Salary_OTM Query'!$B:$B,$A329,'Salary_OTM Query'!$E:$E,"=5")</f>
        <v>38.01</v>
      </c>
      <c r="K329" s="7">
        <f>SUMIFS('Salary_OTM Query'!$F:$F,'Salary_OTM Query'!$B:$B,$A329,'Salary_OTM Query'!$E:$E,"=6")</f>
        <v>39.86</v>
      </c>
      <c r="L329" s="7">
        <f>SUMIFS('Salary_OTM Query'!$F:$F,'Salary_OTM Query'!$B:$B,$A329,'Salary_OTM Query'!$E:$E,"=7")</f>
        <v>41.81</v>
      </c>
      <c r="M329" s="7">
        <f>SUMIFS('Salary_OTM Query'!$F:$F,'Salary_OTM Query'!$B:$B,$A329,'Salary_OTM Query'!$E:$E,"=8")</f>
        <v>43.9</v>
      </c>
      <c r="N329" s="7">
        <f>SUMIFS('Salary_OTM Query'!$F:$F,'Salary_OTM Query'!$B:$B,$A329,'Salary_OTM Query'!$E:$E,"=9")</f>
        <v>46.08</v>
      </c>
    </row>
    <row r="330" spans="1:14" x14ac:dyDescent="0.2">
      <c r="A330" s="16">
        <v>26135</v>
      </c>
      <c r="B330" s="18" t="s">
        <v>3982</v>
      </c>
      <c r="C330" s="4">
        <v>45949</v>
      </c>
      <c r="D330" s="16">
        <v>22</v>
      </c>
      <c r="E330" s="16">
        <v>13</v>
      </c>
      <c r="F330" s="7">
        <f>SUMIFS('Salary_OTM Query'!$F:$F,'Salary_OTM Query'!$B:$B,$A330,'Salary_OTM Query'!$E:$E,"=1")</f>
        <v>36.75</v>
      </c>
      <c r="G330" s="7">
        <f>SUMIFS('Salary_OTM Query'!$F:$F,'Salary_OTM Query'!$B:$B,$A330,'Salary_OTM Query'!$E:$E,"=2")</f>
        <v>38.75</v>
      </c>
      <c r="H330" s="7">
        <f>SUMIFS('Salary_OTM Query'!$F:$F,'Salary_OTM Query'!$B:$B,$A330,'Salary_OTM Query'!$E:$E,"=3")</f>
        <v>40.869999999999997</v>
      </c>
      <c r="I330" s="7">
        <f>SUMIFS('Salary_OTM Query'!$F:$F,'Salary_OTM Query'!$B:$B,$A330,'Salary_OTM Query'!$E:$E,"=4")</f>
        <v>43.07</v>
      </c>
      <c r="J330" s="7">
        <f>SUMIFS('Salary_OTM Query'!$F:$F,'Salary_OTM Query'!$B:$B,$A330,'Salary_OTM Query'!$E:$E,"=5")</f>
        <v>45.5</v>
      </c>
      <c r="K330" s="7">
        <f>SUMIFS('Salary_OTM Query'!$F:$F,'Salary_OTM Query'!$B:$B,$A330,'Salary_OTM Query'!$E:$E,"=6")</f>
        <v>47.95</v>
      </c>
      <c r="L330" s="7">
        <f>SUMIFS('Salary_OTM Query'!$F:$F,'Salary_OTM Query'!$B:$B,$A330,'Salary_OTM Query'!$E:$E,"=7")</f>
        <v>49.92</v>
      </c>
      <c r="M330" s="7">
        <f>SUMIFS('Salary_OTM Query'!$F:$F,'Salary_OTM Query'!$B:$B,$A330,'Salary_OTM Query'!$E:$E,"=8")</f>
        <v>52.27</v>
      </c>
      <c r="N330" s="7">
        <f>SUMIFS('Salary_OTM Query'!$F:$F,'Salary_OTM Query'!$B:$B,$A330,'Salary_OTM Query'!$E:$E,"=9")</f>
        <v>0</v>
      </c>
    </row>
    <row r="331" spans="1:14" x14ac:dyDescent="0.2">
      <c r="A331" s="16">
        <v>26136</v>
      </c>
      <c r="B331" s="18" t="s">
        <v>3983</v>
      </c>
      <c r="C331" s="4">
        <v>45949</v>
      </c>
      <c r="D331" s="16">
        <v>22</v>
      </c>
      <c r="E331" s="16">
        <v>14</v>
      </c>
      <c r="F331" s="7">
        <f>SUMIFS('Salary_OTM Query'!$F:$F,'Salary_OTM Query'!$B:$B,$A331,'Salary_OTM Query'!$E:$E,"=1")</f>
        <v>40.4</v>
      </c>
      <c r="G331" s="7">
        <f>SUMIFS('Salary_OTM Query'!$F:$F,'Salary_OTM Query'!$B:$B,$A331,'Salary_OTM Query'!$E:$E,"=2")</f>
        <v>42.7</v>
      </c>
      <c r="H331" s="7">
        <f>SUMIFS('Salary_OTM Query'!$F:$F,'Salary_OTM Query'!$B:$B,$A331,'Salary_OTM Query'!$E:$E,"=3")</f>
        <v>44.99</v>
      </c>
      <c r="I331" s="7">
        <f>SUMIFS('Salary_OTM Query'!$F:$F,'Salary_OTM Query'!$B:$B,$A331,'Salary_OTM Query'!$E:$E,"=4")</f>
        <v>47.43</v>
      </c>
      <c r="J331" s="7">
        <f>SUMIFS('Salary_OTM Query'!$F:$F,'Salary_OTM Query'!$B:$B,$A331,'Salary_OTM Query'!$E:$E,"=5")</f>
        <v>50.12</v>
      </c>
      <c r="K331" s="7">
        <f>SUMIFS('Salary_OTM Query'!$F:$F,'Salary_OTM Query'!$B:$B,$A331,'Salary_OTM Query'!$E:$E,"=6")</f>
        <v>52.9</v>
      </c>
      <c r="L331" s="7">
        <f>SUMIFS('Salary_OTM Query'!$F:$F,'Salary_OTM Query'!$B:$B,$A331,'Salary_OTM Query'!$E:$E,"=7")</f>
        <v>55.09</v>
      </c>
      <c r="M331" s="7">
        <f>SUMIFS('Salary_OTM Query'!$F:$F,'Salary_OTM Query'!$B:$B,$A331,'Salary_OTM Query'!$E:$E,"=8")</f>
        <v>57.67</v>
      </c>
      <c r="N331" s="7">
        <f>SUMIFS('Salary_OTM Query'!$F:$F,'Salary_OTM Query'!$B:$B,$A331,'Salary_OTM Query'!$E:$E,"=9")</f>
        <v>0</v>
      </c>
    </row>
    <row r="332" spans="1:14" x14ac:dyDescent="0.2">
      <c r="A332" s="16">
        <v>26141</v>
      </c>
      <c r="B332" s="17" t="s">
        <v>1218</v>
      </c>
      <c r="C332" s="4">
        <v>42183</v>
      </c>
      <c r="D332" s="16">
        <v>2</v>
      </c>
      <c r="E332" s="16">
        <v>12</v>
      </c>
      <c r="F332" s="7">
        <f>SUMIFS('Salary_OTM Query'!$F:$F,'Salary_OTM Query'!$B:$B,$A332,'Salary_OTM Query'!$E:$E,"=1")</f>
        <v>33.58</v>
      </c>
      <c r="G332" s="7">
        <f>SUMIFS('Salary_OTM Query'!$F:$F,'Salary_OTM Query'!$B:$B,$A332,'Salary_OTM Query'!$E:$E,"=2")</f>
        <v>35.58</v>
      </c>
      <c r="H332" s="7">
        <f>SUMIFS('Salary_OTM Query'!$F:$F,'Salary_OTM Query'!$B:$B,$A332,'Salary_OTM Query'!$E:$E,"=3")</f>
        <v>37.29</v>
      </c>
      <c r="I332" s="7">
        <f>SUMIFS('Salary_OTM Query'!$F:$F,'Salary_OTM Query'!$B:$B,$A332,'Salary_OTM Query'!$E:$E,"=4")</f>
        <v>39.08</v>
      </c>
      <c r="J332" s="7">
        <f>SUMIFS('Salary_OTM Query'!$F:$F,'Salary_OTM Query'!$B:$B,$A332,'Salary_OTM Query'!$E:$E,"=5")</f>
        <v>40.98</v>
      </c>
      <c r="K332" s="7">
        <f>SUMIFS('Salary_OTM Query'!$F:$F,'Salary_OTM Query'!$B:$B,$A332,'Salary_OTM Query'!$E:$E,"=6")</f>
        <v>42.9</v>
      </c>
      <c r="L332" s="7">
        <f>SUMIFS('Salary_OTM Query'!$F:$F,'Salary_OTM Query'!$B:$B,$A332,'Salary_OTM Query'!$E:$E,"=7")</f>
        <v>45.19</v>
      </c>
      <c r="M332" s="7">
        <f>SUMIFS('Salary_OTM Query'!$F:$F,'Salary_OTM Query'!$B:$B,$A332,'Salary_OTM Query'!$E:$E,"=8")</f>
        <v>0</v>
      </c>
      <c r="N332" s="7">
        <f>SUMIFS('Salary_OTM Query'!$F:$F,'Salary_OTM Query'!$B:$B,$A332,'Salary_OTM Query'!$E:$E,"=9")</f>
        <v>0</v>
      </c>
    </row>
    <row r="333" spans="1:14" x14ac:dyDescent="0.2">
      <c r="A333" s="16">
        <v>26142</v>
      </c>
      <c r="B333" s="17" t="s">
        <v>1219</v>
      </c>
      <c r="C333" s="4">
        <v>41096</v>
      </c>
      <c r="D333" s="16">
        <v>2</v>
      </c>
      <c r="E333" s="16">
        <v>12</v>
      </c>
      <c r="F333" s="7">
        <f>SUMIFS('Salary_OTM Query'!$F:$F,'Salary_OTM Query'!$B:$B,$A333,'Salary_OTM Query'!$E:$E,"=1")</f>
        <v>33.58</v>
      </c>
      <c r="G333" s="7">
        <f>SUMIFS('Salary_OTM Query'!$F:$F,'Salary_OTM Query'!$B:$B,$A333,'Salary_OTM Query'!$E:$E,"=2")</f>
        <v>35.58</v>
      </c>
      <c r="H333" s="7">
        <f>SUMIFS('Salary_OTM Query'!$F:$F,'Salary_OTM Query'!$B:$B,$A333,'Salary_OTM Query'!$E:$E,"=3")</f>
        <v>37.29</v>
      </c>
      <c r="I333" s="7">
        <f>SUMIFS('Salary_OTM Query'!$F:$F,'Salary_OTM Query'!$B:$B,$A333,'Salary_OTM Query'!$E:$E,"=4")</f>
        <v>39.08</v>
      </c>
      <c r="J333" s="7">
        <f>SUMIFS('Salary_OTM Query'!$F:$F,'Salary_OTM Query'!$B:$B,$A333,'Salary_OTM Query'!$E:$E,"=5")</f>
        <v>40.98</v>
      </c>
      <c r="K333" s="7">
        <f>SUMIFS('Salary_OTM Query'!$F:$F,'Salary_OTM Query'!$B:$B,$A333,'Salary_OTM Query'!$E:$E,"=6")</f>
        <v>42.9</v>
      </c>
      <c r="L333" s="7">
        <f>SUMIFS('Salary_OTM Query'!$F:$F,'Salary_OTM Query'!$B:$B,$A333,'Salary_OTM Query'!$E:$E,"=7")</f>
        <v>45.19</v>
      </c>
      <c r="M333" s="7">
        <f>SUMIFS('Salary_OTM Query'!$F:$F,'Salary_OTM Query'!$B:$B,$A333,'Salary_OTM Query'!$E:$E,"=8")</f>
        <v>0</v>
      </c>
      <c r="N333" s="7">
        <f>SUMIFS('Salary_OTM Query'!$F:$F,'Salary_OTM Query'!$B:$B,$A333,'Salary_OTM Query'!$E:$E,"=9")</f>
        <v>0</v>
      </c>
    </row>
    <row r="334" spans="1:14" x14ac:dyDescent="0.2">
      <c r="A334" s="16">
        <v>26181</v>
      </c>
      <c r="B334" s="17" t="s">
        <v>262</v>
      </c>
      <c r="C334" s="4">
        <v>32958</v>
      </c>
      <c r="D334" s="16">
        <v>7</v>
      </c>
      <c r="E334" s="16">
        <v>27</v>
      </c>
      <c r="F334" s="7">
        <f>SUMIFS('Salary_OTM Query'!$F:$F,'Salary_OTM Query'!$B:$B,$A334,'Salary_OTM Query'!$E:$E,"=1")</f>
        <v>22.59</v>
      </c>
      <c r="G334" s="7">
        <f>SUMIFS('Salary_OTM Query'!$F:$F,'Salary_OTM Query'!$B:$B,$A334,'Salary_OTM Query'!$E:$E,"=2")</f>
        <v>23.28</v>
      </c>
      <c r="H334" s="7">
        <f>SUMIFS('Salary_OTM Query'!$F:$F,'Salary_OTM Query'!$B:$B,$A334,'Salary_OTM Query'!$E:$E,"=3")</f>
        <v>23.65</v>
      </c>
      <c r="I334" s="7">
        <f>SUMIFS('Salary_OTM Query'!$F:$F,'Salary_OTM Query'!$B:$B,$A334,'Salary_OTM Query'!$E:$E,"=4")</f>
        <v>24.27</v>
      </c>
      <c r="J334" s="7">
        <f>SUMIFS('Salary_OTM Query'!$F:$F,'Salary_OTM Query'!$B:$B,$A334,'Salary_OTM Query'!$E:$E,"=5")</f>
        <v>24.88</v>
      </c>
      <c r="K334" s="7">
        <f>SUMIFS('Salary_OTM Query'!$F:$F,'Salary_OTM Query'!$B:$B,$A334,'Salary_OTM Query'!$E:$E,"=6")</f>
        <v>25.61</v>
      </c>
      <c r="L334" s="7">
        <f>SUMIFS('Salary_OTM Query'!$F:$F,'Salary_OTM Query'!$B:$B,$A334,'Salary_OTM Query'!$E:$E,"=7")</f>
        <v>26.54</v>
      </c>
      <c r="M334" s="7">
        <f>SUMIFS('Salary_OTM Query'!$F:$F,'Salary_OTM Query'!$B:$B,$A334,'Salary_OTM Query'!$E:$E,"=8")</f>
        <v>0</v>
      </c>
      <c r="N334" s="7">
        <f>SUMIFS('Salary_OTM Query'!$F:$F,'Salary_OTM Query'!$B:$B,$A334,'Salary_OTM Query'!$E:$E,"=9")</f>
        <v>0</v>
      </c>
    </row>
    <row r="335" spans="1:14" x14ac:dyDescent="0.2">
      <c r="A335" s="16">
        <v>26210</v>
      </c>
      <c r="B335" s="17" t="s">
        <v>263</v>
      </c>
      <c r="C335" s="4">
        <v>38361</v>
      </c>
      <c r="D335" s="16">
        <v>7</v>
      </c>
      <c r="E335" s="16">
        <v>27</v>
      </c>
      <c r="F335" s="7">
        <f>SUMIFS('Salary_OTM Query'!$F:$F,'Salary_OTM Query'!$B:$B,$A335,'Salary_OTM Query'!$E:$E,"=1")</f>
        <v>22.59</v>
      </c>
      <c r="G335" s="7">
        <f>SUMIFS('Salary_OTM Query'!$F:$F,'Salary_OTM Query'!$B:$B,$A335,'Salary_OTM Query'!$E:$E,"=2")</f>
        <v>23.28</v>
      </c>
      <c r="H335" s="7">
        <f>SUMIFS('Salary_OTM Query'!$F:$F,'Salary_OTM Query'!$B:$B,$A335,'Salary_OTM Query'!$E:$E,"=3")</f>
        <v>23.65</v>
      </c>
      <c r="I335" s="7">
        <f>SUMIFS('Salary_OTM Query'!$F:$F,'Salary_OTM Query'!$B:$B,$A335,'Salary_OTM Query'!$E:$E,"=4")</f>
        <v>24.27</v>
      </c>
      <c r="J335" s="7">
        <f>SUMIFS('Salary_OTM Query'!$F:$F,'Salary_OTM Query'!$B:$B,$A335,'Salary_OTM Query'!$E:$E,"=5")</f>
        <v>24.88</v>
      </c>
      <c r="K335" s="7">
        <f>SUMIFS('Salary_OTM Query'!$F:$F,'Salary_OTM Query'!$B:$B,$A335,'Salary_OTM Query'!$E:$E,"=6")</f>
        <v>25.61</v>
      </c>
      <c r="L335" s="7">
        <f>SUMIFS('Salary_OTM Query'!$F:$F,'Salary_OTM Query'!$B:$B,$A335,'Salary_OTM Query'!$E:$E,"=7")</f>
        <v>26.54</v>
      </c>
      <c r="M335" s="7">
        <f>SUMIFS('Salary_OTM Query'!$F:$F,'Salary_OTM Query'!$B:$B,$A335,'Salary_OTM Query'!$E:$E,"=8")</f>
        <v>0</v>
      </c>
      <c r="N335" s="7">
        <f>SUMIFS('Salary_OTM Query'!$F:$F,'Salary_OTM Query'!$B:$B,$A335,'Salary_OTM Query'!$E:$E,"=9")</f>
        <v>0</v>
      </c>
    </row>
    <row r="336" spans="1:14" x14ac:dyDescent="0.2">
      <c r="A336" s="16">
        <v>26211</v>
      </c>
      <c r="B336" s="18" t="s">
        <v>264</v>
      </c>
      <c r="C336" s="4">
        <v>38899</v>
      </c>
      <c r="D336" s="16">
        <v>7</v>
      </c>
      <c r="E336" s="16">
        <v>31</v>
      </c>
      <c r="F336" s="7">
        <f>SUMIFS('Salary_OTM Query'!$F:$F,'Salary_OTM Query'!$B:$B,$A336,'Salary_OTM Query'!$E:$E,"=1")</f>
        <v>28.76</v>
      </c>
      <c r="G336" s="7">
        <f>SUMIFS('Salary_OTM Query'!$F:$F,'Salary_OTM Query'!$B:$B,$A336,'Salary_OTM Query'!$E:$E,"=2")</f>
        <v>30.1</v>
      </c>
      <c r="H336" s="7">
        <f>SUMIFS('Salary_OTM Query'!$F:$F,'Salary_OTM Query'!$B:$B,$A336,'Salary_OTM Query'!$E:$E,"=3")</f>
        <v>31.47</v>
      </c>
      <c r="I336" s="7">
        <f>SUMIFS('Salary_OTM Query'!$F:$F,'Salary_OTM Query'!$B:$B,$A336,'Salary_OTM Query'!$E:$E,"=4")</f>
        <v>32.840000000000003</v>
      </c>
      <c r="J336" s="7">
        <f>SUMIFS('Salary_OTM Query'!$F:$F,'Salary_OTM Query'!$B:$B,$A336,'Salary_OTM Query'!$E:$E,"=5")</f>
        <v>34.53</v>
      </c>
      <c r="K336" s="7">
        <f>SUMIFS('Salary_OTM Query'!$F:$F,'Salary_OTM Query'!$B:$B,$A336,'Salary_OTM Query'!$E:$E,"=6")</f>
        <v>36.200000000000003</v>
      </c>
      <c r="L336" s="7">
        <f>SUMIFS('Salary_OTM Query'!$F:$F,'Salary_OTM Query'!$B:$B,$A336,'Salary_OTM Query'!$E:$E,"=7")</f>
        <v>38.01</v>
      </c>
      <c r="M336" s="7">
        <f>SUMIFS('Salary_OTM Query'!$F:$F,'Salary_OTM Query'!$B:$B,$A336,'Salary_OTM Query'!$E:$E,"=8")</f>
        <v>0</v>
      </c>
      <c r="N336" s="7">
        <f>SUMIFS('Salary_OTM Query'!$F:$F,'Salary_OTM Query'!$B:$B,$A336,'Salary_OTM Query'!$E:$E,"=9")</f>
        <v>0</v>
      </c>
    </row>
    <row r="337" spans="1:14" x14ac:dyDescent="0.2">
      <c r="A337" s="16">
        <v>26150</v>
      </c>
      <c r="B337" s="18" t="s">
        <v>1502</v>
      </c>
      <c r="C337" s="4">
        <v>45025</v>
      </c>
      <c r="D337" s="16">
        <v>7</v>
      </c>
      <c r="E337" s="16">
        <v>28</v>
      </c>
      <c r="F337" s="7">
        <f>SUMIFS('Salary_OTM Query'!$F:$F,'Salary_OTM Query'!$B:$B,$A337,'Salary_OTM Query'!$E:$E,"=1")</f>
        <v>23.65</v>
      </c>
      <c r="G337" s="7">
        <f>SUMIFS('Salary_OTM Query'!$F:$F,'Salary_OTM Query'!$B:$B,$A337,'Salary_OTM Query'!$E:$E,"=2")</f>
        <v>24.27</v>
      </c>
      <c r="H337" s="7">
        <f>SUMIFS('Salary_OTM Query'!$F:$F,'Salary_OTM Query'!$B:$B,$A337,'Salary_OTM Query'!$E:$E,"=3")</f>
        <v>24.88</v>
      </c>
      <c r="I337" s="7">
        <f>SUMIFS('Salary_OTM Query'!$F:$F,'Salary_OTM Query'!$B:$B,$A337,'Salary_OTM Query'!$E:$E,"=4")</f>
        <v>25.61</v>
      </c>
      <c r="J337" s="7">
        <f>SUMIFS('Salary_OTM Query'!$F:$F,'Salary_OTM Query'!$B:$B,$A337,'Salary_OTM Query'!$E:$E,"=5")</f>
        <v>26.54</v>
      </c>
      <c r="K337" s="7">
        <f>SUMIFS('Salary_OTM Query'!$F:$F,'Salary_OTM Query'!$B:$B,$A337,'Salary_OTM Query'!$E:$E,"=6")</f>
        <v>27.56</v>
      </c>
      <c r="L337" s="7">
        <f>SUMIFS('Salary_OTM Query'!$F:$F,'Salary_OTM Query'!$B:$B,$A337,'Salary_OTM Query'!$E:$E,"=7")</f>
        <v>28.76</v>
      </c>
      <c r="M337" s="7">
        <f>SUMIFS('Salary_OTM Query'!$F:$F,'Salary_OTM Query'!$B:$B,$A337,'Salary_OTM Query'!$E:$E,"=8")</f>
        <v>0</v>
      </c>
      <c r="N337" s="7">
        <f>SUMIFS('Salary_OTM Query'!$F:$F,'Salary_OTM Query'!$B:$B,$A337,'Salary_OTM Query'!$E:$E,"=9")</f>
        <v>0</v>
      </c>
    </row>
    <row r="338" spans="1:14" x14ac:dyDescent="0.2">
      <c r="A338" s="16">
        <v>26151</v>
      </c>
      <c r="B338" s="18" t="s">
        <v>1503</v>
      </c>
      <c r="C338" s="4">
        <v>45025</v>
      </c>
      <c r="D338" s="16">
        <v>7</v>
      </c>
      <c r="E338" s="16">
        <v>30</v>
      </c>
      <c r="F338" s="7">
        <f>SUMIFS('Salary_OTM Query'!$F:$F,'Salary_OTM Query'!$B:$B,$A338,'Salary_OTM Query'!$E:$E,"=1")</f>
        <v>26.54</v>
      </c>
      <c r="G338" s="7">
        <f>SUMIFS('Salary_OTM Query'!$F:$F,'Salary_OTM Query'!$B:$B,$A338,'Salary_OTM Query'!$E:$E,"=2")</f>
        <v>27.56</v>
      </c>
      <c r="H338" s="7">
        <f>SUMIFS('Salary_OTM Query'!$F:$F,'Salary_OTM Query'!$B:$B,$A338,'Salary_OTM Query'!$E:$E,"=3")</f>
        <v>28.76</v>
      </c>
      <c r="I338" s="7">
        <f>SUMIFS('Salary_OTM Query'!$F:$F,'Salary_OTM Query'!$B:$B,$A338,'Salary_OTM Query'!$E:$E,"=4")</f>
        <v>30.1</v>
      </c>
      <c r="J338" s="7">
        <f>SUMIFS('Salary_OTM Query'!$F:$F,'Salary_OTM Query'!$B:$B,$A338,'Salary_OTM Query'!$E:$E,"=5")</f>
        <v>31.47</v>
      </c>
      <c r="K338" s="7">
        <f>SUMIFS('Salary_OTM Query'!$F:$F,'Salary_OTM Query'!$B:$B,$A338,'Salary_OTM Query'!$E:$E,"=6")</f>
        <v>32.840000000000003</v>
      </c>
      <c r="L338" s="7">
        <f>SUMIFS('Salary_OTM Query'!$F:$F,'Salary_OTM Query'!$B:$B,$A338,'Salary_OTM Query'!$E:$E,"=7")</f>
        <v>34.53</v>
      </c>
      <c r="M338" s="7">
        <f>SUMIFS('Salary_OTM Query'!$F:$F,'Salary_OTM Query'!$B:$B,$A338,'Salary_OTM Query'!$E:$E,"=8")</f>
        <v>0</v>
      </c>
      <c r="N338" s="7">
        <f>SUMIFS('Salary_OTM Query'!$F:$F,'Salary_OTM Query'!$B:$B,$A338,'Salary_OTM Query'!$E:$E,"=9")</f>
        <v>0</v>
      </c>
    </row>
    <row r="339" spans="1:14" x14ac:dyDescent="0.2">
      <c r="A339" s="16">
        <v>26152</v>
      </c>
      <c r="B339" s="18" t="s">
        <v>1504</v>
      </c>
      <c r="C339" s="4">
        <v>45025</v>
      </c>
      <c r="D339" s="16">
        <v>7</v>
      </c>
      <c r="E339" s="16">
        <v>32</v>
      </c>
      <c r="F339" s="7">
        <f>SUMIFS('Salary_OTM Query'!$F:$F,'Salary_OTM Query'!$B:$B,$A339,'Salary_OTM Query'!$E:$E,"=1")</f>
        <v>31.47</v>
      </c>
      <c r="G339" s="7">
        <f>SUMIFS('Salary_OTM Query'!$F:$F,'Salary_OTM Query'!$B:$B,$A339,'Salary_OTM Query'!$E:$E,"=2")</f>
        <v>32.840000000000003</v>
      </c>
      <c r="H339" s="7">
        <f>SUMIFS('Salary_OTM Query'!$F:$F,'Salary_OTM Query'!$B:$B,$A339,'Salary_OTM Query'!$E:$E,"=3")</f>
        <v>34.53</v>
      </c>
      <c r="I339" s="7">
        <f>SUMIFS('Salary_OTM Query'!$F:$F,'Salary_OTM Query'!$B:$B,$A339,'Salary_OTM Query'!$E:$E,"=4")</f>
        <v>36.200000000000003</v>
      </c>
      <c r="J339" s="7">
        <f>SUMIFS('Salary_OTM Query'!$F:$F,'Salary_OTM Query'!$B:$B,$A339,'Salary_OTM Query'!$E:$E,"=5")</f>
        <v>38.01</v>
      </c>
      <c r="K339" s="7">
        <f>SUMIFS('Salary_OTM Query'!$F:$F,'Salary_OTM Query'!$B:$B,$A339,'Salary_OTM Query'!$E:$E,"=6")</f>
        <v>39.86</v>
      </c>
      <c r="L339" s="7">
        <f>SUMIFS('Salary_OTM Query'!$F:$F,'Salary_OTM Query'!$B:$B,$A339,'Salary_OTM Query'!$E:$E,"=7")</f>
        <v>41.81</v>
      </c>
      <c r="M339" s="7">
        <f>SUMIFS('Salary_OTM Query'!$F:$F,'Salary_OTM Query'!$B:$B,$A339,'Salary_OTM Query'!$E:$E,"=8")</f>
        <v>43.9</v>
      </c>
      <c r="N339" s="7">
        <f>SUMIFS('Salary_OTM Query'!$F:$F,'Salary_OTM Query'!$B:$B,$A339,'Salary_OTM Query'!$E:$E,"=9")</f>
        <v>46.08</v>
      </c>
    </row>
    <row r="340" spans="1:14" x14ac:dyDescent="0.2">
      <c r="A340" s="16">
        <v>26216</v>
      </c>
      <c r="B340" s="17" t="s">
        <v>270</v>
      </c>
      <c r="C340" s="4">
        <v>33881</v>
      </c>
      <c r="D340" s="16">
        <v>22</v>
      </c>
      <c r="E340" s="16">
        <v>12</v>
      </c>
      <c r="F340" s="7">
        <f>SUMIFS('Salary_OTM Query'!$F:$F,'Salary_OTM Query'!$B:$B,$A340,'Salary_OTM Query'!$E:$E,"=1")</f>
        <v>33.32</v>
      </c>
      <c r="G340" s="7">
        <f>SUMIFS('Salary_OTM Query'!$F:$F,'Salary_OTM Query'!$B:$B,$A340,'Salary_OTM Query'!$E:$E,"=2")</f>
        <v>35.21</v>
      </c>
      <c r="H340" s="7">
        <f>SUMIFS('Salary_OTM Query'!$F:$F,'Salary_OTM Query'!$B:$B,$A340,'Salary_OTM Query'!$E:$E,"=3")</f>
        <v>37.090000000000003</v>
      </c>
      <c r="I340" s="7">
        <f>SUMIFS('Salary_OTM Query'!$F:$F,'Salary_OTM Query'!$B:$B,$A340,'Salary_OTM Query'!$E:$E,"=4")</f>
        <v>39.14</v>
      </c>
      <c r="J340" s="7">
        <f>SUMIFS('Salary_OTM Query'!$F:$F,'Salary_OTM Query'!$B:$B,$A340,'Salary_OTM Query'!$E:$E,"=5")</f>
        <v>41.31</v>
      </c>
      <c r="K340" s="7">
        <f>SUMIFS('Salary_OTM Query'!$F:$F,'Salary_OTM Query'!$B:$B,$A340,'Salary_OTM Query'!$E:$E,"=6")</f>
        <v>43.57</v>
      </c>
      <c r="L340" s="7">
        <f>SUMIFS('Salary_OTM Query'!$F:$F,'Salary_OTM Query'!$B:$B,$A340,'Salary_OTM Query'!$E:$E,"=7")</f>
        <v>45.35</v>
      </c>
      <c r="M340" s="7">
        <f>SUMIFS('Salary_OTM Query'!$F:$F,'Salary_OTM Query'!$B:$B,$A340,'Salary_OTM Query'!$E:$E,"=8")</f>
        <v>47.47</v>
      </c>
      <c r="N340" s="7">
        <f>SUMIFS('Salary_OTM Query'!$F:$F,'Salary_OTM Query'!$B:$B,$A340,'Salary_OTM Query'!$E:$E,"=9")</f>
        <v>0</v>
      </c>
    </row>
    <row r="341" spans="1:14" x14ac:dyDescent="0.2">
      <c r="A341" s="16">
        <v>26217</v>
      </c>
      <c r="B341" s="17" t="s">
        <v>913</v>
      </c>
      <c r="C341" s="4">
        <v>33587</v>
      </c>
      <c r="D341" s="16">
        <v>22</v>
      </c>
      <c r="E341" s="16">
        <v>14</v>
      </c>
      <c r="F341" s="7">
        <f>SUMIFS('Salary_OTM Query'!$F:$F,'Salary_OTM Query'!$B:$B,$A341,'Salary_OTM Query'!$E:$E,"=1")</f>
        <v>40.4</v>
      </c>
      <c r="G341" s="7">
        <f>SUMIFS('Salary_OTM Query'!$F:$F,'Salary_OTM Query'!$B:$B,$A341,'Salary_OTM Query'!$E:$E,"=2")</f>
        <v>42.7</v>
      </c>
      <c r="H341" s="7">
        <f>SUMIFS('Salary_OTM Query'!$F:$F,'Salary_OTM Query'!$B:$B,$A341,'Salary_OTM Query'!$E:$E,"=3")</f>
        <v>44.99</v>
      </c>
      <c r="I341" s="7">
        <f>SUMIFS('Salary_OTM Query'!$F:$F,'Salary_OTM Query'!$B:$B,$A341,'Salary_OTM Query'!$E:$E,"=4")</f>
        <v>47.43</v>
      </c>
      <c r="J341" s="7">
        <f>SUMIFS('Salary_OTM Query'!$F:$F,'Salary_OTM Query'!$B:$B,$A341,'Salary_OTM Query'!$E:$E,"=5")</f>
        <v>50.12</v>
      </c>
      <c r="K341" s="7">
        <f>SUMIFS('Salary_OTM Query'!$F:$F,'Salary_OTM Query'!$B:$B,$A341,'Salary_OTM Query'!$E:$E,"=6")</f>
        <v>52.9</v>
      </c>
      <c r="L341" s="7">
        <f>SUMIFS('Salary_OTM Query'!$F:$F,'Salary_OTM Query'!$B:$B,$A341,'Salary_OTM Query'!$E:$E,"=7")</f>
        <v>55.09</v>
      </c>
      <c r="M341" s="7">
        <f>SUMIFS('Salary_OTM Query'!$F:$F,'Salary_OTM Query'!$B:$B,$A341,'Salary_OTM Query'!$E:$E,"=8")</f>
        <v>57.67</v>
      </c>
      <c r="N341" s="7">
        <f>SUMIFS('Salary_OTM Query'!$F:$F,'Salary_OTM Query'!$B:$B,$A341,'Salary_OTM Query'!$E:$E,"=9")</f>
        <v>0</v>
      </c>
    </row>
    <row r="342" spans="1:14" x14ac:dyDescent="0.2">
      <c r="A342" s="16">
        <v>26221</v>
      </c>
      <c r="B342" s="17" t="s">
        <v>914</v>
      </c>
      <c r="C342" s="4">
        <v>35813</v>
      </c>
      <c r="D342" s="16">
        <v>7</v>
      </c>
      <c r="E342" s="16">
        <v>32</v>
      </c>
      <c r="F342" s="7">
        <f>SUMIFS('Salary_OTM Query'!$F:$F,'Salary_OTM Query'!$B:$B,$A342,'Salary_OTM Query'!$E:$E,"=1")</f>
        <v>31.47</v>
      </c>
      <c r="G342" s="7">
        <f>SUMIFS('Salary_OTM Query'!$F:$F,'Salary_OTM Query'!$B:$B,$A342,'Salary_OTM Query'!$E:$E,"=2")</f>
        <v>32.840000000000003</v>
      </c>
      <c r="H342" s="7">
        <f>SUMIFS('Salary_OTM Query'!$F:$F,'Salary_OTM Query'!$B:$B,$A342,'Salary_OTM Query'!$E:$E,"=3")</f>
        <v>34.53</v>
      </c>
      <c r="I342" s="7">
        <f>SUMIFS('Salary_OTM Query'!$F:$F,'Salary_OTM Query'!$B:$B,$A342,'Salary_OTM Query'!$E:$E,"=4")</f>
        <v>36.200000000000003</v>
      </c>
      <c r="J342" s="7">
        <f>SUMIFS('Salary_OTM Query'!$F:$F,'Salary_OTM Query'!$B:$B,$A342,'Salary_OTM Query'!$E:$E,"=5")</f>
        <v>38.01</v>
      </c>
      <c r="K342" s="7">
        <f>SUMIFS('Salary_OTM Query'!$F:$F,'Salary_OTM Query'!$B:$B,$A342,'Salary_OTM Query'!$E:$E,"=6")</f>
        <v>39.86</v>
      </c>
      <c r="L342" s="7">
        <f>SUMIFS('Salary_OTM Query'!$F:$F,'Salary_OTM Query'!$B:$B,$A342,'Salary_OTM Query'!$E:$E,"=7")</f>
        <v>41.81</v>
      </c>
      <c r="M342" s="7">
        <f>SUMIFS('Salary_OTM Query'!$F:$F,'Salary_OTM Query'!$B:$B,$A342,'Salary_OTM Query'!$E:$E,"=8")</f>
        <v>43.9</v>
      </c>
      <c r="N342" s="7">
        <f>SUMIFS('Salary_OTM Query'!$F:$F,'Salary_OTM Query'!$B:$B,$A342,'Salary_OTM Query'!$E:$E,"=9")</f>
        <v>46.08</v>
      </c>
    </row>
    <row r="343" spans="1:14" x14ac:dyDescent="0.2">
      <c r="A343" s="16">
        <v>26231</v>
      </c>
      <c r="B343" s="17" t="s">
        <v>271</v>
      </c>
      <c r="C343" s="4">
        <v>46089</v>
      </c>
      <c r="D343" s="16">
        <v>7</v>
      </c>
      <c r="E343" s="16">
        <v>32</v>
      </c>
      <c r="F343" s="7">
        <f>SUMIFS('Salary_OTM Query'!$F:$F,'Salary_OTM Query'!$B:$B,$A343,'Salary_OTM Query'!$E:$E,"=1")</f>
        <v>31.47</v>
      </c>
      <c r="G343" s="7">
        <f>SUMIFS('Salary_OTM Query'!$F:$F,'Salary_OTM Query'!$B:$B,$A343,'Salary_OTM Query'!$E:$E,"=2")</f>
        <v>32.840000000000003</v>
      </c>
      <c r="H343" s="7">
        <f>SUMIFS('Salary_OTM Query'!$F:$F,'Salary_OTM Query'!$B:$B,$A343,'Salary_OTM Query'!$E:$E,"=3")</f>
        <v>34.53</v>
      </c>
      <c r="I343" s="7">
        <f>SUMIFS('Salary_OTM Query'!$F:$F,'Salary_OTM Query'!$B:$B,$A343,'Salary_OTM Query'!$E:$E,"=4")</f>
        <v>36.200000000000003</v>
      </c>
      <c r="J343" s="7">
        <f>SUMIFS('Salary_OTM Query'!$F:$F,'Salary_OTM Query'!$B:$B,$A343,'Salary_OTM Query'!$E:$E,"=5")</f>
        <v>38.01</v>
      </c>
      <c r="K343" s="7">
        <f>SUMIFS('Salary_OTM Query'!$F:$F,'Salary_OTM Query'!$B:$B,$A343,'Salary_OTM Query'!$E:$E,"=6")</f>
        <v>39.86</v>
      </c>
      <c r="L343" s="7">
        <f>SUMIFS('Salary_OTM Query'!$F:$F,'Salary_OTM Query'!$B:$B,$A343,'Salary_OTM Query'!$E:$E,"=7")</f>
        <v>41.81</v>
      </c>
      <c r="M343" s="7">
        <f>SUMIFS('Salary_OTM Query'!$F:$F,'Salary_OTM Query'!$B:$B,$A343,'Salary_OTM Query'!$E:$E,"=8")</f>
        <v>43.9</v>
      </c>
      <c r="N343" s="7">
        <f>SUMIFS('Salary_OTM Query'!$F:$F,'Salary_OTM Query'!$B:$B,$A343,'Salary_OTM Query'!$E:$E,"=9")</f>
        <v>46.08</v>
      </c>
    </row>
    <row r="344" spans="1:14" x14ac:dyDescent="0.2">
      <c r="A344" s="16">
        <v>26235</v>
      </c>
      <c r="B344" s="17" t="s">
        <v>272</v>
      </c>
      <c r="C344" s="4">
        <v>34917</v>
      </c>
      <c r="D344" s="16">
        <v>22</v>
      </c>
      <c r="E344" s="16">
        <v>12</v>
      </c>
      <c r="F344" s="7">
        <f>SUMIFS('Salary_OTM Query'!$F:$F,'Salary_OTM Query'!$B:$B,$A344,'Salary_OTM Query'!$E:$E,"=1")</f>
        <v>33.32</v>
      </c>
      <c r="G344" s="7">
        <f>SUMIFS('Salary_OTM Query'!$F:$F,'Salary_OTM Query'!$B:$B,$A344,'Salary_OTM Query'!$E:$E,"=2")</f>
        <v>35.21</v>
      </c>
      <c r="H344" s="7">
        <f>SUMIFS('Salary_OTM Query'!$F:$F,'Salary_OTM Query'!$B:$B,$A344,'Salary_OTM Query'!$E:$E,"=3")</f>
        <v>37.090000000000003</v>
      </c>
      <c r="I344" s="7">
        <f>SUMIFS('Salary_OTM Query'!$F:$F,'Salary_OTM Query'!$B:$B,$A344,'Salary_OTM Query'!$E:$E,"=4")</f>
        <v>39.14</v>
      </c>
      <c r="J344" s="7">
        <f>SUMIFS('Salary_OTM Query'!$F:$F,'Salary_OTM Query'!$B:$B,$A344,'Salary_OTM Query'!$E:$E,"=5")</f>
        <v>41.31</v>
      </c>
      <c r="K344" s="7">
        <f>SUMIFS('Salary_OTM Query'!$F:$F,'Salary_OTM Query'!$B:$B,$A344,'Salary_OTM Query'!$E:$E,"=6")</f>
        <v>43.57</v>
      </c>
      <c r="L344" s="7">
        <f>SUMIFS('Salary_OTM Query'!$F:$F,'Salary_OTM Query'!$B:$B,$A344,'Salary_OTM Query'!$E:$E,"=7")</f>
        <v>45.35</v>
      </c>
      <c r="M344" s="7">
        <f>SUMIFS('Salary_OTM Query'!$F:$F,'Salary_OTM Query'!$B:$B,$A344,'Salary_OTM Query'!$E:$E,"=8")</f>
        <v>47.47</v>
      </c>
      <c r="N344" s="7">
        <f>SUMIFS('Salary_OTM Query'!$F:$F,'Salary_OTM Query'!$B:$B,$A344,'Salary_OTM Query'!$E:$E,"=9")</f>
        <v>0</v>
      </c>
    </row>
    <row r="345" spans="1:14" x14ac:dyDescent="0.2">
      <c r="A345" s="16">
        <v>26251</v>
      </c>
      <c r="B345" s="17" t="s">
        <v>273</v>
      </c>
      <c r="C345" s="4">
        <v>38361</v>
      </c>
      <c r="D345" s="16">
        <v>7</v>
      </c>
      <c r="E345" s="16">
        <v>30</v>
      </c>
      <c r="F345" s="7">
        <f>SUMIFS('Salary_OTM Query'!$F:$F,'Salary_OTM Query'!$B:$B,$A345,'Salary_OTM Query'!$E:$E,"=1")</f>
        <v>26.54</v>
      </c>
      <c r="G345" s="7">
        <f>SUMIFS('Salary_OTM Query'!$F:$F,'Salary_OTM Query'!$B:$B,$A345,'Salary_OTM Query'!$E:$E,"=2")</f>
        <v>27.56</v>
      </c>
      <c r="H345" s="7">
        <f>SUMIFS('Salary_OTM Query'!$F:$F,'Salary_OTM Query'!$B:$B,$A345,'Salary_OTM Query'!$E:$E,"=3")</f>
        <v>28.76</v>
      </c>
      <c r="I345" s="7">
        <f>SUMIFS('Salary_OTM Query'!$F:$F,'Salary_OTM Query'!$B:$B,$A345,'Salary_OTM Query'!$E:$E,"=4")</f>
        <v>30.1</v>
      </c>
      <c r="J345" s="7">
        <f>SUMIFS('Salary_OTM Query'!$F:$F,'Salary_OTM Query'!$B:$B,$A345,'Salary_OTM Query'!$E:$E,"=5")</f>
        <v>31.47</v>
      </c>
      <c r="K345" s="7">
        <f>SUMIFS('Salary_OTM Query'!$F:$F,'Salary_OTM Query'!$B:$B,$A345,'Salary_OTM Query'!$E:$E,"=6")</f>
        <v>32.840000000000003</v>
      </c>
      <c r="L345" s="7">
        <f>SUMIFS('Salary_OTM Query'!$F:$F,'Salary_OTM Query'!$B:$B,$A345,'Salary_OTM Query'!$E:$E,"=7")</f>
        <v>34.53</v>
      </c>
      <c r="M345" s="7">
        <f>SUMIFS('Salary_OTM Query'!$F:$F,'Salary_OTM Query'!$B:$B,$A345,'Salary_OTM Query'!$E:$E,"=8")</f>
        <v>0</v>
      </c>
      <c r="N345" s="7">
        <f>SUMIFS('Salary_OTM Query'!$F:$F,'Salary_OTM Query'!$B:$B,$A345,'Salary_OTM Query'!$E:$E,"=9")</f>
        <v>0</v>
      </c>
    </row>
    <row r="346" spans="1:14" x14ac:dyDescent="0.2">
      <c r="A346" s="16">
        <v>26261</v>
      </c>
      <c r="B346" s="17" t="s">
        <v>274</v>
      </c>
      <c r="C346" s="4">
        <v>42841</v>
      </c>
      <c r="D346" s="16">
        <v>9</v>
      </c>
      <c r="E346" s="16">
        <v>32</v>
      </c>
      <c r="F346" s="7">
        <f>SUMIFS('Salary_OTM Query'!$F:$F,'Salary_OTM Query'!$B:$B,$A346,'Salary_OTM Query'!$E:$E,"=1")</f>
        <v>31.47</v>
      </c>
      <c r="G346" s="7">
        <f>SUMIFS('Salary_OTM Query'!$F:$F,'Salary_OTM Query'!$B:$B,$A346,'Salary_OTM Query'!$E:$E,"=2")</f>
        <v>32.840000000000003</v>
      </c>
      <c r="H346" s="7">
        <f>SUMIFS('Salary_OTM Query'!$F:$F,'Salary_OTM Query'!$B:$B,$A346,'Salary_OTM Query'!$E:$E,"=3")</f>
        <v>34.53</v>
      </c>
      <c r="I346" s="7">
        <f>SUMIFS('Salary_OTM Query'!$F:$F,'Salary_OTM Query'!$B:$B,$A346,'Salary_OTM Query'!$E:$E,"=4")</f>
        <v>36.200000000000003</v>
      </c>
      <c r="J346" s="7">
        <f>SUMIFS('Salary_OTM Query'!$F:$F,'Salary_OTM Query'!$B:$B,$A346,'Salary_OTM Query'!$E:$E,"=5")</f>
        <v>38.01</v>
      </c>
      <c r="K346" s="7">
        <f>SUMIFS('Salary_OTM Query'!$F:$F,'Salary_OTM Query'!$B:$B,$A346,'Salary_OTM Query'!$E:$E,"=6")</f>
        <v>39.86</v>
      </c>
      <c r="L346" s="7">
        <f>SUMIFS('Salary_OTM Query'!$F:$F,'Salary_OTM Query'!$B:$B,$A346,'Salary_OTM Query'!$E:$E,"=7")</f>
        <v>41.81</v>
      </c>
      <c r="M346" s="7">
        <f>SUMIFS('Salary_OTM Query'!$F:$F,'Salary_OTM Query'!$B:$B,$A346,'Salary_OTM Query'!$E:$E,"=8")</f>
        <v>43.9</v>
      </c>
      <c r="N346" s="7">
        <f>SUMIFS('Salary_OTM Query'!$F:$F,'Salary_OTM Query'!$B:$B,$A346,'Salary_OTM Query'!$E:$E,"=9")</f>
        <v>46.08</v>
      </c>
    </row>
    <row r="347" spans="1:14" x14ac:dyDescent="0.2">
      <c r="A347" s="16">
        <v>26262</v>
      </c>
      <c r="B347" s="17" t="s">
        <v>275</v>
      </c>
      <c r="C347" s="4">
        <v>42771</v>
      </c>
      <c r="D347" s="16">
        <v>9</v>
      </c>
      <c r="E347" s="16">
        <v>33</v>
      </c>
      <c r="F347" s="7">
        <f>SUMIFS('Salary_OTM Query'!$F:$F,'Salary_OTM Query'!$B:$B,$A347,'Salary_OTM Query'!$E:$E,"=1")</f>
        <v>34.53</v>
      </c>
      <c r="G347" s="7">
        <f>SUMIFS('Salary_OTM Query'!$F:$F,'Salary_OTM Query'!$B:$B,$A347,'Salary_OTM Query'!$E:$E,"=2")</f>
        <v>36.200000000000003</v>
      </c>
      <c r="H347" s="7">
        <f>SUMIFS('Salary_OTM Query'!$F:$F,'Salary_OTM Query'!$B:$B,$A347,'Salary_OTM Query'!$E:$E,"=3")</f>
        <v>38.01</v>
      </c>
      <c r="I347" s="7">
        <f>SUMIFS('Salary_OTM Query'!$F:$F,'Salary_OTM Query'!$B:$B,$A347,'Salary_OTM Query'!$E:$E,"=4")</f>
        <v>39.86</v>
      </c>
      <c r="J347" s="7">
        <f>SUMIFS('Salary_OTM Query'!$F:$F,'Salary_OTM Query'!$B:$B,$A347,'Salary_OTM Query'!$E:$E,"=5")</f>
        <v>41.81</v>
      </c>
      <c r="K347" s="7">
        <f>SUMIFS('Salary_OTM Query'!$F:$F,'Salary_OTM Query'!$B:$B,$A347,'Salary_OTM Query'!$E:$E,"=6")</f>
        <v>43.9</v>
      </c>
      <c r="L347" s="7">
        <f>SUMIFS('Salary_OTM Query'!$F:$F,'Salary_OTM Query'!$B:$B,$A347,'Salary_OTM Query'!$E:$E,"=7")</f>
        <v>46</v>
      </c>
      <c r="M347" s="7">
        <f>SUMIFS('Salary_OTM Query'!$F:$F,'Salary_OTM Query'!$B:$B,$A347,'Salary_OTM Query'!$E:$E,"=8")</f>
        <v>48.28</v>
      </c>
      <c r="N347" s="7">
        <f>SUMIFS('Salary_OTM Query'!$F:$F,'Salary_OTM Query'!$B:$B,$A347,'Salary_OTM Query'!$E:$E,"=9")</f>
        <v>50.66</v>
      </c>
    </row>
    <row r="348" spans="1:14" x14ac:dyDescent="0.2">
      <c r="A348" s="16">
        <v>26264</v>
      </c>
      <c r="B348" s="17" t="s">
        <v>514</v>
      </c>
      <c r="C348" s="4">
        <v>38809</v>
      </c>
      <c r="D348" s="16">
        <v>22</v>
      </c>
      <c r="E348" s="16">
        <v>13</v>
      </c>
      <c r="F348" s="7">
        <f>SUMIFS('Salary_OTM Query'!$F:$F,'Salary_OTM Query'!$B:$B,$A348,'Salary_OTM Query'!$E:$E,"=1")</f>
        <v>36.75</v>
      </c>
      <c r="G348" s="7">
        <f>SUMIFS('Salary_OTM Query'!$F:$F,'Salary_OTM Query'!$B:$B,$A348,'Salary_OTM Query'!$E:$E,"=2")</f>
        <v>38.75</v>
      </c>
      <c r="H348" s="7">
        <f>SUMIFS('Salary_OTM Query'!$F:$F,'Salary_OTM Query'!$B:$B,$A348,'Salary_OTM Query'!$E:$E,"=3")</f>
        <v>40.869999999999997</v>
      </c>
      <c r="I348" s="7">
        <f>SUMIFS('Salary_OTM Query'!$F:$F,'Salary_OTM Query'!$B:$B,$A348,'Salary_OTM Query'!$E:$E,"=4")</f>
        <v>43.07</v>
      </c>
      <c r="J348" s="7">
        <f>SUMIFS('Salary_OTM Query'!$F:$F,'Salary_OTM Query'!$B:$B,$A348,'Salary_OTM Query'!$E:$E,"=5")</f>
        <v>45.5</v>
      </c>
      <c r="K348" s="7">
        <f>SUMIFS('Salary_OTM Query'!$F:$F,'Salary_OTM Query'!$B:$B,$A348,'Salary_OTM Query'!$E:$E,"=6")</f>
        <v>47.95</v>
      </c>
      <c r="L348" s="7">
        <f>SUMIFS('Salary_OTM Query'!$F:$F,'Salary_OTM Query'!$B:$B,$A348,'Salary_OTM Query'!$E:$E,"=7")</f>
        <v>49.92</v>
      </c>
      <c r="M348" s="7">
        <f>SUMIFS('Salary_OTM Query'!$F:$F,'Salary_OTM Query'!$B:$B,$A348,'Salary_OTM Query'!$E:$E,"=8")</f>
        <v>52.27</v>
      </c>
      <c r="N348" s="7">
        <f>SUMIFS('Salary_OTM Query'!$F:$F,'Salary_OTM Query'!$B:$B,$A348,'Salary_OTM Query'!$E:$E,"=9")</f>
        <v>0</v>
      </c>
    </row>
    <row r="349" spans="1:14" x14ac:dyDescent="0.2">
      <c r="A349" s="16">
        <v>26265</v>
      </c>
      <c r="B349" s="17" t="s">
        <v>276</v>
      </c>
      <c r="C349" s="4">
        <v>36695</v>
      </c>
      <c r="D349" s="16">
        <v>22</v>
      </c>
      <c r="E349" s="16">
        <v>15</v>
      </c>
      <c r="F349" s="7">
        <f>SUMIFS('Salary_OTM Query'!$F:$F,'Salary_OTM Query'!$B:$B,$A349,'Salary_OTM Query'!$E:$E,"=1")</f>
        <v>44.38</v>
      </c>
      <c r="G349" s="7">
        <f>SUMIFS('Salary_OTM Query'!$F:$F,'Salary_OTM Query'!$B:$B,$A349,'Salary_OTM Query'!$E:$E,"=2")</f>
        <v>46.88</v>
      </c>
      <c r="H349" s="7">
        <f>SUMIFS('Salary_OTM Query'!$F:$F,'Salary_OTM Query'!$B:$B,$A349,'Salary_OTM Query'!$E:$E,"=3")</f>
        <v>49.52</v>
      </c>
      <c r="I349" s="7">
        <f>SUMIFS('Salary_OTM Query'!$F:$F,'Salary_OTM Query'!$B:$B,$A349,'Salary_OTM Query'!$E:$E,"=4")</f>
        <v>52.24</v>
      </c>
      <c r="J349" s="7">
        <f>SUMIFS('Salary_OTM Query'!$F:$F,'Salary_OTM Query'!$B:$B,$A349,'Salary_OTM Query'!$E:$E,"=5")</f>
        <v>55.15</v>
      </c>
      <c r="K349" s="7">
        <f>SUMIFS('Salary_OTM Query'!$F:$F,'Salary_OTM Query'!$B:$B,$A349,'Salary_OTM Query'!$E:$E,"=6")</f>
        <v>58.16</v>
      </c>
      <c r="L349" s="7">
        <f>SUMIFS('Salary_OTM Query'!$F:$F,'Salary_OTM Query'!$B:$B,$A349,'Salary_OTM Query'!$E:$E,"=7")</f>
        <v>60.55</v>
      </c>
      <c r="M349" s="7">
        <f>SUMIFS('Salary_OTM Query'!$F:$F,'Salary_OTM Query'!$B:$B,$A349,'Salary_OTM Query'!$E:$E,"=8")</f>
        <v>63.41</v>
      </c>
      <c r="N349" s="7">
        <f>SUMIFS('Salary_OTM Query'!$F:$F,'Salary_OTM Query'!$B:$B,$A349,'Salary_OTM Query'!$E:$E,"=9")</f>
        <v>0</v>
      </c>
    </row>
    <row r="350" spans="1:14" x14ac:dyDescent="0.2">
      <c r="A350" s="16">
        <v>26266</v>
      </c>
      <c r="B350" s="17" t="s">
        <v>277</v>
      </c>
      <c r="C350" s="4">
        <v>36695</v>
      </c>
      <c r="D350" s="16">
        <v>22</v>
      </c>
      <c r="E350" s="16">
        <v>45</v>
      </c>
      <c r="F350" s="7">
        <f>SUMIFS('Salary_OTM Query'!$F:$F,'Salary_OTM Query'!$B:$B,$A350,'Salary_OTM Query'!$E:$E,"=1")</f>
        <v>24.01</v>
      </c>
      <c r="G350" s="7">
        <f>SUMIFS('Salary_OTM Query'!$F:$F,'Salary_OTM Query'!$B:$B,$A350,'Salary_OTM Query'!$E:$E,"=2")</f>
        <v>85.19</v>
      </c>
      <c r="H350" s="7">
        <f>SUMIFS('Salary_OTM Query'!$F:$F,'Salary_OTM Query'!$B:$B,$A350,'Salary_OTM Query'!$E:$E,"=3")</f>
        <v>0</v>
      </c>
      <c r="I350" s="7">
        <f>SUMIFS('Salary_OTM Query'!$F:$F,'Salary_OTM Query'!$B:$B,$A350,'Salary_OTM Query'!$E:$E,"=4")</f>
        <v>0</v>
      </c>
      <c r="J350" s="7">
        <f>SUMIFS('Salary_OTM Query'!$F:$F,'Salary_OTM Query'!$B:$B,$A350,'Salary_OTM Query'!$E:$E,"=5")</f>
        <v>0</v>
      </c>
      <c r="K350" s="7">
        <f>SUMIFS('Salary_OTM Query'!$F:$F,'Salary_OTM Query'!$B:$B,$A350,'Salary_OTM Query'!$E:$E,"=6")</f>
        <v>0</v>
      </c>
      <c r="L350" s="7">
        <f>SUMIFS('Salary_OTM Query'!$F:$F,'Salary_OTM Query'!$B:$B,$A350,'Salary_OTM Query'!$E:$E,"=7")</f>
        <v>0</v>
      </c>
      <c r="M350" s="7">
        <f>SUMIFS('Salary_OTM Query'!$F:$F,'Salary_OTM Query'!$B:$B,$A350,'Salary_OTM Query'!$E:$E,"=8")</f>
        <v>0</v>
      </c>
      <c r="N350" s="7">
        <f>SUMIFS('Salary_OTM Query'!$F:$F,'Salary_OTM Query'!$B:$B,$A350,'Salary_OTM Query'!$E:$E,"=9")</f>
        <v>0</v>
      </c>
    </row>
    <row r="351" spans="1:14" x14ac:dyDescent="0.2">
      <c r="A351" s="16">
        <v>26271</v>
      </c>
      <c r="B351" s="17" t="s">
        <v>278</v>
      </c>
      <c r="C351" s="4">
        <v>37228</v>
      </c>
      <c r="D351" s="16">
        <v>7</v>
      </c>
      <c r="E351" s="16">
        <v>30</v>
      </c>
      <c r="F351" s="7">
        <f>SUMIFS('Salary_OTM Query'!$F:$F,'Salary_OTM Query'!$B:$B,$A351,'Salary_OTM Query'!$E:$E,"=1")</f>
        <v>26.54</v>
      </c>
      <c r="G351" s="7">
        <f>SUMIFS('Salary_OTM Query'!$F:$F,'Salary_OTM Query'!$B:$B,$A351,'Salary_OTM Query'!$E:$E,"=2")</f>
        <v>27.56</v>
      </c>
      <c r="H351" s="7">
        <f>SUMIFS('Salary_OTM Query'!$F:$F,'Salary_OTM Query'!$B:$B,$A351,'Salary_OTM Query'!$E:$E,"=3")</f>
        <v>28.76</v>
      </c>
      <c r="I351" s="7">
        <f>SUMIFS('Salary_OTM Query'!$F:$F,'Salary_OTM Query'!$B:$B,$A351,'Salary_OTM Query'!$E:$E,"=4")</f>
        <v>30.1</v>
      </c>
      <c r="J351" s="7">
        <f>SUMIFS('Salary_OTM Query'!$F:$F,'Salary_OTM Query'!$B:$B,$A351,'Salary_OTM Query'!$E:$E,"=5")</f>
        <v>31.47</v>
      </c>
      <c r="K351" s="7">
        <f>SUMIFS('Salary_OTM Query'!$F:$F,'Salary_OTM Query'!$B:$B,$A351,'Salary_OTM Query'!$E:$E,"=6")</f>
        <v>32.840000000000003</v>
      </c>
      <c r="L351" s="7">
        <f>SUMIFS('Salary_OTM Query'!$F:$F,'Salary_OTM Query'!$B:$B,$A351,'Salary_OTM Query'!$E:$E,"=7")</f>
        <v>34.53</v>
      </c>
      <c r="M351" s="7">
        <f>SUMIFS('Salary_OTM Query'!$F:$F,'Salary_OTM Query'!$B:$B,$A351,'Salary_OTM Query'!$E:$E,"=8")</f>
        <v>0</v>
      </c>
      <c r="N351" s="7">
        <f>SUMIFS('Salary_OTM Query'!$F:$F,'Salary_OTM Query'!$B:$B,$A351,'Salary_OTM Query'!$E:$E,"=9")</f>
        <v>0</v>
      </c>
    </row>
    <row r="352" spans="1:14" x14ac:dyDescent="0.2">
      <c r="A352" s="16">
        <v>26272</v>
      </c>
      <c r="B352" s="17" t="s">
        <v>279</v>
      </c>
      <c r="C352" s="4">
        <v>44353</v>
      </c>
      <c r="D352" s="16">
        <v>7</v>
      </c>
      <c r="E352" s="16">
        <v>32</v>
      </c>
      <c r="F352" s="7">
        <f>SUMIFS('Salary_OTM Query'!$F:$F,'Salary_OTM Query'!$B:$B,$A352,'Salary_OTM Query'!$E:$E,"=1")</f>
        <v>31.47</v>
      </c>
      <c r="G352" s="7">
        <f>SUMIFS('Salary_OTM Query'!$F:$F,'Salary_OTM Query'!$B:$B,$A352,'Salary_OTM Query'!$E:$E,"=2")</f>
        <v>32.840000000000003</v>
      </c>
      <c r="H352" s="7">
        <f>SUMIFS('Salary_OTM Query'!$F:$F,'Salary_OTM Query'!$B:$B,$A352,'Salary_OTM Query'!$E:$E,"=3")</f>
        <v>34.53</v>
      </c>
      <c r="I352" s="7">
        <f>SUMIFS('Salary_OTM Query'!$F:$F,'Salary_OTM Query'!$B:$B,$A352,'Salary_OTM Query'!$E:$E,"=4")</f>
        <v>36.200000000000003</v>
      </c>
      <c r="J352" s="7">
        <f>SUMIFS('Salary_OTM Query'!$F:$F,'Salary_OTM Query'!$B:$B,$A352,'Salary_OTM Query'!$E:$E,"=5")</f>
        <v>38.01</v>
      </c>
      <c r="K352" s="7">
        <f>SUMIFS('Salary_OTM Query'!$F:$F,'Salary_OTM Query'!$B:$B,$A352,'Salary_OTM Query'!$E:$E,"=6")</f>
        <v>39.86</v>
      </c>
      <c r="L352" s="7">
        <f>SUMIFS('Salary_OTM Query'!$F:$F,'Salary_OTM Query'!$B:$B,$A352,'Salary_OTM Query'!$E:$E,"=7")</f>
        <v>41.81</v>
      </c>
      <c r="M352" s="7">
        <f>SUMIFS('Salary_OTM Query'!$F:$F,'Salary_OTM Query'!$B:$B,$A352,'Salary_OTM Query'!$E:$E,"=8")</f>
        <v>43.9</v>
      </c>
      <c r="N352" s="7">
        <f>SUMIFS('Salary_OTM Query'!$F:$F,'Salary_OTM Query'!$B:$B,$A352,'Salary_OTM Query'!$E:$E,"=9")</f>
        <v>46.08</v>
      </c>
    </row>
    <row r="353" spans="1:14" x14ac:dyDescent="0.2">
      <c r="A353" s="16">
        <v>26273</v>
      </c>
      <c r="B353" s="17" t="s">
        <v>280</v>
      </c>
      <c r="C353" s="4">
        <v>37228</v>
      </c>
      <c r="D353" s="16">
        <v>7</v>
      </c>
      <c r="E353" s="16">
        <v>33</v>
      </c>
      <c r="F353" s="7">
        <f>SUMIFS('Salary_OTM Query'!$F:$F,'Salary_OTM Query'!$B:$B,$A353,'Salary_OTM Query'!$E:$E,"=1")</f>
        <v>34.53</v>
      </c>
      <c r="G353" s="7">
        <f>SUMIFS('Salary_OTM Query'!$F:$F,'Salary_OTM Query'!$B:$B,$A353,'Salary_OTM Query'!$E:$E,"=2")</f>
        <v>36.200000000000003</v>
      </c>
      <c r="H353" s="7">
        <f>SUMIFS('Salary_OTM Query'!$F:$F,'Salary_OTM Query'!$B:$B,$A353,'Salary_OTM Query'!$E:$E,"=3")</f>
        <v>38.01</v>
      </c>
      <c r="I353" s="7">
        <f>SUMIFS('Salary_OTM Query'!$F:$F,'Salary_OTM Query'!$B:$B,$A353,'Salary_OTM Query'!$E:$E,"=4")</f>
        <v>39.86</v>
      </c>
      <c r="J353" s="7">
        <f>SUMIFS('Salary_OTM Query'!$F:$F,'Salary_OTM Query'!$B:$B,$A353,'Salary_OTM Query'!$E:$E,"=5")</f>
        <v>41.81</v>
      </c>
      <c r="K353" s="7">
        <f>SUMIFS('Salary_OTM Query'!$F:$F,'Salary_OTM Query'!$B:$B,$A353,'Salary_OTM Query'!$E:$E,"=6")</f>
        <v>43.9</v>
      </c>
      <c r="L353" s="7">
        <f>SUMIFS('Salary_OTM Query'!$F:$F,'Salary_OTM Query'!$B:$B,$A353,'Salary_OTM Query'!$E:$E,"=7")</f>
        <v>46</v>
      </c>
      <c r="M353" s="7">
        <f>SUMIFS('Salary_OTM Query'!$F:$F,'Salary_OTM Query'!$B:$B,$A353,'Salary_OTM Query'!$E:$E,"=8")</f>
        <v>48.28</v>
      </c>
      <c r="N353" s="7">
        <f>SUMIFS('Salary_OTM Query'!$F:$F,'Salary_OTM Query'!$B:$B,$A353,'Salary_OTM Query'!$E:$E,"=9")</f>
        <v>50.66</v>
      </c>
    </row>
    <row r="354" spans="1:14" x14ac:dyDescent="0.2">
      <c r="A354" s="16">
        <v>26275</v>
      </c>
      <c r="B354" s="17" t="s">
        <v>281</v>
      </c>
      <c r="C354" s="4">
        <v>44353</v>
      </c>
      <c r="D354" s="16">
        <v>22</v>
      </c>
      <c r="E354" s="16">
        <v>14</v>
      </c>
      <c r="F354" s="7">
        <f>SUMIFS('Salary_OTM Query'!$F:$F,'Salary_OTM Query'!$B:$B,$A354,'Salary_OTM Query'!$E:$E,"=1")</f>
        <v>40.4</v>
      </c>
      <c r="G354" s="7">
        <f>SUMIFS('Salary_OTM Query'!$F:$F,'Salary_OTM Query'!$B:$B,$A354,'Salary_OTM Query'!$E:$E,"=2")</f>
        <v>42.7</v>
      </c>
      <c r="H354" s="7">
        <f>SUMIFS('Salary_OTM Query'!$F:$F,'Salary_OTM Query'!$B:$B,$A354,'Salary_OTM Query'!$E:$E,"=3")</f>
        <v>44.99</v>
      </c>
      <c r="I354" s="7">
        <f>SUMIFS('Salary_OTM Query'!$F:$F,'Salary_OTM Query'!$B:$B,$A354,'Salary_OTM Query'!$E:$E,"=4")</f>
        <v>47.43</v>
      </c>
      <c r="J354" s="7">
        <f>SUMIFS('Salary_OTM Query'!$F:$F,'Salary_OTM Query'!$B:$B,$A354,'Salary_OTM Query'!$E:$E,"=5")</f>
        <v>50.12</v>
      </c>
      <c r="K354" s="7">
        <f>SUMIFS('Salary_OTM Query'!$F:$F,'Salary_OTM Query'!$B:$B,$A354,'Salary_OTM Query'!$E:$E,"=6")</f>
        <v>52.9</v>
      </c>
      <c r="L354" s="7">
        <f>SUMIFS('Salary_OTM Query'!$F:$F,'Salary_OTM Query'!$B:$B,$A354,'Salary_OTM Query'!$E:$E,"=7")</f>
        <v>55.09</v>
      </c>
      <c r="M354" s="7">
        <f>SUMIFS('Salary_OTM Query'!$F:$F,'Salary_OTM Query'!$B:$B,$A354,'Salary_OTM Query'!$E:$E,"=8")</f>
        <v>57.67</v>
      </c>
      <c r="N354" s="7">
        <f>SUMIFS('Salary_OTM Query'!$F:$F,'Salary_OTM Query'!$B:$B,$A354,'Salary_OTM Query'!$E:$E,"=9")</f>
        <v>0</v>
      </c>
    </row>
    <row r="355" spans="1:14" x14ac:dyDescent="0.2">
      <c r="A355" s="16">
        <v>26278</v>
      </c>
      <c r="B355" s="17" t="s">
        <v>282</v>
      </c>
      <c r="C355" s="4">
        <v>37220</v>
      </c>
      <c r="D355" s="16">
        <v>22</v>
      </c>
      <c r="E355" s="16">
        <v>16</v>
      </c>
      <c r="F355" s="7">
        <f>SUMIFS('Salary_OTM Query'!$F:$F,'Salary_OTM Query'!$B:$B,$A355,'Salary_OTM Query'!$E:$E,"=1")</f>
        <v>48.93</v>
      </c>
      <c r="G355" s="7">
        <f>SUMIFS('Salary_OTM Query'!$F:$F,'Salary_OTM Query'!$B:$B,$A355,'Salary_OTM Query'!$E:$E,"=2")</f>
        <v>51.65</v>
      </c>
      <c r="H355" s="7">
        <f>SUMIFS('Salary_OTM Query'!$F:$F,'Salary_OTM Query'!$B:$B,$A355,'Salary_OTM Query'!$E:$E,"=3")</f>
        <v>54.49</v>
      </c>
      <c r="I355" s="7">
        <f>SUMIFS('Salary_OTM Query'!$F:$F,'Salary_OTM Query'!$B:$B,$A355,'Salary_OTM Query'!$E:$E,"=4")</f>
        <v>57.56</v>
      </c>
      <c r="J355" s="7">
        <f>SUMIFS('Salary_OTM Query'!$F:$F,'Salary_OTM Query'!$B:$B,$A355,'Salary_OTM Query'!$E:$E,"=5")</f>
        <v>60.71</v>
      </c>
      <c r="K355" s="7">
        <f>SUMIFS('Salary_OTM Query'!$F:$F,'Salary_OTM Query'!$B:$B,$A355,'Salary_OTM Query'!$E:$E,"=6")</f>
        <v>64.180000000000007</v>
      </c>
      <c r="L355" s="7">
        <f>SUMIFS('Salary_OTM Query'!$F:$F,'Salary_OTM Query'!$B:$B,$A355,'Salary_OTM Query'!$E:$E,"=7")</f>
        <v>66.819999999999993</v>
      </c>
      <c r="M355" s="7">
        <f>SUMIFS('Salary_OTM Query'!$F:$F,'Salary_OTM Query'!$B:$B,$A355,'Salary_OTM Query'!$E:$E,"=8")</f>
        <v>69.94</v>
      </c>
      <c r="N355" s="7">
        <f>SUMIFS('Salary_OTM Query'!$F:$F,'Salary_OTM Query'!$B:$B,$A355,'Salary_OTM Query'!$E:$E,"=9")</f>
        <v>0</v>
      </c>
    </row>
    <row r="356" spans="1:14" x14ac:dyDescent="0.2">
      <c r="A356" s="16">
        <v>26281</v>
      </c>
      <c r="B356" s="17" t="s">
        <v>283</v>
      </c>
      <c r="C356" s="4">
        <v>35561</v>
      </c>
      <c r="D356" s="16">
        <v>7</v>
      </c>
      <c r="E356" s="16">
        <v>31</v>
      </c>
      <c r="F356" s="7">
        <f>SUMIFS('Salary_OTM Query'!$F:$F,'Salary_OTM Query'!$B:$B,$A356,'Salary_OTM Query'!$E:$E,"=1")</f>
        <v>28.76</v>
      </c>
      <c r="G356" s="7">
        <f>SUMIFS('Salary_OTM Query'!$F:$F,'Salary_OTM Query'!$B:$B,$A356,'Salary_OTM Query'!$E:$E,"=2")</f>
        <v>30.1</v>
      </c>
      <c r="H356" s="7">
        <f>SUMIFS('Salary_OTM Query'!$F:$F,'Salary_OTM Query'!$B:$B,$A356,'Salary_OTM Query'!$E:$E,"=3")</f>
        <v>31.47</v>
      </c>
      <c r="I356" s="7">
        <f>SUMIFS('Salary_OTM Query'!$F:$F,'Salary_OTM Query'!$B:$B,$A356,'Salary_OTM Query'!$E:$E,"=4")</f>
        <v>32.840000000000003</v>
      </c>
      <c r="J356" s="7">
        <f>SUMIFS('Salary_OTM Query'!$F:$F,'Salary_OTM Query'!$B:$B,$A356,'Salary_OTM Query'!$E:$E,"=5")</f>
        <v>34.53</v>
      </c>
      <c r="K356" s="7">
        <f>SUMIFS('Salary_OTM Query'!$F:$F,'Salary_OTM Query'!$B:$B,$A356,'Salary_OTM Query'!$E:$E,"=6")</f>
        <v>36.200000000000003</v>
      </c>
      <c r="L356" s="7">
        <f>SUMIFS('Salary_OTM Query'!$F:$F,'Salary_OTM Query'!$B:$B,$A356,'Salary_OTM Query'!$E:$E,"=7")</f>
        <v>38.01</v>
      </c>
      <c r="M356" s="7">
        <f>SUMIFS('Salary_OTM Query'!$F:$F,'Salary_OTM Query'!$B:$B,$A356,'Salary_OTM Query'!$E:$E,"=8")</f>
        <v>0</v>
      </c>
      <c r="N356" s="7">
        <f>SUMIFS('Salary_OTM Query'!$F:$F,'Salary_OTM Query'!$B:$B,$A356,'Salary_OTM Query'!$E:$E,"=9")</f>
        <v>0</v>
      </c>
    </row>
    <row r="357" spans="1:14" x14ac:dyDescent="0.2">
      <c r="A357" s="16">
        <v>26285</v>
      </c>
      <c r="B357" s="18" t="s">
        <v>284</v>
      </c>
      <c r="C357" s="4">
        <v>35771</v>
      </c>
      <c r="D357" s="16">
        <v>22</v>
      </c>
      <c r="E357" s="16">
        <v>12</v>
      </c>
      <c r="F357" s="7">
        <f>SUMIFS('Salary_OTM Query'!$F:$F,'Salary_OTM Query'!$B:$B,$A357,'Salary_OTM Query'!$E:$E,"=1")</f>
        <v>33.32</v>
      </c>
      <c r="G357" s="7">
        <f>SUMIFS('Salary_OTM Query'!$F:$F,'Salary_OTM Query'!$B:$B,$A357,'Salary_OTM Query'!$E:$E,"=2")</f>
        <v>35.21</v>
      </c>
      <c r="H357" s="7">
        <f>SUMIFS('Salary_OTM Query'!$F:$F,'Salary_OTM Query'!$B:$B,$A357,'Salary_OTM Query'!$E:$E,"=3")</f>
        <v>37.090000000000003</v>
      </c>
      <c r="I357" s="7">
        <f>SUMIFS('Salary_OTM Query'!$F:$F,'Salary_OTM Query'!$B:$B,$A357,'Salary_OTM Query'!$E:$E,"=4")</f>
        <v>39.14</v>
      </c>
      <c r="J357" s="7">
        <f>SUMIFS('Salary_OTM Query'!$F:$F,'Salary_OTM Query'!$B:$B,$A357,'Salary_OTM Query'!$E:$E,"=5")</f>
        <v>41.31</v>
      </c>
      <c r="K357" s="7">
        <f>SUMIFS('Salary_OTM Query'!$F:$F,'Salary_OTM Query'!$B:$B,$A357,'Salary_OTM Query'!$E:$E,"=6")</f>
        <v>43.57</v>
      </c>
      <c r="L357" s="7">
        <f>SUMIFS('Salary_OTM Query'!$F:$F,'Salary_OTM Query'!$B:$B,$A357,'Salary_OTM Query'!$E:$E,"=7")</f>
        <v>45.35</v>
      </c>
      <c r="M357" s="7">
        <f>SUMIFS('Salary_OTM Query'!$F:$F,'Salary_OTM Query'!$B:$B,$A357,'Salary_OTM Query'!$E:$E,"=8")</f>
        <v>47.47</v>
      </c>
      <c r="N357" s="7">
        <f>SUMIFS('Salary_OTM Query'!$F:$F,'Salary_OTM Query'!$B:$B,$A357,'Salary_OTM Query'!$E:$E,"=9")</f>
        <v>0</v>
      </c>
    </row>
    <row r="358" spans="1:14" x14ac:dyDescent="0.2">
      <c r="A358" s="16">
        <v>26287</v>
      </c>
      <c r="B358" s="17" t="s">
        <v>996</v>
      </c>
      <c r="C358" s="4">
        <v>35771</v>
      </c>
      <c r="D358" s="16">
        <v>22</v>
      </c>
      <c r="E358" s="16">
        <v>15</v>
      </c>
      <c r="F358" s="7">
        <f>SUMIFS('Salary_OTM Query'!$F:$F,'Salary_OTM Query'!$B:$B,$A358,'Salary_OTM Query'!$E:$E,"=1")</f>
        <v>44.38</v>
      </c>
      <c r="G358" s="7">
        <f>SUMIFS('Salary_OTM Query'!$F:$F,'Salary_OTM Query'!$B:$B,$A358,'Salary_OTM Query'!$E:$E,"=2")</f>
        <v>46.88</v>
      </c>
      <c r="H358" s="7">
        <f>SUMIFS('Salary_OTM Query'!$F:$F,'Salary_OTM Query'!$B:$B,$A358,'Salary_OTM Query'!$E:$E,"=3")</f>
        <v>49.52</v>
      </c>
      <c r="I358" s="7">
        <f>SUMIFS('Salary_OTM Query'!$F:$F,'Salary_OTM Query'!$B:$B,$A358,'Salary_OTM Query'!$E:$E,"=4")</f>
        <v>52.24</v>
      </c>
      <c r="J358" s="7">
        <f>SUMIFS('Salary_OTM Query'!$F:$F,'Salary_OTM Query'!$B:$B,$A358,'Salary_OTM Query'!$E:$E,"=5")</f>
        <v>55.15</v>
      </c>
      <c r="K358" s="7">
        <f>SUMIFS('Salary_OTM Query'!$F:$F,'Salary_OTM Query'!$B:$B,$A358,'Salary_OTM Query'!$E:$E,"=6")</f>
        <v>58.16</v>
      </c>
      <c r="L358" s="7">
        <f>SUMIFS('Salary_OTM Query'!$F:$F,'Salary_OTM Query'!$B:$B,$A358,'Salary_OTM Query'!$E:$E,"=7")</f>
        <v>60.55</v>
      </c>
      <c r="M358" s="7">
        <f>SUMIFS('Salary_OTM Query'!$F:$F,'Salary_OTM Query'!$B:$B,$A358,'Salary_OTM Query'!$E:$E,"=8")</f>
        <v>63.41</v>
      </c>
      <c r="N358" s="7">
        <f>SUMIFS('Salary_OTM Query'!$F:$F,'Salary_OTM Query'!$B:$B,$A358,'Salary_OTM Query'!$E:$E,"=9")</f>
        <v>0</v>
      </c>
    </row>
    <row r="359" spans="1:14" x14ac:dyDescent="0.2">
      <c r="A359" s="16">
        <v>26291</v>
      </c>
      <c r="B359" s="17" t="s">
        <v>997</v>
      </c>
      <c r="C359" s="4">
        <v>38361</v>
      </c>
      <c r="D359" s="16">
        <v>7</v>
      </c>
      <c r="E359" s="16">
        <v>32</v>
      </c>
      <c r="F359" s="7">
        <f>SUMIFS('Salary_OTM Query'!$F:$F,'Salary_OTM Query'!$B:$B,$A359,'Salary_OTM Query'!$E:$E,"=1")</f>
        <v>31.47</v>
      </c>
      <c r="G359" s="7">
        <f>SUMIFS('Salary_OTM Query'!$F:$F,'Salary_OTM Query'!$B:$B,$A359,'Salary_OTM Query'!$E:$E,"=2")</f>
        <v>32.840000000000003</v>
      </c>
      <c r="H359" s="7">
        <f>SUMIFS('Salary_OTM Query'!$F:$F,'Salary_OTM Query'!$B:$B,$A359,'Salary_OTM Query'!$E:$E,"=3")</f>
        <v>34.53</v>
      </c>
      <c r="I359" s="7">
        <f>SUMIFS('Salary_OTM Query'!$F:$F,'Salary_OTM Query'!$B:$B,$A359,'Salary_OTM Query'!$E:$E,"=4")</f>
        <v>36.200000000000003</v>
      </c>
      <c r="J359" s="7">
        <f>SUMIFS('Salary_OTM Query'!$F:$F,'Salary_OTM Query'!$B:$B,$A359,'Salary_OTM Query'!$E:$E,"=5")</f>
        <v>38.01</v>
      </c>
      <c r="K359" s="7">
        <f>SUMIFS('Salary_OTM Query'!$F:$F,'Salary_OTM Query'!$B:$B,$A359,'Salary_OTM Query'!$E:$E,"=6")</f>
        <v>39.86</v>
      </c>
      <c r="L359" s="7">
        <f>SUMIFS('Salary_OTM Query'!$F:$F,'Salary_OTM Query'!$B:$B,$A359,'Salary_OTM Query'!$E:$E,"=7")</f>
        <v>41.81</v>
      </c>
      <c r="M359" s="7">
        <f>SUMIFS('Salary_OTM Query'!$F:$F,'Salary_OTM Query'!$B:$B,$A359,'Salary_OTM Query'!$E:$E,"=8")</f>
        <v>43.9</v>
      </c>
      <c r="N359" s="7">
        <f>SUMIFS('Salary_OTM Query'!$F:$F,'Salary_OTM Query'!$B:$B,$A359,'Salary_OTM Query'!$E:$E,"=9")</f>
        <v>46.08</v>
      </c>
    </row>
    <row r="360" spans="1:14" x14ac:dyDescent="0.2">
      <c r="A360" s="16">
        <v>26295</v>
      </c>
      <c r="B360" s="18" t="s">
        <v>3598</v>
      </c>
      <c r="C360" s="4">
        <v>45375</v>
      </c>
      <c r="D360" s="16">
        <v>22</v>
      </c>
      <c r="E360" s="16">
        <v>14</v>
      </c>
      <c r="F360" s="7">
        <f>SUMIFS('Salary_OTM Query'!$F:$F,'Salary_OTM Query'!$B:$B,$A360,'Salary_OTM Query'!$E:$E,"=1")</f>
        <v>40.4</v>
      </c>
      <c r="G360" s="7">
        <f>SUMIFS('Salary_OTM Query'!$F:$F,'Salary_OTM Query'!$B:$B,$A360,'Salary_OTM Query'!$E:$E,"=2")</f>
        <v>42.7</v>
      </c>
      <c r="H360" s="7">
        <f>SUMIFS('Salary_OTM Query'!$F:$F,'Salary_OTM Query'!$B:$B,$A360,'Salary_OTM Query'!$E:$E,"=3")</f>
        <v>44.99</v>
      </c>
      <c r="I360" s="7">
        <f>SUMIFS('Salary_OTM Query'!$F:$F,'Salary_OTM Query'!$B:$B,$A360,'Salary_OTM Query'!$E:$E,"=4")</f>
        <v>47.43</v>
      </c>
      <c r="J360" s="7">
        <f>SUMIFS('Salary_OTM Query'!$F:$F,'Salary_OTM Query'!$B:$B,$A360,'Salary_OTM Query'!$E:$E,"=5")</f>
        <v>50.12</v>
      </c>
      <c r="K360" s="7">
        <f>SUMIFS('Salary_OTM Query'!$F:$F,'Salary_OTM Query'!$B:$B,$A360,'Salary_OTM Query'!$E:$E,"=6")</f>
        <v>52.9</v>
      </c>
      <c r="L360" s="7">
        <f>SUMIFS('Salary_OTM Query'!$F:$F,'Salary_OTM Query'!$B:$B,$A360,'Salary_OTM Query'!$E:$E,"=7")</f>
        <v>55.09</v>
      </c>
      <c r="M360" s="7">
        <f>SUMIFS('Salary_OTM Query'!$F:$F,'Salary_OTM Query'!$B:$B,$A360,'Salary_OTM Query'!$E:$E,"=8")</f>
        <v>57.67</v>
      </c>
      <c r="N360" s="7">
        <f>SUMIFS('Salary_OTM Query'!$F:$F,'Salary_OTM Query'!$B:$B,$A360,'Salary_OTM Query'!$E:$E,"=9")</f>
        <v>0</v>
      </c>
    </row>
    <row r="361" spans="1:14" x14ac:dyDescent="0.2">
      <c r="A361" s="16">
        <v>26520</v>
      </c>
      <c r="B361" s="18" t="s">
        <v>3562</v>
      </c>
      <c r="C361" s="4">
        <v>45319</v>
      </c>
      <c r="D361" s="16">
        <v>7</v>
      </c>
      <c r="E361" s="16">
        <v>28</v>
      </c>
      <c r="F361" s="7">
        <f>SUMIFS('Salary_OTM Query'!$F:$F,'Salary_OTM Query'!$B:$B,$A361,'Salary_OTM Query'!$E:$E,"=1")</f>
        <v>23.65</v>
      </c>
      <c r="G361" s="7">
        <f>SUMIFS('Salary_OTM Query'!$F:$F,'Salary_OTM Query'!$B:$B,$A361,'Salary_OTM Query'!$E:$E,"=2")</f>
        <v>24.27</v>
      </c>
      <c r="H361" s="7">
        <f>SUMIFS('Salary_OTM Query'!$F:$F,'Salary_OTM Query'!$B:$B,$A361,'Salary_OTM Query'!$E:$E,"=3")</f>
        <v>24.88</v>
      </c>
      <c r="I361" s="7">
        <f>SUMIFS('Salary_OTM Query'!$F:$F,'Salary_OTM Query'!$B:$B,$A361,'Salary_OTM Query'!$E:$E,"=4")</f>
        <v>25.61</v>
      </c>
      <c r="J361" s="7">
        <f>SUMIFS('Salary_OTM Query'!$F:$F,'Salary_OTM Query'!$B:$B,$A361,'Salary_OTM Query'!$E:$E,"=5")</f>
        <v>26.54</v>
      </c>
      <c r="K361" s="7">
        <f>SUMIFS('Salary_OTM Query'!$F:$F,'Salary_OTM Query'!$B:$B,$A361,'Salary_OTM Query'!$E:$E,"=6")</f>
        <v>27.56</v>
      </c>
      <c r="L361" s="7">
        <f>SUMIFS('Salary_OTM Query'!$F:$F,'Salary_OTM Query'!$B:$B,$A361,'Salary_OTM Query'!$E:$E,"=7")</f>
        <v>28.76</v>
      </c>
      <c r="M361" s="7">
        <f>SUMIFS('Salary_OTM Query'!$F:$F,'Salary_OTM Query'!$B:$B,$A361,'Salary_OTM Query'!$E:$E,"=8")</f>
        <v>0</v>
      </c>
      <c r="N361" s="7">
        <f>SUMIFS('Salary_OTM Query'!$F:$F,'Salary_OTM Query'!$B:$B,$A361,'Salary_OTM Query'!$E:$E,"=9")</f>
        <v>0</v>
      </c>
    </row>
    <row r="362" spans="1:14" x14ac:dyDescent="0.2">
      <c r="A362" s="16">
        <v>26521</v>
      </c>
      <c r="B362" s="17" t="s">
        <v>1019</v>
      </c>
      <c r="C362" s="4">
        <v>45319</v>
      </c>
      <c r="D362" s="16">
        <v>7</v>
      </c>
      <c r="E362" s="16">
        <v>32</v>
      </c>
      <c r="F362" s="7">
        <f>SUMIFS('Salary_OTM Query'!$F:$F,'Salary_OTM Query'!$B:$B,$A362,'Salary_OTM Query'!$E:$E,"=1")</f>
        <v>31.47</v>
      </c>
      <c r="G362" s="7">
        <f>SUMIFS('Salary_OTM Query'!$F:$F,'Salary_OTM Query'!$B:$B,$A362,'Salary_OTM Query'!$E:$E,"=2")</f>
        <v>32.840000000000003</v>
      </c>
      <c r="H362" s="7">
        <f>SUMIFS('Salary_OTM Query'!$F:$F,'Salary_OTM Query'!$B:$B,$A362,'Salary_OTM Query'!$E:$E,"=3")</f>
        <v>34.53</v>
      </c>
      <c r="I362" s="7">
        <f>SUMIFS('Salary_OTM Query'!$F:$F,'Salary_OTM Query'!$B:$B,$A362,'Salary_OTM Query'!$E:$E,"=4")</f>
        <v>36.200000000000003</v>
      </c>
      <c r="J362" s="7">
        <f>SUMIFS('Salary_OTM Query'!$F:$F,'Salary_OTM Query'!$B:$B,$A362,'Salary_OTM Query'!$E:$E,"=5")</f>
        <v>38.01</v>
      </c>
      <c r="K362" s="7">
        <f>SUMIFS('Salary_OTM Query'!$F:$F,'Salary_OTM Query'!$B:$B,$A362,'Salary_OTM Query'!$E:$E,"=6")</f>
        <v>39.86</v>
      </c>
      <c r="L362" s="7">
        <f>SUMIFS('Salary_OTM Query'!$F:$F,'Salary_OTM Query'!$B:$B,$A362,'Salary_OTM Query'!$E:$E,"=7")</f>
        <v>41.81</v>
      </c>
      <c r="M362" s="7">
        <f>SUMIFS('Salary_OTM Query'!$F:$F,'Salary_OTM Query'!$B:$B,$A362,'Salary_OTM Query'!$E:$E,"=8")</f>
        <v>43.9</v>
      </c>
      <c r="N362" s="7">
        <f>SUMIFS('Salary_OTM Query'!$F:$F,'Salary_OTM Query'!$B:$B,$A362,'Salary_OTM Query'!$E:$E,"=9")</f>
        <v>46.08</v>
      </c>
    </row>
    <row r="363" spans="1:14" x14ac:dyDescent="0.2">
      <c r="A363" s="16">
        <v>26525</v>
      </c>
      <c r="B363" s="17" t="s">
        <v>1020</v>
      </c>
      <c r="C363" s="4">
        <v>45319</v>
      </c>
      <c r="D363" s="16">
        <v>22</v>
      </c>
      <c r="E363" s="16">
        <v>12</v>
      </c>
      <c r="F363" s="7">
        <f>SUMIFS('Salary_OTM Query'!$F:$F,'Salary_OTM Query'!$B:$B,$A363,'Salary_OTM Query'!$E:$E,"=1")</f>
        <v>33.32</v>
      </c>
      <c r="G363" s="7">
        <f>SUMIFS('Salary_OTM Query'!$F:$F,'Salary_OTM Query'!$B:$B,$A363,'Salary_OTM Query'!$E:$E,"=2")</f>
        <v>35.21</v>
      </c>
      <c r="H363" s="7">
        <f>SUMIFS('Salary_OTM Query'!$F:$F,'Salary_OTM Query'!$B:$B,$A363,'Salary_OTM Query'!$E:$E,"=3")</f>
        <v>37.090000000000003</v>
      </c>
      <c r="I363" s="7">
        <f>SUMIFS('Salary_OTM Query'!$F:$F,'Salary_OTM Query'!$B:$B,$A363,'Salary_OTM Query'!$E:$E,"=4")</f>
        <v>39.14</v>
      </c>
      <c r="J363" s="7">
        <f>SUMIFS('Salary_OTM Query'!$F:$F,'Salary_OTM Query'!$B:$B,$A363,'Salary_OTM Query'!$E:$E,"=5")</f>
        <v>41.31</v>
      </c>
      <c r="K363" s="7">
        <f>SUMIFS('Salary_OTM Query'!$F:$F,'Salary_OTM Query'!$B:$B,$A363,'Salary_OTM Query'!$E:$E,"=6")</f>
        <v>43.57</v>
      </c>
      <c r="L363" s="7">
        <f>SUMIFS('Salary_OTM Query'!$F:$F,'Salary_OTM Query'!$B:$B,$A363,'Salary_OTM Query'!$E:$E,"=7")</f>
        <v>45.35</v>
      </c>
      <c r="M363" s="7">
        <f>SUMIFS('Salary_OTM Query'!$F:$F,'Salary_OTM Query'!$B:$B,$A363,'Salary_OTM Query'!$E:$E,"=8")</f>
        <v>47.47</v>
      </c>
      <c r="N363" s="7">
        <f>SUMIFS('Salary_OTM Query'!$F:$F,'Salary_OTM Query'!$B:$B,$A363,'Salary_OTM Query'!$E:$E,"=9")</f>
        <v>0</v>
      </c>
    </row>
    <row r="364" spans="1:14" x14ac:dyDescent="0.2">
      <c r="A364" s="16">
        <v>26529</v>
      </c>
      <c r="B364" s="18" t="s">
        <v>1473</v>
      </c>
      <c r="C364" s="4">
        <v>44493</v>
      </c>
      <c r="D364" s="16">
        <v>22</v>
      </c>
      <c r="E364" s="16">
        <v>14</v>
      </c>
      <c r="F364" s="7">
        <f>SUMIFS('Salary_OTM Query'!$F:$F,'Salary_OTM Query'!$B:$B,$A364,'Salary_OTM Query'!$E:$E,"=1")</f>
        <v>40.4</v>
      </c>
      <c r="G364" s="7">
        <f>SUMIFS('Salary_OTM Query'!$F:$F,'Salary_OTM Query'!$B:$B,$A364,'Salary_OTM Query'!$E:$E,"=2")</f>
        <v>42.7</v>
      </c>
      <c r="H364" s="7">
        <f>SUMIFS('Salary_OTM Query'!$F:$F,'Salary_OTM Query'!$B:$B,$A364,'Salary_OTM Query'!$E:$E,"=3")</f>
        <v>44.99</v>
      </c>
      <c r="I364" s="7">
        <f>SUMIFS('Salary_OTM Query'!$F:$F,'Salary_OTM Query'!$B:$B,$A364,'Salary_OTM Query'!$E:$E,"=4")</f>
        <v>47.43</v>
      </c>
      <c r="J364" s="7">
        <f>SUMIFS('Salary_OTM Query'!$F:$F,'Salary_OTM Query'!$B:$B,$A364,'Salary_OTM Query'!$E:$E,"=5")</f>
        <v>50.12</v>
      </c>
      <c r="K364" s="7">
        <f>SUMIFS('Salary_OTM Query'!$F:$F,'Salary_OTM Query'!$B:$B,$A364,'Salary_OTM Query'!$E:$E,"=6")</f>
        <v>52.9</v>
      </c>
      <c r="L364" s="7">
        <f>SUMIFS('Salary_OTM Query'!$F:$F,'Salary_OTM Query'!$B:$B,$A364,'Salary_OTM Query'!$E:$E,"=7")</f>
        <v>55.09</v>
      </c>
      <c r="M364" s="7">
        <f>SUMIFS('Salary_OTM Query'!$F:$F,'Salary_OTM Query'!$B:$B,$A364,'Salary_OTM Query'!$E:$E,"=8")</f>
        <v>57.67</v>
      </c>
      <c r="N364" s="7">
        <f>SUMIFS('Salary_OTM Query'!$F:$F,'Salary_OTM Query'!$B:$B,$A364,'Salary_OTM Query'!$E:$E,"=9")</f>
        <v>0</v>
      </c>
    </row>
    <row r="365" spans="1:14" x14ac:dyDescent="0.2">
      <c r="A365" s="16">
        <v>26531</v>
      </c>
      <c r="B365" s="17" t="s">
        <v>1240</v>
      </c>
      <c r="C365" s="4">
        <v>41483</v>
      </c>
      <c r="D365" s="16">
        <v>7</v>
      </c>
      <c r="E365" s="16">
        <v>33</v>
      </c>
      <c r="F365" s="7">
        <f>SUMIFS('Salary_OTM Query'!$F:$F,'Salary_OTM Query'!$B:$B,$A365,'Salary_OTM Query'!$E:$E,"=1")</f>
        <v>34.53</v>
      </c>
      <c r="G365" s="7">
        <f>SUMIFS('Salary_OTM Query'!$F:$F,'Salary_OTM Query'!$B:$B,$A365,'Salary_OTM Query'!$E:$E,"=2")</f>
        <v>36.200000000000003</v>
      </c>
      <c r="H365" s="7">
        <f>SUMIFS('Salary_OTM Query'!$F:$F,'Salary_OTM Query'!$B:$B,$A365,'Salary_OTM Query'!$E:$E,"=3")</f>
        <v>38.01</v>
      </c>
      <c r="I365" s="7">
        <f>SUMIFS('Salary_OTM Query'!$F:$F,'Salary_OTM Query'!$B:$B,$A365,'Salary_OTM Query'!$E:$E,"=4")</f>
        <v>39.86</v>
      </c>
      <c r="J365" s="7">
        <f>SUMIFS('Salary_OTM Query'!$F:$F,'Salary_OTM Query'!$B:$B,$A365,'Salary_OTM Query'!$E:$E,"=5")</f>
        <v>41.81</v>
      </c>
      <c r="K365" s="7">
        <f>SUMIFS('Salary_OTM Query'!$F:$F,'Salary_OTM Query'!$B:$B,$A365,'Salary_OTM Query'!$E:$E,"=6")</f>
        <v>43.9</v>
      </c>
      <c r="L365" s="7">
        <f>SUMIFS('Salary_OTM Query'!$F:$F,'Salary_OTM Query'!$B:$B,$A365,'Salary_OTM Query'!$E:$E,"=7")</f>
        <v>46</v>
      </c>
      <c r="M365" s="7">
        <f>SUMIFS('Salary_OTM Query'!$F:$F,'Salary_OTM Query'!$B:$B,$A365,'Salary_OTM Query'!$E:$E,"=8")</f>
        <v>48.28</v>
      </c>
      <c r="N365" s="7">
        <f>SUMIFS('Salary_OTM Query'!$F:$F,'Salary_OTM Query'!$B:$B,$A365,'Salary_OTM Query'!$E:$E,"=9")</f>
        <v>50.66</v>
      </c>
    </row>
    <row r="366" spans="1:14" x14ac:dyDescent="0.2">
      <c r="A366" s="16">
        <v>26535</v>
      </c>
      <c r="B366" s="17" t="s">
        <v>1241</v>
      </c>
      <c r="C366" s="4">
        <v>41987</v>
      </c>
      <c r="D366" s="16">
        <v>22</v>
      </c>
      <c r="E366" s="16">
        <v>14</v>
      </c>
      <c r="F366" s="7">
        <f>SUMIFS('Salary_OTM Query'!$F:$F,'Salary_OTM Query'!$B:$B,$A366,'Salary_OTM Query'!$E:$E,"=1")</f>
        <v>40.4</v>
      </c>
      <c r="G366" s="7">
        <f>SUMIFS('Salary_OTM Query'!$F:$F,'Salary_OTM Query'!$B:$B,$A366,'Salary_OTM Query'!$E:$E,"=2")</f>
        <v>42.7</v>
      </c>
      <c r="H366" s="7">
        <f>SUMIFS('Salary_OTM Query'!$F:$F,'Salary_OTM Query'!$B:$B,$A366,'Salary_OTM Query'!$E:$E,"=3")</f>
        <v>44.99</v>
      </c>
      <c r="I366" s="7">
        <f>SUMIFS('Salary_OTM Query'!$F:$F,'Salary_OTM Query'!$B:$B,$A366,'Salary_OTM Query'!$E:$E,"=4")</f>
        <v>47.43</v>
      </c>
      <c r="J366" s="7">
        <f>SUMIFS('Salary_OTM Query'!$F:$F,'Salary_OTM Query'!$B:$B,$A366,'Salary_OTM Query'!$E:$E,"=5")</f>
        <v>50.12</v>
      </c>
      <c r="K366" s="7">
        <f>SUMIFS('Salary_OTM Query'!$F:$F,'Salary_OTM Query'!$B:$B,$A366,'Salary_OTM Query'!$E:$E,"=6")</f>
        <v>52.9</v>
      </c>
      <c r="L366" s="7">
        <f>SUMIFS('Salary_OTM Query'!$F:$F,'Salary_OTM Query'!$B:$B,$A366,'Salary_OTM Query'!$E:$E,"=7")</f>
        <v>55.09</v>
      </c>
      <c r="M366" s="7">
        <f>SUMIFS('Salary_OTM Query'!$F:$F,'Salary_OTM Query'!$B:$B,$A366,'Salary_OTM Query'!$E:$E,"=8")</f>
        <v>57.67</v>
      </c>
      <c r="N366" s="7">
        <f>SUMIFS('Salary_OTM Query'!$F:$F,'Salary_OTM Query'!$B:$B,$A366,'Salary_OTM Query'!$E:$E,"=9")</f>
        <v>0</v>
      </c>
    </row>
    <row r="367" spans="1:14" x14ac:dyDescent="0.2">
      <c r="A367" s="16">
        <v>26539</v>
      </c>
      <c r="B367" s="17" t="s">
        <v>1490</v>
      </c>
      <c r="C367" s="4">
        <v>44956</v>
      </c>
      <c r="D367" s="16">
        <v>22</v>
      </c>
      <c r="E367" s="16">
        <v>15</v>
      </c>
      <c r="F367" s="7">
        <f>SUMIFS('Salary_OTM Query'!$F:$F,'Salary_OTM Query'!$B:$B,$A367,'Salary_OTM Query'!$E:$E,"=1")</f>
        <v>44.38</v>
      </c>
      <c r="G367" s="7">
        <f>SUMIFS('Salary_OTM Query'!$F:$F,'Salary_OTM Query'!$B:$B,$A367,'Salary_OTM Query'!$E:$E,"=2")</f>
        <v>46.88</v>
      </c>
      <c r="H367" s="7">
        <f>SUMIFS('Salary_OTM Query'!$F:$F,'Salary_OTM Query'!$B:$B,$A367,'Salary_OTM Query'!$E:$E,"=3")</f>
        <v>49.52</v>
      </c>
      <c r="I367" s="7">
        <f>SUMIFS('Salary_OTM Query'!$F:$F,'Salary_OTM Query'!$B:$B,$A367,'Salary_OTM Query'!$E:$E,"=4")</f>
        <v>52.24</v>
      </c>
      <c r="J367" s="7">
        <f>SUMIFS('Salary_OTM Query'!$F:$F,'Salary_OTM Query'!$B:$B,$A367,'Salary_OTM Query'!$E:$E,"=5")</f>
        <v>55.15</v>
      </c>
      <c r="K367" s="7">
        <f>SUMIFS('Salary_OTM Query'!$F:$F,'Salary_OTM Query'!$B:$B,$A367,'Salary_OTM Query'!$E:$E,"=6")</f>
        <v>58.16</v>
      </c>
      <c r="L367" s="7">
        <f>SUMIFS('Salary_OTM Query'!$F:$F,'Salary_OTM Query'!$B:$B,$A367,'Salary_OTM Query'!$E:$E,"=7")</f>
        <v>60.55</v>
      </c>
      <c r="M367" s="7">
        <f>SUMIFS('Salary_OTM Query'!$F:$F,'Salary_OTM Query'!$B:$B,$A367,'Salary_OTM Query'!$E:$E,"=8")</f>
        <v>63.41</v>
      </c>
      <c r="N367" s="7">
        <f>SUMIFS('Salary_OTM Query'!$F:$F,'Salary_OTM Query'!$B:$B,$A367,'Salary_OTM Query'!$E:$E,"=9")</f>
        <v>0</v>
      </c>
    </row>
    <row r="368" spans="1:14" x14ac:dyDescent="0.2">
      <c r="A368" s="16">
        <v>26541</v>
      </c>
      <c r="B368" s="17" t="s">
        <v>545</v>
      </c>
      <c r="C368" s="4">
        <v>46033</v>
      </c>
      <c r="D368" s="16">
        <v>14</v>
      </c>
      <c r="E368" s="16">
        <v>28</v>
      </c>
      <c r="F368" s="7">
        <f>SUMIFS('Salary_OTM Query'!$F:$F,'Salary_OTM Query'!$B:$B,$A368,'Salary_OTM Query'!$E:$E,"=1")</f>
        <v>23.65</v>
      </c>
      <c r="G368" s="7">
        <f>SUMIFS('Salary_OTM Query'!$F:$F,'Salary_OTM Query'!$B:$B,$A368,'Salary_OTM Query'!$E:$E,"=2")</f>
        <v>24.27</v>
      </c>
      <c r="H368" s="7">
        <f>SUMIFS('Salary_OTM Query'!$F:$F,'Salary_OTM Query'!$B:$B,$A368,'Salary_OTM Query'!$E:$E,"=3")</f>
        <v>24.88</v>
      </c>
      <c r="I368" s="7">
        <f>SUMIFS('Salary_OTM Query'!$F:$F,'Salary_OTM Query'!$B:$B,$A368,'Salary_OTM Query'!$E:$E,"=4")</f>
        <v>25.61</v>
      </c>
      <c r="J368" s="7">
        <f>SUMIFS('Salary_OTM Query'!$F:$F,'Salary_OTM Query'!$B:$B,$A368,'Salary_OTM Query'!$E:$E,"=5")</f>
        <v>26.54</v>
      </c>
      <c r="K368" s="7">
        <f>SUMIFS('Salary_OTM Query'!$F:$F,'Salary_OTM Query'!$B:$B,$A368,'Salary_OTM Query'!$E:$E,"=6")</f>
        <v>27.56</v>
      </c>
      <c r="L368" s="7">
        <f>SUMIFS('Salary_OTM Query'!$F:$F,'Salary_OTM Query'!$B:$B,$A368,'Salary_OTM Query'!$E:$E,"=7")</f>
        <v>28.76</v>
      </c>
      <c r="M368" s="7">
        <f>SUMIFS('Salary_OTM Query'!$F:$F,'Salary_OTM Query'!$B:$B,$A368,'Salary_OTM Query'!$E:$E,"=8")</f>
        <v>0</v>
      </c>
      <c r="N368" s="7">
        <f>SUMIFS('Salary_OTM Query'!$F:$F,'Salary_OTM Query'!$B:$B,$A368,'Salary_OTM Query'!$E:$E,"=9")</f>
        <v>0</v>
      </c>
    </row>
    <row r="369" spans="1:14" x14ac:dyDescent="0.2">
      <c r="A369" s="16">
        <v>26542</v>
      </c>
      <c r="B369" s="17" t="s">
        <v>546</v>
      </c>
      <c r="C369" s="4">
        <v>46033</v>
      </c>
      <c r="D369" s="16">
        <v>14</v>
      </c>
      <c r="E369" s="16">
        <v>30</v>
      </c>
      <c r="F369" s="7">
        <f>SUMIFS('Salary_OTM Query'!$F:$F,'Salary_OTM Query'!$B:$B,$A369,'Salary_OTM Query'!$E:$E,"=1")</f>
        <v>26.54</v>
      </c>
      <c r="G369" s="7">
        <f>SUMIFS('Salary_OTM Query'!$F:$F,'Salary_OTM Query'!$B:$B,$A369,'Salary_OTM Query'!$E:$E,"=2")</f>
        <v>27.56</v>
      </c>
      <c r="H369" s="7">
        <f>SUMIFS('Salary_OTM Query'!$F:$F,'Salary_OTM Query'!$B:$B,$A369,'Salary_OTM Query'!$E:$E,"=3")</f>
        <v>28.76</v>
      </c>
      <c r="I369" s="7">
        <f>SUMIFS('Salary_OTM Query'!$F:$F,'Salary_OTM Query'!$B:$B,$A369,'Salary_OTM Query'!$E:$E,"=4")</f>
        <v>30.1</v>
      </c>
      <c r="J369" s="7">
        <f>SUMIFS('Salary_OTM Query'!$F:$F,'Salary_OTM Query'!$B:$B,$A369,'Salary_OTM Query'!$E:$E,"=5")</f>
        <v>31.47</v>
      </c>
      <c r="K369" s="7">
        <f>SUMIFS('Salary_OTM Query'!$F:$F,'Salary_OTM Query'!$B:$B,$A369,'Salary_OTM Query'!$E:$E,"=6")</f>
        <v>32.840000000000003</v>
      </c>
      <c r="L369" s="7">
        <f>SUMIFS('Salary_OTM Query'!$F:$F,'Salary_OTM Query'!$B:$B,$A369,'Salary_OTM Query'!$E:$E,"=7")</f>
        <v>34.53</v>
      </c>
      <c r="M369" s="7">
        <f>SUMIFS('Salary_OTM Query'!$F:$F,'Salary_OTM Query'!$B:$B,$A369,'Salary_OTM Query'!$E:$E,"=8")</f>
        <v>0</v>
      </c>
      <c r="N369" s="7">
        <f>SUMIFS('Salary_OTM Query'!$F:$F,'Salary_OTM Query'!$B:$B,$A369,'Salary_OTM Query'!$E:$E,"=9")</f>
        <v>0</v>
      </c>
    </row>
    <row r="370" spans="1:14" x14ac:dyDescent="0.2">
      <c r="A370" s="16">
        <v>26545</v>
      </c>
      <c r="B370" s="17" t="s">
        <v>547</v>
      </c>
      <c r="C370" s="4">
        <v>46033</v>
      </c>
      <c r="D370" s="16">
        <v>22</v>
      </c>
      <c r="E370" s="16">
        <v>12</v>
      </c>
      <c r="F370" s="7">
        <f>SUMIFS('Salary_OTM Query'!$F:$F,'Salary_OTM Query'!$B:$B,$A370,'Salary_OTM Query'!$E:$E,"=1")</f>
        <v>33.32</v>
      </c>
      <c r="G370" s="7">
        <f>SUMIFS('Salary_OTM Query'!$F:$F,'Salary_OTM Query'!$B:$B,$A370,'Salary_OTM Query'!$E:$E,"=2")</f>
        <v>35.21</v>
      </c>
      <c r="H370" s="7">
        <f>SUMIFS('Salary_OTM Query'!$F:$F,'Salary_OTM Query'!$B:$B,$A370,'Salary_OTM Query'!$E:$E,"=3")</f>
        <v>37.090000000000003</v>
      </c>
      <c r="I370" s="7">
        <f>SUMIFS('Salary_OTM Query'!$F:$F,'Salary_OTM Query'!$B:$B,$A370,'Salary_OTM Query'!$E:$E,"=4")</f>
        <v>39.14</v>
      </c>
      <c r="J370" s="7">
        <f>SUMIFS('Salary_OTM Query'!$F:$F,'Salary_OTM Query'!$B:$B,$A370,'Salary_OTM Query'!$E:$E,"=5")</f>
        <v>41.31</v>
      </c>
      <c r="K370" s="7">
        <f>SUMIFS('Salary_OTM Query'!$F:$F,'Salary_OTM Query'!$B:$B,$A370,'Salary_OTM Query'!$E:$E,"=6")</f>
        <v>43.57</v>
      </c>
      <c r="L370" s="7">
        <f>SUMIFS('Salary_OTM Query'!$F:$F,'Salary_OTM Query'!$B:$B,$A370,'Salary_OTM Query'!$E:$E,"=7")</f>
        <v>45.35</v>
      </c>
      <c r="M370" s="7">
        <f>SUMIFS('Salary_OTM Query'!$F:$F,'Salary_OTM Query'!$B:$B,$A370,'Salary_OTM Query'!$E:$E,"=8")</f>
        <v>47.47</v>
      </c>
      <c r="N370" s="7">
        <f>SUMIFS('Salary_OTM Query'!$F:$F,'Salary_OTM Query'!$B:$B,$A370,'Salary_OTM Query'!$E:$E,"=9")</f>
        <v>0</v>
      </c>
    </row>
    <row r="371" spans="1:14" x14ac:dyDescent="0.2">
      <c r="A371" s="16">
        <v>26549</v>
      </c>
      <c r="B371" s="17" t="s">
        <v>548</v>
      </c>
      <c r="C371" s="4">
        <v>46033</v>
      </c>
      <c r="D371" s="16">
        <v>22</v>
      </c>
      <c r="E371" s="16">
        <v>14</v>
      </c>
      <c r="F371" s="7">
        <f>SUMIFS('Salary_OTM Query'!$F:$F,'Salary_OTM Query'!$B:$B,$A371,'Salary_OTM Query'!$E:$E,"=1")</f>
        <v>40.4</v>
      </c>
      <c r="G371" s="7">
        <f>SUMIFS('Salary_OTM Query'!$F:$F,'Salary_OTM Query'!$B:$B,$A371,'Salary_OTM Query'!$E:$E,"=2")</f>
        <v>42.7</v>
      </c>
      <c r="H371" s="7">
        <f>SUMIFS('Salary_OTM Query'!$F:$F,'Salary_OTM Query'!$B:$B,$A371,'Salary_OTM Query'!$E:$E,"=3")</f>
        <v>44.99</v>
      </c>
      <c r="I371" s="7">
        <f>SUMIFS('Salary_OTM Query'!$F:$F,'Salary_OTM Query'!$B:$B,$A371,'Salary_OTM Query'!$E:$E,"=4")</f>
        <v>47.43</v>
      </c>
      <c r="J371" s="7">
        <f>SUMIFS('Salary_OTM Query'!$F:$F,'Salary_OTM Query'!$B:$B,$A371,'Salary_OTM Query'!$E:$E,"=5")</f>
        <v>50.12</v>
      </c>
      <c r="K371" s="7">
        <f>SUMIFS('Salary_OTM Query'!$F:$F,'Salary_OTM Query'!$B:$B,$A371,'Salary_OTM Query'!$E:$E,"=6")</f>
        <v>52.9</v>
      </c>
      <c r="L371" s="7">
        <f>SUMIFS('Salary_OTM Query'!$F:$F,'Salary_OTM Query'!$B:$B,$A371,'Salary_OTM Query'!$E:$E,"=7")</f>
        <v>55.09</v>
      </c>
      <c r="M371" s="7">
        <f>SUMIFS('Salary_OTM Query'!$F:$F,'Salary_OTM Query'!$B:$B,$A371,'Salary_OTM Query'!$E:$E,"=8")</f>
        <v>57.67</v>
      </c>
      <c r="N371" s="7">
        <f>SUMIFS('Salary_OTM Query'!$F:$F,'Salary_OTM Query'!$B:$B,$A371,'Salary_OTM Query'!$E:$E,"=9")</f>
        <v>0</v>
      </c>
    </row>
    <row r="372" spans="1:14" x14ac:dyDescent="0.2">
      <c r="A372" s="16">
        <v>26559</v>
      </c>
      <c r="B372" s="17" t="s">
        <v>549</v>
      </c>
      <c r="C372" s="4">
        <v>35435</v>
      </c>
      <c r="D372" s="16">
        <v>22</v>
      </c>
      <c r="E372" s="16">
        <v>47</v>
      </c>
      <c r="F372" s="7">
        <f>SUMIFS('Salary_OTM Query'!$F:$F,'Salary_OTM Query'!$B:$B,$A372,'Salary_OTM Query'!$E:$E,"=1")</f>
        <v>29.14</v>
      </c>
      <c r="G372" s="7">
        <f>SUMIFS('Salary_OTM Query'!$F:$F,'Salary_OTM Query'!$B:$B,$A372,'Salary_OTM Query'!$E:$E,"=2")</f>
        <v>101.62</v>
      </c>
      <c r="H372" s="7">
        <f>SUMIFS('Salary_OTM Query'!$F:$F,'Salary_OTM Query'!$B:$B,$A372,'Salary_OTM Query'!$E:$E,"=3")</f>
        <v>0</v>
      </c>
      <c r="I372" s="7">
        <f>SUMIFS('Salary_OTM Query'!$F:$F,'Salary_OTM Query'!$B:$B,$A372,'Salary_OTM Query'!$E:$E,"=4")</f>
        <v>0</v>
      </c>
      <c r="J372" s="7">
        <f>SUMIFS('Salary_OTM Query'!$F:$F,'Salary_OTM Query'!$B:$B,$A372,'Salary_OTM Query'!$E:$E,"=5")</f>
        <v>0</v>
      </c>
      <c r="K372" s="7">
        <f>SUMIFS('Salary_OTM Query'!$F:$F,'Salary_OTM Query'!$B:$B,$A372,'Salary_OTM Query'!$E:$E,"=6")</f>
        <v>0</v>
      </c>
      <c r="L372" s="7">
        <f>SUMIFS('Salary_OTM Query'!$F:$F,'Salary_OTM Query'!$B:$B,$A372,'Salary_OTM Query'!$E:$E,"=7")</f>
        <v>0</v>
      </c>
      <c r="M372" s="7">
        <f>SUMIFS('Salary_OTM Query'!$F:$F,'Salary_OTM Query'!$B:$B,$A372,'Salary_OTM Query'!$E:$E,"=8")</f>
        <v>0</v>
      </c>
      <c r="N372" s="7">
        <f>SUMIFS('Salary_OTM Query'!$F:$F,'Salary_OTM Query'!$B:$B,$A372,'Salary_OTM Query'!$E:$E,"=9")</f>
        <v>0</v>
      </c>
    </row>
    <row r="373" spans="1:14" x14ac:dyDescent="0.2">
      <c r="A373" s="16">
        <v>26560</v>
      </c>
      <c r="B373" s="17" t="s">
        <v>550</v>
      </c>
      <c r="C373" s="4">
        <v>39005</v>
      </c>
      <c r="D373" s="16">
        <v>7</v>
      </c>
      <c r="E373" s="16">
        <v>29</v>
      </c>
      <c r="F373" s="7">
        <f>SUMIFS('Salary_OTM Query'!$F:$F,'Salary_OTM Query'!$B:$B,$A373,'Salary_OTM Query'!$E:$E,"=1")</f>
        <v>24.88</v>
      </c>
      <c r="G373" s="7">
        <f>SUMIFS('Salary_OTM Query'!$F:$F,'Salary_OTM Query'!$B:$B,$A373,'Salary_OTM Query'!$E:$E,"=2")</f>
        <v>25.61</v>
      </c>
      <c r="H373" s="7">
        <f>SUMIFS('Salary_OTM Query'!$F:$F,'Salary_OTM Query'!$B:$B,$A373,'Salary_OTM Query'!$E:$E,"=3")</f>
        <v>26.54</v>
      </c>
      <c r="I373" s="7">
        <f>SUMIFS('Salary_OTM Query'!$F:$F,'Salary_OTM Query'!$B:$B,$A373,'Salary_OTM Query'!$E:$E,"=4")</f>
        <v>27.56</v>
      </c>
      <c r="J373" s="7">
        <f>SUMIFS('Salary_OTM Query'!$F:$F,'Salary_OTM Query'!$B:$B,$A373,'Salary_OTM Query'!$E:$E,"=5")</f>
        <v>28.76</v>
      </c>
      <c r="K373" s="7">
        <f>SUMIFS('Salary_OTM Query'!$F:$F,'Salary_OTM Query'!$B:$B,$A373,'Salary_OTM Query'!$E:$E,"=6")</f>
        <v>30.1</v>
      </c>
      <c r="L373" s="7">
        <f>SUMIFS('Salary_OTM Query'!$F:$F,'Salary_OTM Query'!$B:$B,$A373,'Salary_OTM Query'!$E:$E,"=7")</f>
        <v>31.47</v>
      </c>
      <c r="M373" s="7">
        <f>SUMIFS('Salary_OTM Query'!$F:$F,'Salary_OTM Query'!$B:$B,$A373,'Salary_OTM Query'!$E:$E,"=8")</f>
        <v>0</v>
      </c>
      <c r="N373" s="7">
        <f>SUMIFS('Salary_OTM Query'!$F:$F,'Salary_OTM Query'!$B:$B,$A373,'Salary_OTM Query'!$E:$E,"=9")</f>
        <v>0</v>
      </c>
    </row>
    <row r="374" spans="1:14" x14ac:dyDescent="0.2">
      <c r="A374" s="16">
        <v>26561</v>
      </c>
      <c r="B374" s="17" t="s">
        <v>551</v>
      </c>
      <c r="C374" s="4">
        <v>39005</v>
      </c>
      <c r="D374" s="16">
        <v>14</v>
      </c>
      <c r="E374" s="16">
        <v>30</v>
      </c>
      <c r="F374" s="7">
        <f>SUMIFS('Salary_OTM Query'!$F:$F,'Salary_OTM Query'!$B:$B,$A374,'Salary_OTM Query'!$E:$E,"=1")</f>
        <v>26.54</v>
      </c>
      <c r="G374" s="7">
        <f>SUMIFS('Salary_OTM Query'!$F:$F,'Salary_OTM Query'!$B:$B,$A374,'Salary_OTM Query'!$E:$E,"=2")</f>
        <v>27.56</v>
      </c>
      <c r="H374" s="7">
        <f>SUMIFS('Salary_OTM Query'!$F:$F,'Salary_OTM Query'!$B:$B,$A374,'Salary_OTM Query'!$E:$E,"=3")</f>
        <v>28.76</v>
      </c>
      <c r="I374" s="7">
        <f>SUMIFS('Salary_OTM Query'!$F:$F,'Salary_OTM Query'!$B:$B,$A374,'Salary_OTM Query'!$E:$E,"=4")</f>
        <v>30.1</v>
      </c>
      <c r="J374" s="7">
        <f>SUMIFS('Salary_OTM Query'!$F:$F,'Salary_OTM Query'!$B:$B,$A374,'Salary_OTM Query'!$E:$E,"=5")</f>
        <v>31.47</v>
      </c>
      <c r="K374" s="7">
        <f>SUMIFS('Salary_OTM Query'!$F:$F,'Salary_OTM Query'!$B:$B,$A374,'Salary_OTM Query'!$E:$E,"=6")</f>
        <v>32.840000000000003</v>
      </c>
      <c r="L374" s="7">
        <f>SUMIFS('Salary_OTM Query'!$F:$F,'Salary_OTM Query'!$B:$B,$A374,'Salary_OTM Query'!$E:$E,"=7")</f>
        <v>34.53</v>
      </c>
      <c r="M374" s="7">
        <f>SUMIFS('Salary_OTM Query'!$F:$F,'Salary_OTM Query'!$B:$B,$A374,'Salary_OTM Query'!$E:$E,"=8")</f>
        <v>0</v>
      </c>
      <c r="N374" s="7">
        <f>SUMIFS('Salary_OTM Query'!$F:$F,'Salary_OTM Query'!$B:$B,$A374,'Salary_OTM Query'!$E:$E,"=9")</f>
        <v>0</v>
      </c>
    </row>
    <row r="375" spans="1:14" x14ac:dyDescent="0.2">
      <c r="A375" s="16">
        <v>26562</v>
      </c>
      <c r="B375" s="17" t="s">
        <v>552</v>
      </c>
      <c r="C375" s="4">
        <v>39005</v>
      </c>
      <c r="D375" s="16">
        <v>14</v>
      </c>
      <c r="E375" s="16">
        <v>31</v>
      </c>
      <c r="F375" s="7">
        <f>SUMIFS('Salary_OTM Query'!$F:$F,'Salary_OTM Query'!$B:$B,$A375,'Salary_OTM Query'!$E:$E,"=1")</f>
        <v>28.76</v>
      </c>
      <c r="G375" s="7">
        <f>SUMIFS('Salary_OTM Query'!$F:$F,'Salary_OTM Query'!$B:$B,$A375,'Salary_OTM Query'!$E:$E,"=2")</f>
        <v>30.1</v>
      </c>
      <c r="H375" s="7">
        <f>SUMIFS('Salary_OTM Query'!$F:$F,'Salary_OTM Query'!$B:$B,$A375,'Salary_OTM Query'!$E:$E,"=3")</f>
        <v>31.47</v>
      </c>
      <c r="I375" s="7">
        <f>SUMIFS('Salary_OTM Query'!$F:$F,'Salary_OTM Query'!$B:$B,$A375,'Salary_OTM Query'!$E:$E,"=4")</f>
        <v>32.840000000000003</v>
      </c>
      <c r="J375" s="7">
        <f>SUMIFS('Salary_OTM Query'!$F:$F,'Salary_OTM Query'!$B:$B,$A375,'Salary_OTM Query'!$E:$E,"=5")</f>
        <v>34.53</v>
      </c>
      <c r="K375" s="7">
        <f>SUMIFS('Salary_OTM Query'!$F:$F,'Salary_OTM Query'!$B:$B,$A375,'Salary_OTM Query'!$E:$E,"=6")</f>
        <v>36.200000000000003</v>
      </c>
      <c r="L375" s="7">
        <f>SUMIFS('Salary_OTM Query'!$F:$F,'Salary_OTM Query'!$B:$B,$A375,'Salary_OTM Query'!$E:$E,"=7")</f>
        <v>38.01</v>
      </c>
      <c r="M375" s="7">
        <f>SUMIFS('Salary_OTM Query'!$F:$F,'Salary_OTM Query'!$B:$B,$A375,'Salary_OTM Query'!$E:$E,"=8")</f>
        <v>0</v>
      </c>
      <c r="N375" s="7">
        <f>SUMIFS('Salary_OTM Query'!$F:$F,'Salary_OTM Query'!$B:$B,$A375,'Salary_OTM Query'!$E:$E,"=9")</f>
        <v>0</v>
      </c>
    </row>
    <row r="376" spans="1:14" x14ac:dyDescent="0.2">
      <c r="A376" s="16">
        <v>26565</v>
      </c>
      <c r="B376" s="17" t="s">
        <v>553</v>
      </c>
      <c r="C376" s="4">
        <v>38949</v>
      </c>
      <c r="D376" s="16">
        <v>22</v>
      </c>
      <c r="E376" s="16">
        <v>12</v>
      </c>
      <c r="F376" s="7">
        <f>SUMIFS('Salary_OTM Query'!$F:$F,'Salary_OTM Query'!$B:$B,$A376,'Salary_OTM Query'!$E:$E,"=1")</f>
        <v>33.32</v>
      </c>
      <c r="G376" s="7">
        <f>SUMIFS('Salary_OTM Query'!$F:$F,'Salary_OTM Query'!$B:$B,$A376,'Salary_OTM Query'!$E:$E,"=2")</f>
        <v>35.21</v>
      </c>
      <c r="H376" s="7">
        <f>SUMIFS('Salary_OTM Query'!$F:$F,'Salary_OTM Query'!$B:$B,$A376,'Salary_OTM Query'!$E:$E,"=3")</f>
        <v>37.090000000000003</v>
      </c>
      <c r="I376" s="7">
        <f>SUMIFS('Salary_OTM Query'!$F:$F,'Salary_OTM Query'!$B:$B,$A376,'Salary_OTM Query'!$E:$E,"=4")</f>
        <v>39.14</v>
      </c>
      <c r="J376" s="7">
        <f>SUMIFS('Salary_OTM Query'!$F:$F,'Salary_OTM Query'!$B:$B,$A376,'Salary_OTM Query'!$E:$E,"=5")</f>
        <v>41.31</v>
      </c>
      <c r="K376" s="7">
        <f>SUMIFS('Salary_OTM Query'!$F:$F,'Salary_OTM Query'!$B:$B,$A376,'Salary_OTM Query'!$E:$E,"=6")</f>
        <v>43.57</v>
      </c>
      <c r="L376" s="7">
        <f>SUMIFS('Salary_OTM Query'!$F:$F,'Salary_OTM Query'!$B:$B,$A376,'Salary_OTM Query'!$E:$E,"=7")</f>
        <v>45.35</v>
      </c>
      <c r="M376" s="7">
        <f>SUMIFS('Salary_OTM Query'!$F:$F,'Salary_OTM Query'!$B:$B,$A376,'Salary_OTM Query'!$E:$E,"=8")</f>
        <v>47.47</v>
      </c>
      <c r="N376" s="7">
        <f>SUMIFS('Salary_OTM Query'!$F:$F,'Salary_OTM Query'!$B:$B,$A376,'Salary_OTM Query'!$E:$E,"=9")</f>
        <v>0</v>
      </c>
    </row>
    <row r="377" spans="1:14" x14ac:dyDescent="0.2">
      <c r="A377" s="16">
        <v>26568</v>
      </c>
      <c r="B377" s="17" t="s">
        <v>554</v>
      </c>
      <c r="C377" s="4">
        <v>38949</v>
      </c>
      <c r="D377" s="16">
        <v>22</v>
      </c>
      <c r="E377" s="16">
        <v>13</v>
      </c>
      <c r="F377" s="7">
        <f>SUMIFS('Salary_OTM Query'!$F:$F,'Salary_OTM Query'!$B:$B,$A377,'Salary_OTM Query'!$E:$E,"=1")</f>
        <v>36.75</v>
      </c>
      <c r="G377" s="7">
        <f>SUMIFS('Salary_OTM Query'!$F:$F,'Salary_OTM Query'!$B:$B,$A377,'Salary_OTM Query'!$E:$E,"=2")</f>
        <v>38.75</v>
      </c>
      <c r="H377" s="7">
        <f>SUMIFS('Salary_OTM Query'!$F:$F,'Salary_OTM Query'!$B:$B,$A377,'Salary_OTM Query'!$E:$E,"=3")</f>
        <v>40.869999999999997</v>
      </c>
      <c r="I377" s="7">
        <f>SUMIFS('Salary_OTM Query'!$F:$F,'Salary_OTM Query'!$B:$B,$A377,'Salary_OTM Query'!$E:$E,"=4")</f>
        <v>43.07</v>
      </c>
      <c r="J377" s="7">
        <f>SUMIFS('Salary_OTM Query'!$F:$F,'Salary_OTM Query'!$B:$B,$A377,'Salary_OTM Query'!$E:$E,"=5")</f>
        <v>45.5</v>
      </c>
      <c r="K377" s="7">
        <f>SUMIFS('Salary_OTM Query'!$F:$F,'Salary_OTM Query'!$B:$B,$A377,'Salary_OTM Query'!$E:$E,"=6")</f>
        <v>47.95</v>
      </c>
      <c r="L377" s="7">
        <f>SUMIFS('Salary_OTM Query'!$F:$F,'Salary_OTM Query'!$B:$B,$A377,'Salary_OTM Query'!$E:$E,"=7")</f>
        <v>49.92</v>
      </c>
      <c r="M377" s="7">
        <f>SUMIFS('Salary_OTM Query'!$F:$F,'Salary_OTM Query'!$B:$B,$A377,'Salary_OTM Query'!$E:$E,"=8")</f>
        <v>52.27</v>
      </c>
      <c r="N377" s="7">
        <f>SUMIFS('Salary_OTM Query'!$F:$F,'Salary_OTM Query'!$B:$B,$A377,'Salary_OTM Query'!$E:$E,"=9")</f>
        <v>0</v>
      </c>
    </row>
    <row r="378" spans="1:14" x14ac:dyDescent="0.2">
      <c r="A378" s="16">
        <v>26589</v>
      </c>
      <c r="B378" s="17" t="s">
        <v>555</v>
      </c>
      <c r="C378" s="4">
        <v>33046</v>
      </c>
      <c r="D378" s="16">
        <v>22</v>
      </c>
      <c r="E378" s="16">
        <v>15</v>
      </c>
      <c r="F378" s="7">
        <f>SUMIFS('Salary_OTM Query'!$F:$F,'Salary_OTM Query'!$B:$B,$A378,'Salary_OTM Query'!$E:$E,"=1")</f>
        <v>44.38</v>
      </c>
      <c r="G378" s="7">
        <f>SUMIFS('Salary_OTM Query'!$F:$F,'Salary_OTM Query'!$B:$B,$A378,'Salary_OTM Query'!$E:$E,"=2")</f>
        <v>46.88</v>
      </c>
      <c r="H378" s="7">
        <f>SUMIFS('Salary_OTM Query'!$F:$F,'Salary_OTM Query'!$B:$B,$A378,'Salary_OTM Query'!$E:$E,"=3")</f>
        <v>49.52</v>
      </c>
      <c r="I378" s="7">
        <f>SUMIFS('Salary_OTM Query'!$F:$F,'Salary_OTM Query'!$B:$B,$A378,'Salary_OTM Query'!$E:$E,"=4")</f>
        <v>52.24</v>
      </c>
      <c r="J378" s="7">
        <f>SUMIFS('Salary_OTM Query'!$F:$F,'Salary_OTM Query'!$B:$B,$A378,'Salary_OTM Query'!$E:$E,"=5")</f>
        <v>55.15</v>
      </c>
      <c r="K378" s="7">
        <f>SUMIFS('Salary_OTM Query'!$F:$F,'Salary_OTM Query'!$B:$B,$A378,'Salary_OTM Query'!$E:$E,"=6")</f>
        <v>58.16</v>
      </c>
      <c r="L378" s="7">
        <f>SUMIFS('Salary_OTM Query'!$F:$F,'Salary_OTM Query'!$B:$B,$A378,'Salary_OTM Query'!$E:$E,"=7")</f>
        <v>60.55</v>
      </c>
      <c r="M378" s="7">
        <f>SUMIFS('Salary_OTM Query'!$F:$F,'Salary_OTM Query'!$B:$B,$A378,'Salary_OTM Query'!$E:$E,"=8")</f>
        <v>63.41</v>
      </c>
      <c r="N378" s="7">
        <f>SUMIFS('Salary_OTM Query'!$F:$F,'Salary_OTM Query'!$B:$B,$A378,'Salary_OTM Query'!$E:$E,"=9")</f>
        <v>0</v>
      </c>
    </row>
    <row r="379" spans="1:14" x14ac:dyDescent="0.2">
      <c r="A379" s="16">
        <v>26591</v>
      </c>
      <c r="B379" s="17" t="s">
        <v>556</v>
      </c>
      <c r="C379" s="4">
        <v>43443</v>
      </c>
      <c r="D379" s="16">
        <v>7</v>
      </c>
      <c r="E379" s="16">
        <v>7</v>
      </c>
      <c r="F379" s="7">
        <f>SUMIFS('Salary_OTM Query'!$F:$F,'Salary_OTM Query'!$B:$B,$A379,'Salary_OTM Query'!$E:$E,"=1")</f>
        <v>23.28</v>
      </c>
      <c r="G379" s="7">
        <f>SUMIFS('Salary_OTM Query'!$F:$F,'Salary_OTM Query'!$B:$B,$A379,'Salary_OTM Query'!$E:$E,"=2")</f>
        <v>23.65</v>
      </c>
      <c r="H379" s="7">
        <f>SUMIFS('Salary_OTM Query'!$F:$F,'Salary_OTM Query'!$B:$B,$A379,'Salary_OTM Query'!$E:$E,"=3")</f>
        <v>24.27</v>
      </c>
      <c r="I379" s="7">
        <f>SUMIFS('Salary_OTM Query'!$F:$F,'Salary_OTM Query'!$B:$B,$A379,'Salary_OTM Query'!$E:$E,"=4")</f>
        <v>24.88</v>
      </c>
      <c r="J379" s="7">
        <f>SUMIFS('Salary_OTM Query'!$F:$F,'Salary_OTM Query'!$B:$B,$A379,'Salary_OTM Query'!$E:$E,"=5")</f>
        <v>25.61</v>
      </c>
      <c r="K379" s="7">
        <f>SUMIFS('Salary_OTM Query'!$F:$F,'Salary_OTM Query'!$B:$B,$A379,'Salary_OTM Query'!$E:$E,"=6")</f>
        <v>26.54</v>
      </c>
      <c r="L379" s="7">
        <f>SUMIFS('Salary_OTM Query'!$F:$F,'Salary_OTM Query'!$B:$B,$A379,'Salary_OTM Query'!$E:$E,"=7")</f>
        <v>0</v>
      </c>
      <c r="M379" s="7">
        <f>SUMIFS('Salary_OTM Query'!$F:$F,'Salary_OTM Query'!$B:$B,$A379,'Salary_OTM Query'!$E:$E,"=8")</f>
        <v>0</v>
      </c>
      <c r="N379" s="7">
        <f>SUMIFS('Salary_OTM Query'!$F:$F,'Salary_OTM Query'!$B:$B,$A379,'Salary_OTM Query'!$E:$E,"=9")</f>
        <v>0</v>
      </c>
    </row>
    <row r="380" spans="1:14" x14ac:dyDescent="0.2">
      <c r="A380" s="16">
        <v>26592</v>
      </c>
      <c r="B380" s="17" t="s">
        <v>557</v>
      </c>
      <c r="C380" s="4">
        <v>43443</v>
      </c>
      <c r="D380" s="16">
        <v>7</v>
      </c>
      <c r="E380" s="16">
        <v>8</v>
      </c>
      <c r="F380" s="7">
        <f>SUMIFS('Salary_OTM Query'!$F:$F,'Salary_OTM Query'!$B:$B,$A380,'Salary_OTM Query'!$E:$E,"=1")</f>
        <v>24.27</v>
      </c>
      <c r="G380" s="7">
        <f>SUMIFS('Salary_OTM Query'!$F:$F,'Salary_OTM Query'!$B:$B,$A380,'Salary_OTM Query'!$E:$E,"=2")</f>
        <v>24.88</v>
      </c>
      <c r="H380" s="7">
        <f>SUMIFS('Salary_OTM Query'!$F:$F,'Salary_OTM Query'!$B:$B,$A380,'Salary_OTM Query'!$E:$E,"=3")</f>
        <v>25.61</v>
      </c>
      <c r="I380" s="7">
        <f>SUMIFS('Salary_OTM Query'!$F:$F,'Salary_OTM Query'!$B:$B,$A380,'Salary_OTM Query'!$E:$E,"=4")</f>
        <v>26.54</v>
      </c>
      <c r="J380" s="7">
        <f>SUMIFS('Salary_OTM Query'!$F:$F,'Salary_OTM Query'!$B:$B,$A380,'Salary_OTM Query'!$E:$E,"=5")</f>
        <v>27.56</v>
      </c>
      <c r="K380" s="7">
        <f>SUMIFS('Salary_OTM Query'!$F:$F,'Salary_OTM Query'!$B:$B,$A380,'Salary_OTM Query'!$E:$E,"=6")</f>
        <v>28.76</v>
      </c>
      <c r="L380" s="7">
        <f>SUMIFS('Salary_OTM Query'!$F:$F,'Salary_OTM Query'!$B:$B,$A380,'Salary_OTM Query'!$E:$E,"=7")</f>
        <v>0</v>
      </c>
      <c r="M380" s="7">
        <f>SUMIFS('Salary_OTM Query'!$F:$F,'Salary_OTM Query'!$B:$B,$A380,'Salary_OTM Query'!$E:$E,"=8")</f>
        <v>0</v>
      </c>
      <c r="N380" s="7">
        <f>SUMIFS('Salary_OTM Query'!$F:$F,'Salary_OTM Query'!$B:$B,$A380,'Salary_OTM Query'!$E:$E,"=9")</f>
        <v>0</v>
      </c>
    </row>
    <row r="381" spans="1:14" x14ac:dyDescent="0.2">
      <c r="A381" s="19">
        <v>26595</v>
      </c>
      <c r="B381" s="20" t="s">
        <v>3</v>
      </c>
      <c r="C381" s="4">
        <v>43443</v>
      </c>
      <c r="D381" s="16">
        <v>22</v>
      </c>
      <c r="E381" s="16">
        <v>10</v>
      </c>
      <c r="F381" s="7">
        <f>SUMIFS('Salary_OTM Query'!$F:$F,'Salary_OTM Query'!$B:$B,$A381,'Salary_OTM Query'!$E:$E,"=1")</f>
        <v>27.73</v>
      </c>
      <c r="G381" s="7">
        <f>SUMIFS('Salary_OTM Query'!$F:$F,'Salary_OTM Query'!$B:$B,$A381,'Salary_OTM Query'!$E:$E,"=2")</f>
        <v>29.25</v>
      </c>
      <c r="H381" s="7">
        <f>SUMIFS('Salary_OTM Query'!$F:$F,'Salary_OTM Query'!$B:$B,$A381,'Salary_OTM Query'!$E:$E,"=3")</f>
        <v>30.83</v>
      </c>
      <c r="I381" s="7">
        <f>SUMIFS('Salary_OTM Query'!$F:$F,'Salary_OTM Query'!$B:$B,$A381,'Salary_OTM Query'!$E:$E,"=4")</f>
        <v>32.61</v>
      </c>
      <c r="J381" s="7">
        <f>SUMIFS('Salary_OTM Query'!$F:$F,'Salary_OTM Query'!$B:$B,$A381,'Salary_OTM Query'!$E:$E,"=5")</f>
        <v>34.35</v>
      </c>
      <c r="K381" s="7">
        <f>SUMIFS('Salary_OTM Query'!$F:$F,'Salary_OTM Query'!$B:$B,$A381,'Salary_OTM Query'!$E:$E,"=6")</f>
        <v>0</v>
      </c>
      <c r="L381" s="7">
        <f>SUMIFS('Salary_OTM Query'!$F:$F,'Salary_OTM Query'!$B:$B,$A381,'Salary_OTM Query'!$E:$E,"=7")</f>
        <v>0</v>
      </c>
      <c r="M381" s="7">
        <f>SUMIFS('Salary_OTM Query'!$F:$F,'Salary_OTM Query'!$B:$B,$A381,'Salary_OTM Query'!$E:$E,"=8")</f>
        <v>0</v>
      </c>
      <c r="N381" s="7">
        <f>SUMIFS('Salary_OTM Query'!$F:$F,'Salary_OTM Query'!$B:$B,$A381,'Salary_OTM Query'!$E:$E,"=9")</f>
        <v>0</v>
      </c>
    </row>
    <row r="382" spans="1:14" x14ac:dyDescent="0.2">
      <c r="A382" s="19">
        <v>26597</v>
      </c>
      <c r="B382" s="20" t="s">
        <v>4</v>
      </c>
      <c r="C382" s="4">
        <v>38361</v>
      </c>
      <c r="D382" s="16">
        <v>22</v>
      </c>
      <c r="E382" s="16">
        <v>11</v>
      </c>
      <c r="F382" s="7">
        <f>SUMIFS('Salary_OTM Query'!$F:$F,'Salary_OTM Query'!$B:$B,$A382,'Salary_OTM Query'!$E:$E,"=1")</f>
        <v>30.22</v>
      </c>
      <c r="G382" s="7">
        <f>SUMIFS('Salary_OTM Query'!$F:$F,'Salary_OTM Query'!$B:$B,$A382,'Salary_OTM Query'!$E:$E,"=2")</f>
        <v>31.96</v>
      </c>
      <c r="H382" s="7">
        <f>SUMIFS('Salary_OTM Query'!$F:$F,'Salary_OTM Query'!$B:$B,$A382,'Salary_OTM Query'!$E:$E,"=3")</f>
        <v>33.81</v>
      </c>
      <c r="I382" s="7">
        <f>SUMIFS('Salary_OTM Query'!$F:$F,'Salary_OTM Query'!$B:$B,$A382,'Salary_OTM Query'!$E:$E,"=4")</f>
        <v>35.72</v>
      </c>
      <c r="J382" s="7">
        <f>SUMIFS('Salary_OTM Query'!$F:$F,'Salary_OTM Query'!$B:$B,$A382,'Salary_OTM Query'!$E:$E,"=5")</f>
        <v>37.75</v>
      </c>
      <c r="K382" s="7">
        <f>SUMIFS('Salary_OTM Query'!$F:$F,'Salary_OTM Query'!$B:$B,$A382,'Salary_OTM Query'!$E:$E,"=6")</f>
        <v>0</v>
      </c>
      <c r="L382" s="7">
        <f>SUMIFS('Salary_OTM Query'!$F:$F,'Salary_OTM Query'!$B:$B,$A382,'Salary_OTM Query'!$E:$E,"=7")</f>
        <v>0</v>
      </c>
      <c r="M382" s="7">
        <f>SUMIFS('Salary_OTM Query'!$F:$F,'Salary_OTM Query'!$B:$B,$A382,'Salary_OTM Query'!$E:$E,"=8")</f>
        <v>0</v>
      </c>
      <c r="N382" s="7">
        <f>SUMIFS('Salary_OTM Query'!$F:$F,'Salary_OTM Query'!$B:$B,$A382,'Salary_OTM Query'!$E:$E,"=9")</f>
        <v>0</v>
      </c>
    </row>
    <row r="383" spans="1:14" x14ac:dyDescent="0.2">
      <c r="A383" s="16">
        <v>26611</v>
      </c>
      <c r="B383" s="17" t="s">
        <v>5</v>
      </c>
      <c r="C383" s="4">
        <v>43751</v>
      </c>
      <c r="D383" s="16">
        <v>2</v>
      </c>
      <c r="E383" s="16">
        <v>8</v>
      </c>
      <c r="F383" s="7">
        <f>SUMIFS('Salary_OTM Query'!$F:$F,'Salary_OTM Query'!$B:$B,$A383,'Salary_OTM Query'!$E:$E,"=1")</f>
        <v>24.56</v>
      </c>
      <c r="G383" s="7">
        <f>SUMIFS('Salary_OTM Query'!$F:$F,'Salary_OTM Query'!$B:$B,$A383,'Salary_OTM Query'!$E:$E,"=2")</f>
        <v>25.68</v>
      </c>
      <c r="H383" s="7">
        <f>SUMIFS('Salary_OTM Query'!$F:$F,'Salary_OTM Query'!$B:$B,$A383,'Salary_OTM Query'!$E:$E,"=3")</f>
        <v>26.5</v>
      </c>
      <c r="I383" s="7">
        <f>SUMIFS('Salary_OTM Query'!$F:$F,'Salary_OTM Query'!$B:$B,$A383,'Salary_OTM Query'!$E:$E,"=4")</f>
        <v>27.55</v>
      </c>
      <c r="J383" s="7">
        <f>SUMIFS('Salary_OTM Query'!$F:$F,'Salary_OTM Query'!$B:$B,$A383,'Salary_OTM Query'!$E:$E,"=5")</f>
        <v>28.56</v>
      </c>
      <c r="K383" s="7">
        <f>SUMIFS('Salary_OTM Query'!$F:$F,'Salary_OTM Query'!$B:$B,$A383,'Salary_OTM Query'!$E:$E,"=6")</f>
        <v>29.88</v>
      </c>
      <c r="L383" s="7">
        <f>SUMIFS('Salary_OTM Query'!$F:$F,'Salary_OTM Query'!$B:$B,$A383,'Salary_OTM Query'!$E:$E,"=7")</f>
        <v>0</v>
      </c>
      <c r="M383" s="7">
        <f>SUMIFS('Salary_OTM Query'!$F:$F,'Salary_OTM Query'!$B:$B,$A383,'Salary_OTM Query'!$E:$E,"=8")</f>
        <v>0</v>
      </c>
      <c r="N383" s="7">
        <f>SUMIFS('Salary_OTM Query'!$F:$F,'Salary_OTM Query'!$B:$B,$A383,'Salary_OTM Query'!$E:$E,"=9")</f>
        <v>0</v>
      </c>
    </row>
    <row r="384" spans="1:14" x14ac:dyDescent="0.2">
      <c r="A384" s="16">
        <v>26612</v>
      </c>
      <c r="B384" s="17" t="s">
        <v>6</v>
      </c>
      <c r="C384" s="4">
        <v>43751</v>
      </c>
      <c r="D384" s="16">
        <v>2</v>
      </c>
      <c r="E384" s="16">
        <v>10</v>
      </c>
      <c r="F384" s="7">
        <f>SUMIFS('Salary_OTM Query'!$F:$F,'Salary_OTM Query'!$B:$B,$A384,'Salary_OTM Query'!$E:$E,"=1")</f>
        <v>28.25</v>
      </c>
      <c r="G384" s="7">
        <f>SUMIFS('Salary_OTM Query'!$F:$F,'Salary_OTM Query'!$B:$B,$A384,'Salary_OTM Query'!$E:$E,"=2")</f>
        <v>29.71</v>
      </c>
      <c r="H384" s="7">
        <f>SUMIFS('Salary_OTM Query'!$F:$F,'Salary_OTM Query'!$B:$B,$A384,'Salary_OTM Query'!$E:$E,"=3")</f>
        <v>31.1</v>
      </c>
      <c r="I384" s="7">
        <f>SUMIFS('Salary_OTM Query'!$F:$F,'Salary_OTM Query'!$B:$B,$A384,'Salary_OTM Query'!$E:$E,"=4")</f>
        <v>32.51</v>
      </c>
      <c r="J384" s="7">
        <f>SUMIFS('Salary_OTM Query'!$F:$F,'Salary_OTM Query'!$B:$B,$A384,'Salary_OTM Query'!$E:$E,"=5")</f>
        <v>33.9</v>
      </c>
      <c r="K384" s="7">
        <f>SUMIFS('Salary_OTM Query'!$F:$F,'Salary_OTM Query'!$B:$B,$A384,'Salary_OTM Query'!$E:$E,"=6")</f>
        <v>35.75</v>
      </c>
      <c r="L384" s="7">
        <f>SUMIFS('Salary_OTM Query'!$F:$F,'Salary_OTM Query'!$B:$B,$A384,'Salary_OTM Query'!$E:$E,"=7")</f>
        <v>0</v>
      </c>
      <c r="M384" s="7">
        <f>SUMIFS('Salary_OTM Query'!$F:$F,'Salary_OTM Query'!$B:$B,$A384,'Salary_OTM Query'!$E:$E,"=8")</f>
        <v>0</v>
      </c>
      <c r="N384" s="7">
        <f>SUMIFS('Salary_OTM Query'!$F:$F,'Salary_OTM Query'!$B:$B,$A384,'Salary_OTM Query'!$E:$E,"=9")</f>
        <v>0</v>
      </c>
    </row>
    <row r="385" spans="1:14" x14ac:dyDescent="0.2">
      <c r="A385" s="16">
        <v>26616</v>
      </c>
      <c r="B385" s="17" t="s">
        <v>625</v>
      </c>
      <c r="C385" s="4">
        <v>43751</v>
      </c>
      <c r="D385" s="16">
        <v>22</v>
      </c>
      <c r="E385" s="16">
        <v>11</v>
      </c>
      <c r="F385" s="7">
        <f>SUMIFS('Salary_OTM Query'!$F:$F,'Salary_OTM Query'!$B:$B,$A385,'Salary_OTM Query'!$E:$E,"=1")</f>
        <v>30.22</v>
      </c>
      <c r="G385" s="7">
        <f>SUMIFS('Salary_OTM Query'!$F:$F,'Salary_OTM Query'!$B:$B,$A385,'Salary_OTM Query'!$E:$E,"=2")</f>
        <v>31.96</v>
      </c>
      <c r="H385" s="7">
        <f>SUMIFS('Salary_OTM Query'!$F:$F,'Salary_OTM Query'!$B:$B,$A385,'Salary_OTM Query'!$E:$E,"=3")</f>
        <v>33.81</v>
      </c>
      <c r="I385" s="7">
        <f>SUMIFS('Salary_OTM Query'!$F:$F,'Salary_OTM Query'!$B:$B,$A385,'Salary_OTM Query'!$E:$E,"=4")</f>
        <v>35.72</v>
      </c>
      <c r="J385" s="7">
        <f>SUMIFS('Salary_OTM Query'!$F:$F,'Salary_OTM Query'!$B:$B,$A385,'Salary_OTM Query'!$E:$E,"=5")</f>
        <v>37.75</v>
      </c>
      <c r="K385" s="7">
        <f>SUMIFS('Salary_OTM Query'!$F:$F,'Salary_OTM Query'!$B:$B,$A385,'Salary_OTM Query'!$E:$E,"=6")</f>
        <v>0</v>
      </c>
      <c r="L385" s="7">
        <f>SUMIFS('Salary_OTM Query'!$F:$F,'Salary_OTM Query'!$B:$B,$A385,'Salary_OTM Query'!$E:$E,"=7")</f>
        <v>0</v>
      </c>
      <c r="M385" s="7">
        <f>SUMIFS('Salary_OTM Query'!$F:$F,'Salary_OTM Query'!$B:$B,$A385,'Salary_OTM Query'!$E:$E,"=8")</f>
        <v>0</v>
      </c>
      <c r="N385" s="7">
        <f>SUMIFS('Salary_OTM Query'!$F:$F,'Salary_OTM Query'!$B:$B,$A385,'Salary_OTM Query'!$E:$E,"=9")</f>
        <v>0</v>
      </c>
    </row>
    <row r="386" spans="1:14" x14ac:dyDescent="0.2">
      <c r="A386" s="16">
        <v>26617</v>
      </c>
      <c r="B386" s="17" t="s">
        <v>626</v>
      </c>
      <c r="C386" s="4">
        <v>43751</v>
      </c>
      <c r="D386" s="16">
        <v>22</v>
      </c>
      <c r="E386" s="16">
        <v>13</v>
      </c>
      <c r="F386" s="7">
        <f>SUMIFS('Salary_OTM Query'!$F:$F,'Salary_OTM Query'!$B:$B,$A386,'Salary_OTM Query'!$E:$E,"=1")</f>
        <v>36.75</v>
      </c>
      <c r="G386" s="7">
        <f>SUMIFS('Salary_OTM Query'!$F:$F,'Salary_OTM Query'!$B:$B,$A386,'Salary_OTM Query'!$E:$E,"=2")</f>
        <v>38.75</v>
      </c>
      <c r="H386" s="7">
        <f>SUMIFS('Salary_OTM Query'!$F:$F,'Salary_OTM Query'!$B:$B,$A386,'Salary_OTM Query'!$E:$E,"=3")</f>
        <v>40.869999999999997</v>
      </c>
      <c r="I386" s="7">
        <f>SUMIFS('Salary_OTM Query'!$F:$F,'Salary_OTM Query'!$B:$B,$A386,'Salary_OTM Query'!$E:$E,"=4")</f>
        <v>43.07</v>
      </c>
      <c r="J386" s="7">
        <f>SUMIFS('Salary_OTM Query'!$F:$F,'Salary_OTM Query'!$B:$B,$A386,'Salary_OTM Query'!$E:$E,"=5")</f>
        <v>45.5</v>
      </c>
      <c r="K386" s="7">
        <f>SUMIFS('Salary_OTM Query'!$F:$F,'Salary_OTM Query'!$B:$B,$A386,'Salary_OTM Query'!$E:$E,"=6")</f>
        <v>47.95</v>
      </c>
      <c r="L386" s="7">
        <f>SUMIFS('Salary_OTM Query'!$F:$F,'Salary_OTM Query'!$B:$B,$A386,'Salary_OTM Query'!$E:$E,"=7")</f>
        <v>49.92</v>
      </c>
      <c r="M386" s="7">
        <f>SUMIFS('Salary_OTM Query'!$F:$F,'Salary_OTM Query'!$B:$B,$A386,'Salary_OTM Query'!$E:$E,"=8")</f>
        <v>52.27</v>
      </c>
      <c r="N386" s="7">
        <f>SUMIFS('Salary_OTM Query'!$F:$F,'Salary_OTM Query'!$B:$B,$A386,'Salary_OTM Query'!$E:$E,"=9")</f>
        <v>0</v>
      </c>
    </row>
    <row r="387" spans="1:14" x14ac:dyDescent="0.2">
      <c r="A387" s="16">
        <v>26621</v>
      </c>
      <c r="B387" s="17" t="s">
        <v>190</v>
      </c>
      <c r="C387" s="4">
        <v>39264</v>
      </c>
      <c r="D387" s="16">
        <v>2</v>
      </c>
      <c r="E387" s="16">
        <v>9</v>
      </c>
      <c r="F387" s="7">
        <f>SUMIFS('Salary_OTM Query'!$F:$F,'Salary_OTM Query'!$B:$B,$A387,'Salary_OTM Query'!$E:$E,"=1")</f>
        <v>26.2</v>
      </c>
      <c r="G387" s="7">
        <f>SUMIFS('Salary_OTM Query'!$F:$F,'Salary_OTM Query'!$B:$B,$A387,'Salary_OTM Query'!$E:$E,"=2")</f>
        <v>27.55</v>
      </c>
      <c r="H387" s="7">
        <f>SUMIFS('Salary_OTM Query'!$F:$F,'Salary_OTM Query'!$B:$B,$A387,'Salary_OTM Query'!$E:$E,"=3")</f>
        <v>28.56</v>
      </c>
      <c r="I387" s="7">
        <f>SUMIFS('Salary_OTM Query'!$F:$F,'Salary_OTM Query'!$B:$B,$A387,'Salary_OTM Query'!$E:$E,"=4")</f>
        <v>29.71</v>
      </c>
      <c r="J387" s="7">
        <f>SUMIFS('Salary_OTM Query'!$F:$F,'Salary_OTM Query'!$B:$B,$A387,'Salary_OTM Query'!$E:$E,"=5")</f>
        <v>31.1</v>
      </c>
      <c r="K387" s="7">
        <f>SUMIFS('Salary_OTM Query'!$F:$F,'Salary_OTM Query'!$B:$B,$A387,'Salary_OTM Query'!$E:$E,"=6")</f>
        <v>32.64</v>
      </c>
      <c r="L387" s="7">
        <f>SUMIFS('Salary_OTM Query'!$F:$F,'Salary_OTM Query'!$B:$B,$A387,'Salary_OTM Query'!$E:$E,"=7")</f>
        <v>0</v>
      </c>
      <c r="M387" s="7">
        <f>SUMIFS('Salary_OTM Query'!$F:$F,'Salary_OTM Query'!$B:$B,$A387,'Salary_OTM Query'!$E:$E,"=8")</f>
        <v>0</v>
      </c>
      <c r="N387" s="7">
        <f>SUMIFS('Salary_OTM Query'!$F:$F,'Salary_OTM Query'!$B:$B,$A387,'Salary_OTM Query'!$E:$E,"=9")</f>
        <v>0</v>
      </c>
    </row>
    <row r="388" spans="1:14" x14ac:dyDescent="0.2">
      <c r="A388" s="16">
        <v>26711</v>
      </c>
      <c r="B388" s="17" t="s">
        <v>191</v>
      </c>
      <c r="C388" s="4">
        <v>44787</v>
      </c>
      <c r="D388" s="16">
        <v>1</v>
      </c>
      <c r="E388" s="16">
        <v>12</v>
      </c>
      <c r="F388" s="7">
        <f>SUMIFS('Salary_OTM Query'!$F:$F,'Salary_OTM Query'!$B:$B,$A388,'Salary_OTM Query'!$E:$E,"=1")</f>
        <v>35.25</v>
      </c>
      <c r="G388" s="7">
        <f>SUMIFS('Salary_OTM Query'!$F:$F,'Salary_OTM Query'!$B:$B,$A388,'Salary_OTM Query'!$E:$E,"=2")</f>
        <v>37.200000000000003</v>
      </c>
      <c r="H388" s="7">
        <f>SUMIFS('Salary_OTM Query'!$F:$F,'Salary_OTM Query'!$B:$B,$A388,'Salary_OTM Query'!$E:$E,"=3")</f>
        <v>39.18</v>
      </c>
      <c r="I388" s="7">
        <f>SUMIFS('Salary_OTM Query'!$F:$F,'Salary_OTM Query'!$B:$B,$A388,'Salary_OTM Query'!$E:$E,"=4")</f>
        <v>41.35</v>
      </c>
      <c r="J388" s="7">
        <f>SUMIFS('Salary_OTM Query'!$F:$F,'Salary_OTM Query'!$B:$B,$A388,'Salary_OTM Query'!$E:$E,"=5")</f>
        <v>43.63</v>
      </c>
      <c r="K388" s="7">
        <f>SUMIFS('Salary_OTM Query'!$F:$F,'Salary_OTM Query'!$B:$B,$A388,'Salary_OTM Query'!$E:$E,"=6")</f>
        <v>46</v>
      </c>
      <c r="L388" s="7">
        <f>SUMIFS('Salary_OTM Query'!$F:$F,'Salary_OTM Query'!$B:$B,$A388,'Salary_OTM Query'!$E:$E,"=7")</f>
        <v>0</v>
      </c>
      <c r="M388" s="7">
        <f>SUMIFS('Salary_OTM Query'!$F:$F,'Salary_OTM Query'!$B:$B,$A388,'Salary_OTM Query'!$E:$E,"=8")</f>
        <v>0</v>
      </c>
      <c r="N388" s="7">
        <f>SUMIFS('Salary_OTM Query'!$F:$F,'Salary_OTM Query'!$B:$B,$A388,'Salary_OTM Query'!$E:$E,"=9")</f>
        <v>0</v>
      </c>
    </row>
    <row r="389" spans="1:14" x14ac:dyDescent="0.2">
      <c r="A389" s="16">
        <v>26713</v>
      </c>
      <c r="B389" s="17" t="s">
        <v>192</v>
      </c>
      <c r="C389" s="4">
        <v>45109</v>
      </c>
      <c r="D389" s="16">
        <v>15</v>
      </c>
      <c r="E389" s="16">
        <v>14</v>
      </c>
      <c r="F389" s="7">
        <f>SUMIFS('Salary_OTM Query'!$F:$F,'Salary_OTM Query'!$B:$B,$A389,'Salary_OTM Query'!$E:$E,"=1")</f>
        <v>41.08</v>
      </c>
      <c r="G389" s="7">
        <f>SUMIFS('Salary_OTM Query'!$F:$F,'Salary_OTM Query'!$B:$B,$A389,'Salary_OTM Query'!$E:$E,"=2")</f>
        <v>43.24</v>
      </c>
      <c r="H389" s="7">
        <f>SUMIFS('Salary_OTM Query'!$F:$F,'Salary_OTM Query'!$B:$B,$A389,'Salary_OTM Query'!$E:$E,"=3")</f>
        <v>45.65</v>
      </c>
      <c r="I389" s="7">
        <f>SUMIFS('Salary_OTM Query'!$F:$F,'Salary_OTM Query'!$B:$B,$A389,'Salary_OTM Query'!$E:$E,"=4")</f>
        <v>47.7</v>
      </c>
      <c r="J389" s="7">
        <f>SUMIFS('Salary_OTM Query'!$F:$F,'Salary_OTM Query'!$B:$B,$A389,'Salary_OTM Query'!$E:$E,"=5")</f>
        <v>50.15</v>
      </c>
      <c r="K389" s="7">
        <f>SUMIFS('Salary_OTM Query'!$F:$F,'Salary_OTM Query'!$B:$B,$A389,'Salary_OTM Query'!$E:$E,"=6")</f>
        <v>52.67</v>
      </c>
      <c r="L389" s="7">
        <f>SUMIFS('Salary_OTM Query'!$F:$F,'Salary_OTM Query'!$B:$B,$A389,'Salary_OTM Query'!$E:$E,"=7")</f>
        <v>0</v>
      </c>
      <c r="M389" s="7">
        <f>SUMIFS('Salary_OTM Query'!$F:$F,'Salary_OTM Query'!$B:$B,$A389,'Salary_OTM Query'!$E:$E,"=8")</f>
        <v>0</v>
      </c>
      <c r="N389" s="7">
        <f>SUMIFS('Salary_OTM Query'!$F:$F,'Salary_OTM Query'!$B:$B,$A389,'Salary_OTM Query'!$E:$E,"=9")</f>
        <v>0</v>
      </c>
    </row>
    <row r="390" spans="1:14" x14ac:dyDescent="0.2">
      <c r="A390" s="16">
        <v>26714</v>
      </c>
      <c r="B390" s="17" t="s">
        <v>193</v>
      </c>
      <c r="C390" s="4">
        <v>45108</v>
      </c>
      <c r="D390" s="16">
        <v>22</v>
      </c>
      <c r="E390" s="16">
        <v>15</v>
      </c>
      <c r="F390" s="7">
        <f>SUMIFS('Salary_OTM Query'!$F:$F,'Salary_OTM Query'!$B:$B,$A390,'Salary_OTM Query'!$E:$E,"=1")</f>
        <v>44.38</v>
      </c>
      <c r="G390" s="7">
        <f>SUMIFS('Salary_OTM Query'!$F:$F,'Salary_OTM Query'!$B:$B,$A390,'Salary_OTM Query'!$E:$E,"=2")</f>
        <v>46.88</v>
      </c>
      <c r="H390" s="7">
        <f>SUMIFS('Salary_OTM Query'!$F:$F,'Salary_OTM Query'!$B:$B,$A390,'Salary_OTM Query'!$E:$E,"=3")</f>
        <v>49.52</v>
      </c>
      <c r="I390" s="7">
        <f>SUMIFS('Salary_OTM Query'!$F:$F,'Salary_OTM Query'!$B:$B,$A390,'Salary_OTM Query'!$E:$E,"=4")</f>
        <v>52.24</v>
      </c>
      <c r="J390" s="7">
        <f>SUMIFS('Salary_OTM Query'!$F:$F,'Salary_OTM Query'!$B:$B,$A390,'Salary_OTM Query'!$E:$E,"=5")</f>
        <v>55.15</v>
      </c>
      <c r="K390" s="7">
        <f>SUMIFS('Salary_OTM Query'!$F:$F,'Salary_OTM Query'!$B:$B,$A390,'Salary_OTM Query'!$E:$E,"=6")</f>
        <v>58.16</v>
      </c>
      <c r="L390" s="7">
        <f>SUMIFS('Salary_OTM Query'!$F:$F,'Salary_OTM Query'!$B:$B,$A390,'Salary_OTM Query'!$E:$E,"=7")</f>
        <v>60.55</v>
      </c>
      <c r="M390" s="7">
        <f>SUMIFS('Salary_OTM Query'!$F:$F,'Salary_OTM Query'!$B:$B,$A390,'Salary_OTM Query'!$E:$E,"=8")</f>
        <v>63.41</v>
      </c>
      <c r="N390" s="7">
        <f>SUMIFS('Salary_OTM Query'!$F:$F,'Salary_OTM Query'!$B:$B,$A390,'Salary_OTM Query'!$E:$E,"=9")</f>
        <v>0</v>
      </c>
    </row>
    <row r="391" spans="1:14" x14ac:dyDescent="0.2">
      <c r="A391" s="16">
        <v>26715</v>
      </c>
      <c r="B391" s="17" t="s">
        <v>194</v>
      </c>
      <c r="C391" s="4">
        <v>45108</v>
      </c>
      <c r="D391" s="16">
        <v>22</v>
      </c>
      <c r="E391" s="16">
        <v>16</v>
      </c>
      <c r="F391" s="7">
        <f>SUMIFS('Salary_OTM Query'!$F:$F,'Salary_OTM Query'!$B:$B,$A391,'Salary_OTM Query'!$E:$E,"=1")</f>
        <v>48.93</v>
      </c>
      <c r="G391" s="7">
        <f>SUMIFS('Salary_OTM Query'!$F:$F,'Salary_OTM Query'!$B:$B,$A391,'Salary_OTM Query'!$E:$E,"=2")</f>
        <v>51.65</v>
      </c>
      <c r="H391" s="7">
        <f>SUMIFS('Salary_OTM Query'!$F:$F,'Salary_OTM Query'!$B:$B,$A391,'Salary_OTM Query'!$E:$E,"=3")</f>
        <v>54.49</v>
      </c>
      <c r="I391" s="7">
        <f>SUMIFS('Salary_OTM Query'!$F:$F,'Salary_OTM Query'!$B:$B,$A391,'Salary_OTM Query'!$E:$E,"=4")</f>
        <v>57.56</v>
      </c>
      <c r="J391" s="7">
        <f>SUMIFS('Salary_OTM Query'!$F:$F,'Salary_OTM Query'!$B:$B,$A391,'Salary_OTM Query'!$E:$E,"=5")</f>
        <v>60.71</v>
      </c>
      <c r="K391" s="7">
        <f>SUMIFS('Salary_OTM Query'!$F:$F,'Salary_OTM Query'!$B:$B,$A391,'Salary_OTM Query'!$E:$E,"=6")</f>
        <v>64.180000000000007</v>
      </c>
      <c r="L391" s="7">
        <f>SUMIFS('Salary_OTM Query'!$F:$F,'Salary_OTM Query'!$B:$B,$A391,'Salary_OTM Query'!$E:$E,"=7")</f>
        <v>66.819999999999993</v>
      </c>
      <c r="M391" s="7">
        <f>SUMIFS('Salary_OTM Query'!$F:$F,'Salary_OTM Query'!$B:$B,$A391,'Salary_OTM Query'!$E:$E,"=8")</f>
        <v>69.94</v>
      </c>
      <c r="N391" s="7">
        <f>SUMIFS('Salary_OTM Query'!$F:$F,'Salary_OTM Query'!$B:$B,$A391,'Salary_OTM Query'!$E:$E,"=9")</f>
        <v>0</v>
      </c>
    </row>
    <row r="392" spans="1:14" x14ac:dyDescent="0.2">
      <c r="A392" s="16">
        <v>26716</v>
      </c>
      <c r="B392" s="17" t="s">
        <v>195</v>
      </c>
      <c r="C392" s="4">
        <v>45108</v>
      </c>
      <c r="D392" s="16">
        <v>22</v>
      </c>
      <c r="E392" s="16">
        <v>17</v>
      </c>
      <c r="F392" s="7">
        <f>SUMIFS('Salary_OTM Query'!$F:$F,'Salary_OTM Query'!$B:$B,$A392,'Salary_OTM Query'!$E:$E,"=1")</f>
        <v>53.91</v>
      </c>
      <c r="G392" s="7">
        <f>SUMIFS('Salary_OTM Query'!$F:$F,'Salary_OTM Query'!$B:$B,$A392,'Salary_OTM Query'!$E:$E,"=2")</f>
        <v>56.89</v>
      </c>
      <c r="H392" s="7">
        <f>SUMIFS('Salary_OTM Query'!$F:$F,'Salary_OTM Query'!$B:$B,$A392,'Salary_OTM Query'!$E:$E,"=3")</f>
        <v>60.07</v>
      </c>
      <c r="I392" s="7">
        <f>SUMIFS('Salary_OTM Query'!$F:$F,'Salary_OTM Query'!$B:$B,$A392,'Salary_OTM Query'!$E:$E,"=4")</f>
        <v>63.38</v>
      </c>
      <c r="J392" s="7">
        <f>SUMIFS('Salary_OTM Query'!$F:$F,'Salary_OTM Query'!$B:$B,$A392,'Salary_OTM Query'!$E:$E,"=5")</f>
        <v>66.94</v>
      </c>
      <c r="K392" s="7">
        <f>SUMIFS('Salary_OTM Query'!$F:$F,'Salary_OTM Query'!$B:$B,$A392,'Salary_OTM Query'!$E:$E,"=6")</f>
        <v>70.67</v>
      </c>
      <c r="L392" s="7">
        <f>SUMIFS('Salary_OTM Query'!$F:$F,'Salary_OTM Query'!$B:$B,$A392,'Salary_OTM Query'!$E:$E,"=7")</f>
        <v>74.56</v>
      </c>
      <c r="M392" s="7">
        <f>SUMIFS('Salary_OTM Query'!$F:$F,'Salary_OTM Query'!$B:$B,$A392,'Salary_OTM Query'!$E:$E,"=8")</f>
        <v>0</v>
      </c>
      <c r="N392" s="7">
        <f>SUMIFS('Salary_OTM Query'!$F:$F,'Salary_OTM Query'!$B:$B,$A392,'Salary_OTM Query'!$E:$E,"=9")</f>
        <v>0</v>
      </c>
    </row>
    <row r="393" spans="1:14" x14ac:dyDescent="0.2">
      <c r="A393" s="16">
        <v>26717</v>
      </c>
      <c r="B393" s="17" t="s">
        <v>196</v>
      </c>
      <c r="C393" s="4">
        <v>45108</v>
      </c>
      <c r="D393" s="16">
        <v>22</v>
      </c>
      <c r="E393" s="16">
        <v>18</v>
      </c>
      <c r="F393" s="7">
        <f>SUMIFS('Salary_OTM Query'!$F:$F,'Salary_OTM Query'!$B:$B,$A393,'Salary_OTM Query'!$E:$E,"=1")</f>
        <v>59.41</v>
      </c>
      <c r="G393" s="7">
        <f>SUMIFS('Salary_OTM Query'!$F:$F,'Salary_OTM Query'!$B:$B,$A393,'Salary_OTM Query'!$E:$E,"=2")</f>
        <v>62.7</v>
      </c>
      <c r="H393" s="7">
        <f>SUMIFS('Salary_OTM Query'!$F:$F,'Salary_OTM Query'!$B:$B,$A393,'Salary_OTM Query'!$E:$E,"=3")</f>
        <v>66.239999999999995</v>
      </c>
      <c r="I393" s="7">
        <f>SUMIFS('Salary_OTM Query'!$F:$F,'Salary_OTM Query'!$B:$B,$A393,'Salary_OTM Query'!$E:$E,"=4")</f>
        <v>69.88</v>
      </c>
      <c r="J393" s="7">
        <f>SUMIFS('Salary_OTM Query'!$F:$F,'Salary_OTM Query'!$B:$B,$A393,'Salary_OTM Query'!$E:$E,"=5")</f>
        <v>73.739999999999995</v>
      </c>
      <c r="K393" s="7">
        <f>SUMIFS('Salary_OTM Query'!$F:$F,'Salary_OTM Query'!$B:$B,$A393,'Salary_OTM Query'!$E:$E,"=6")</f>
        <v>77.88</v>
      </c>
      <c r="L393" s="7">
        <f>SUMIFS('Salary_OTM Query'!$F:$F,'Salary_OTM Query'!$B:$B,$A393,'Salary_OTM Query'!$E:$E,"=7")</f>
        <v>0</v>
      </c>
      <c r="M393" s="7">
        <f>SUMIFS('Salary_OTM Query'!$F:$F,'Salary_OTM Query'!$B:$B,$A393,'Salary_OTM Query'!$E:$E,"=8")</f>
        <v>0</v>
      </c>
      <c r="N393" s="7">
        <f>SUMIFS('Salary_OTM Query'!$F:$F,'Salary_OTM Query'!$B:$B,$A393,'Salary_OTM Query'!$E:$E,"=9")</f>
        <v>0</v>
      </c>
    </row>
    <row r="394" spans="1:14" x14ac:dyDescent="0.2">
      <c r="A394" s="16">
        <v>26718</v>
      </c>
      <c r="B394" s="17" t="s">
        <v>197</v>
      </c>
      <c r="C394" s="4">
        <v>45108</v>
      </c>
      <c r="D394" s="16">
        <v>22</v>
      </c>
      <c r="E394" s="16">
        <v>19</v>
      </c>
      <c r="F394" s="7">
        <f>SUMIFS('Salary_OTM Query'!$F:$F,'Salary_OTM Query'!$B:$B,$A394,'Salary_OTM Query'!$E:$E,"=1")</f>
        <v>65.349999999999994</v>
      </c>
      <c r="G394" s="7">
        <f>SUMIFS('Salary_OTM Query'!$F:$F,'Salary_OTM Query'!$B:$B,$A394,'Salary_OTM Query'!$E:$E,"=2")</f>
        <v>69.290000000000006</v>
      </c>
      <c r="H394" s="7">
        <f>SUMIFS('Salary_OTM Query'!$F:$F,'Salary_OTM Query'!$B:$B,$A394,'Salary_OTM Query'!$E:$E,"=3")</f>
        <v>72.86</v>
      </c>
      <c r="I394" s="7">
        <f>SUMIFS('Salary_OTM Query'!$F:$F,'Salary_OTM Query'!$B:$B,$A394,'Salary_OTM Query'!$E:$E,"=4")</f>
        <v>76.86</v>
      </c>
      <c r="J394" s="7">
        <f>SUMIFS('Salary_OTM Query'!$F:$F,'Salary_OTM Query'!$B:$B,$A394,'Salary_OTM Query'!$E:$E,"=5")</f>
        <v>81.12</v>
      </c>
      <c r="K394" s="7">
        <f>SUMIFS('Salary_OTM Query'!$F:$F,'Salary_OTM Query'!$B:$B,$A394,'Salary_OTM Query'!$E:$E,"=6")</f>
        <v>85.65</v>
      </c>
      <c r="L394" s="7">
        <f>SUMIFS('Salary_OTM Query'!$F:$F,'Salary_OTM Query'!$B:$B,$A394,'Salary_OTM Query'!$E:$E,"=7")</f>
        <v>0</v>
      </c>
      <c r="M394" s="7">
        <f>SUMIFS('Salary_OTM Query'!$F:$F,'Salary_OTM Query'!$B:$B,$A394,'Salary_OTM Query'!$E:$E,"=8")</f>
        <v>0</v>
      </c>
      <c r="N394" s="7">
        <f>SUMIFS('Salary_OTM Query'!$F:$F,'Salary_OTM Query'!$B:$B,$A394,'Salary_OTM Query'!$E:$E,"=9")</f>
        <v>0</v>
      </c>
    </row>
    <row r="395" spans="1:14" x14ac:dyDescent="0.2">
      <c r="A395" s="16">
        <v>26719</v>
      </c>
      <c r="B395" s="17" t="s">
        <v>198</v>
      </c>
      <c r="C395" s="4">
        <v>41455</v>
      </c>
      <c r="D395" s="16">
        <v>22</v>
      </c>
      <c r="E395" s="16">
        <v>47</v>
      </c>
      <c r="F395" s="7">
        <f>SUMIFS('Salary_OTM Query'!$F:$F,'Salary_OTM Query'!$B:$B,$A395,'Salary_OTM Query'!$E:$E,"=1")</f>
        <v>29.14</v>
      </c>
      <c r="G395" s="7">
        <f>SUMIFS('Salary_OTM Query'!$F:$F,'Salary_OTM Query'!$B:$B,$A395,'Salary_OTM Query'!$E:$E,"=2")</f>
        <v>101.62</v>
      </c>
      <c r="H395" s="7">
        <f>SUMIFS('Salary_OTM Query'!$F:$F,'Salary_OTM Query'!$B:$B,$A395,'Salary_OTM Query'!$E:$E,"=3")</f>
        <v>0</v>
      </c>
      <c r="I395" s="7">
        <f>SUMIFS('Salary_OTM Query'!$F:$F,'Salary_OTM Query'!$B:$B,$A395,'Salary_OTM Query'!$E:$E,"=4")</f>
        <v>0</v>
      </c>
      <c r="J395" s="7">
        <f>SUMIFS('Salary_OTM Query'!$F:$F,'Salary_OTM Query'!$B:$B,$A395,'Salary_OTM Query'!$E:$E,"=5")</f>
        <v>0</v>
      </c>
      <c r="K395" s="7">
        <f>SUMIFS('Salary_OTM Query'!$F:$F,'Salary_OTM Query'!$B:$B,$A395,'Salary_OTM Query'!$E:$E,"=6")</f>
        <v>0</v>
      </c>
      <c r="L395" s="7">
        <f>SUMIFS('Salary_OTM Query'!$F:$F,'Salary_OTM Query'!$B:$B,$A395,'Salary_OTM Query'!$E:$E,"=7")</f>
        <v>0</v>
      </c>
      <c r="M395" s="7">
        <f>SUMIFS('Salary_OTM Query'!$F:$F,'Salary_OTM Query'!$B:$B,$A395,'Salary_OTM Query'!$E:$E,"=8")</f>
        <v>0</v>
      </c>
      <c r="N395" s="7">
        <f>SUMIFS('Salary_OTM Query'!$F:$F,'Salary_OTM Query'!$B:$B,$A395,'Salary_OTM Query'!$E:$E,"=9")</f>
        <v>0</v>
      </c>
    </row>
    <row r="396" spans="1:14" x14ac:dyDescent="0.2">
      <c r="A396" s="16">
        <v>26812</v>
      </c>
      <c r="B396" s="17" t="s">
        <v>1230</v>
      </c>
      <c r="C396" s="4">
        <v>41273</v>
      </c>
      <c r="D396" s="16">
        <v>2</v>
      </c>
      <c r="E396" s="16">
        <v>11</v>
      </c>
      <c r="F396" s="7">
        <f>SUMIFS('Salary_OTM Query'!$F:$F,'Salary_OTM Query'!$B:$B,$A396,'Salary_OTM Query'!$E:$E,"=1")</f>
        <v>30.77</v>
      </c>
      <c r="G396" s="7">
        <f>SUMIFS('Salary_OTM Query'!$F:$F,'Salary_OTM Query'!$B:$B,$A396,'Salary_OTM Query'!$E:$E,"=2")</f>
        <v>32.51</v>
      </c>
      <c r="H396" s="7">
        <f>SUMIFS('Salary_OTM Query'!$F:$F,'Salary_OTM Query'!$B:$B,$A396,'Salary_OTM Query'!$E:$E,"=3")</f>
        <v>33.9</v>
      </c>
      <c r="I396" s="7">
        <f>SUMIFS('Salary_OTM Query'!$F:$F,'Salary_OTM Query'!$B:$B,$A396,'Salary_OTM Query'!$E:$E,"=4")</f>
        <v>35.58</v>
      </c>
      <c r="J396" s="7">
        <f>SUMIFS('Salary_OTM Query'!$F:$F,'Salary_OTM Query'!$B:$B,$A396,'Salary_OTM Query'!$E:$E,"=5")</f>
        <v>37.29</v>
      </c>
      <c r="K396" s="7">
        <f>SUMIFS('Salary_OTM Query'!$F:$F,'Salary_OTM Query'!$B:$B,$A396,'Salary_OTM Query'!$E:$E,"=6")</f>
        <v>39.229999999999997</v>
      </c>
      <c r="L396" s="7">
        <f>SUMIFS('Salary_OTM Query'!$F:$F,'Salary_OTM Query'!$B:$B,$A396,'Salary_OTM Query'!$E:$E,"=7")</f>
        <v>40.81</v>
      </c>
      <c r="M396" s="7">
        <f>SUMIFS('Salary_OTM Query'!$F:$F,'Salary_OTM Query'!$B:$B,$A396,'Salary_OTM Query'!$E:$E,"=8")</f>
        <v>0</v>
      </c>
      <c r="N396" s="7">
        <f>SUMIFS('Salary_OTM Query'!$F:$F,'Salary_OTM Query'!$B:$B,$A396,'Salary_OTM Query'!$E:$E,"=9")</f>
        <v>0</v>
      </c>
    </row>
    <row r="397" spans="1:14" x14ac:dyDescent="0.2">
      <c r="A397" s="16">
        <v>26813</v>
      </c>
      <c r="B397" s="17" t="s">
        <v>1231</v>
      </c>
      <c r="C397" s="4">
        <v>41273</v>
      </c>
      <c r="D397" s="16">
        <v>2</v>
      </c>
      <c r="E397" s="16">
        <v>12</v>
      </c>
      <c r="F397" s="7">
        <f>SUMIFS('Salary_OTM Query'!$F:$F,'Salary_OTM Query'!$B:$B,$A397,'Salary_OTM Query'!$E:$E,"=1")</f>
        <v>33.58</v>
      </c>
      <c r="G397" s="7">
        <f>SUMIFS('Salary_OTM Query'!$F:$F,'Salary_OTM Query'!$B:$B,$A397,'Salary_OTM Query'!$E:$E,"=2")</f>
        <v>35.58</v>
      </c>
      <c r="H397" s="7">
        <f>SUMIFS('Salary_OTM Query'!$F:$F,'Salary_OTM Query'!$B:$B,$A397,'Salary_OTM Query'!$E:$E,"=3")</f>
        <v>37.29</v>
      </c>
      <c r="I397" s="7">
        <f>SUMIFS('Salary_OTM Query'!$F:$F,'Salary_OTM Query'!$B:$B,$A397,'Salary_OTM Query'!$E:$E,"=4")</f>
        <v>39.08</v>
      </c>
      <c r="J397" s="7">
        <f>SUMIFS('Salary_OTM Query'!$F:$F,'Salary_OTM Query'!$B:$B,$A397,'Salary_OTM Query'!$E:$E,"=5")</f>
        <v>40.98</v>
      </c>
      <c r="K397" s="7">
        <f>SUMIFS('Salary_OTM Query'!$F:$F,'Salary_OTM Query'!$B:$B,$A397,'Salary_OTM Query'!$E:$E,"=6")</f>
        <v>42.9</v>
      </c>
      <c r="L397" s="7">
        <f>SUMIFS('Salary_OTM Query'!$F:$F,'Salary_OTM Query'!$B:$B,$A397,'Salary_OTM Query'!$E:$E,"=7")</f>
        <v>45.19</v>
      </c>
      <c r="M397" s="7">
        <f>SUMIFS('Salary_OTM Query'!$F:$F,'Salary_OTM Query'!$B:$B,$A397,'Salary_OTM Query'!$E:$E,"=8")</f>
        <v>0</v>
      </c>
      <c r="N397" s="7">
        <f>SUMIFS('Salary_OTM Query'!$F:$F,'Salary_OTM Query'!$B:$B,$A397,'Salary_OTM Query'!$E:$E,"=9")</f>
        <v>0</v>
      </c>
    </row>
    <row r="398" spans="1:14" x14ac:dyDescent="0.2">
      <c r="A398" s="16">
        <v>26816</v>
      </c>
      <c r="B398" s="17" t="s">
        <v>1232</v>
      </c>
      <c r="C398" s="4">
        <v>41273</v>
      </c>
      <c r="D398" s="16">
        <v>22</v>
      </c>
      <c r="E398" s="16">
        <v>14</v>
      </c>
      <c r="F398" s="7">
        <f>SUMIFS('Salary_OTM Query'!$F:$F,'Salary_OTM Query'!$B:$B,$A398,'Salary_OTM Query'!$E:$E,"=1")</f>
        <v>40.4</v>
      </c>
      <c r="G398" s="7">
        <f>SUMIFS('Salary_OTM Query'!$F:$F,'Salary_OTM Query'!$B:$B,$A398,'Salary_OTM Query'!$E:$E,"=2")</f>
        <v>42.7</v>
      </c>
      <c r="H398" s="7">
        <f>SUMIFS('Salary_OTM Query'!$F:$F,'Salary_OTM Query'!$B:$B,$A398,'Salary_OTM Query'!$E:$E,"=3")</f>
        <v>44.99</v>
      </c>
      <c r="I398" s="7">
        <f>SUMIFS('Salary_OTM Query'!$F:$F,'Salary_OTM Query'!$B:$B,$A398,'Salary_OTM Query'!$E:$E,"=4")</f>
        <v>47.43</v>
      </c>
      <c r="J398" s="7">
        <f>SUMIFS('Salary_OTM Query'!$F:$F,'Salary_OTM Query'!$B:$B,$A398,'Salary_OTM Query'!$E:$E,"=5")</f>
        <v>50.12</v>
      </c>
      <c r="K398" s="7">
        <f>SUMIFS('Salary_OTM Query'!$F:$F,'Salary_OTM Query'!$B:$B,$A398,'Salary_OTM Query'!$E:$E,"=6")</f>
        <v>52.9</v>
      </c>
      <c r="L398" s="7">
        <f>SUMIFS('Salary_OTM Query'!$F:$F,'Salary_OTM Query'!$B:$B,$A398,'Salary_OTM Query'!$E:$E,"=7")</f>
        <v>55.09</v>
      </c>
      <c r="M398" s="7">
        <f>SUMIFS('Salary_OTM Query'!$F:$F,'Salary_OTM Query'!$B:$B,$A398,'Salary_OTM Query'!$E:$E,"=8")</f>
        <v>57.67</v>
      </c>
      <c r="N398" s="7">
        <f>SUMIFS('Salary_OTM Query'!$F:$F,'Salary_OTM Query'!$B:$B,$A398,'Salary_OTM Query'!$E:$E,"=9")</f>
        <v>0</v>
      </c>
    </row>
    <row r="399" spans="1:14" x14ac:dyDescent="0.2">
      <c r="A399" s="16">
        <v>26817</v>
      </c>
      <c r="B399" s="17" t="s">
        <v>1233</v>
      </c>
      <c r="C399" s="4">
        <v>41273</v>
      </c>
      <c r="D399" s="16">
        <v>22</v>
      </c>
      <c r="E399" s="16">
        <v>15</v>
      </c>
      <c r="F399" s="7">
        <f>SUMIFS('Salary_OTM Query'!$F:$F,'Salary_OTM Query'!$B:$B,$A399,'Salary_OTM Query'!$E:$E,"=1")</f>
        <v>44.38</v>
      </c>
      <c r="G399" s="7">
        <f>SUMIFS('Salary_OTM Query'!$F:$F,'Salary_OTM Query'!$B:$B,$A399,'Salary_OTM Query'!$E:$E,"=2")</f>
        <v>46.88</v>
      </c>
      <c r="H399" s="7">
        <f>SUMIFS('Salary_OTM Query'!$F:$F,'Salary_OTM Query'!$B:$B,$A399,'Salary_OTM Query'!$E:$E,"=3")</f>
        <v>49.52</v>
      </c>
      <c r="I399" s="7">
        <f>SUMIFS('Salary_OTM Query'!$F:$F,'Salary_OTM Query'!$B:$B,$A399,'Salary_OTM Query'!$E:$E,"=4")</f>
        <v>52.24</v>
      </c>
      <c r="J399" s="7">
        <f>SUMIFS('Salary_OTM Query'!$F:$F,'Salary_OTM Query'!$B:$B,$A399,'Salary_OTM Query'!$E:$E,"=5")</f>
        <v>55.15</v>
      </c>
      <c r="K399" s="7">
        <f>SUMIFS('Salary_OTM Query'!$F:$F,'Salary_OTM Query'!$B:$B,$A399,'Salary_OTM Query'!$E:$E,"=6")</f>
        <v>58.16</v>
      </c>
      <c r="L399" s="7">
        <f>SUMIFS('Salary_OTM Query'!$F:$F,'Salary_OTM Query'!$B:$B,$A399,'Salary_OTM Query'!$E:$E,"=7")</f>
        <v>60.55</v>
      </c>
      <c r="M399" s="7">
        <f>SUMIFS('Salary_OTM Query'!$F:$F,'Salary_OTM Query'!$B:$B,$A399,'Salary_OTM Query'!$E:$E,"=8")</f>
        <v>63.41</v>
      </c>
      <c r="N399" s="7">
        <f>SUMIFS('Salary_OTM Query'!$F:$F,'Salary_OTM Query'!$B:$B,$A399,'Salary_OTM Query'!$E:$E,"=9")</f>
        <v>0</v>
      </c>
    </row>
    <row r="400" spans="1:14" x14ac:dyDescent="0.2">
      <c r="A400" s="16">
        <v>26941</v>
      </c>
      <c r="B400" s="17" t="s">
        <v>993</v>
      </c>
      <c r="C400" s="4">
        <v>38361</v>
      </c>
      <c r="D400" s="16">
        <v>9</v>
      </c>
      <c r="E400" s="16">
        <v>26</v>
      </c>
      <c r="F400" s="7">
        <f>SUMIFS('Salary_OTM Query'!$F:$F,'Salary_OTM Query'!$B:$B,$A400,'Salary_OTM Query'!$E:$E,"=1")</f>
        <v>21.83</v>
      </c>
      <c r="G400" s="7">
        <f>SUMIFS('Salary_OTM Query'!$F:$F,'Salary_OTM Query'!$B:$B,$A400,'Salary_OTM Query'!$E:$E,"=2")</f>
        <v>22.29</v>
      </c>
      <c r="H400" s="7">
        <f>SUMIFS('Salary_OTM Query'!$F:$F,'Salary_OTM Query'!$B:$B,$A400,'Salary_OTM Query'!$E:$E,"=3")</f>
        <v>22.86</v>
      </c>
      <c r="I400" s="7">
        <f>SUMIFS('Salary_OTM Query'!$F:$F,'Salary_OTM Query'!$B:$B,$A400,'Salary_OTM Query'!$E:$E,"=4")</f>
        <v>23.45</v>
      </c>
      <c r="J400" s="7">
        <f>SUMIFS('Salary_OTM Query'!$F:$F,'Salary_OTM Query'!$B:$B,$A400,'Salary_OTM Query'!$E:$E,"=5")</f>
        <v>24.02</v>
      </c>
      <c r="K400" s="7">
        <f>SUMIFS('Salary_OTM Query'!$F:$F,'Salary_OTM Query'!$B:$B,$A400,'Salary_OTM Query'!$E:$E,"=6")</f>
        <v>24.63</v>
      </c>
      <c r="L400" s="7">
        <f>SUMIFS('Salary_OTM Query'!$F:$F,'Salary_OTM Query'!$B:$B,$A400,'Salary_OTM Query'!$E:$E,"=7")</f>
        <v>0</v>
      </c>
      <c r="M400" s="7">
        <f>SUMIFS('Salary_OTM Query'!$F:$F,'Salary_OTM Query'!$B:$B,$A400,'Salary_OTM Query'!$E:$E,"=8")</f>
        <v>0</v>
      </c>
      <c r="N400" s="7">
        <f>SUMIFS('Salary_OTM Query'!$F:$F,'Salary_OTM Query'!$B:$B,$A400,'Salary_OTM Query'!$E:$E,"=9")</f>
        <v>0</v>
      </c>
    </row>
    <row r="401" spans="1:14" x14ac:dyDescent="0.2">
      <c r="A401" s="16">
        <v>26942</v>
      </c>
      <c r="B401" s="17" t="s">
        <v>994</v>
      </c>
      <c r="C401" s="4">
        <v>38361</v>
      </c>
      <c r="D401" s="16">
        <v>9</v>
      </c>
      <c r="E401" s="16">
        <v>28</v>
      </c>
      <c r="F401" s="7">
        <f>SUMIFS('Salary_OTM Query'!$F:$F,'Salary_OTM Query'!$B:$B,$A401,'Salary_OTM Query'!$E:$E,"=1")</f>
        <v>23.65</v>
      </c>
      <c r="G401" s="7">
        <f>SUMIFS('Salary_OTM Query'!$F:$F,'Salary_OTM Query'!$B:$B,$A401,'Salary_OTM Query'!$E:$E,"=2")</f>
        <v>24.27</v>
      </c>
      <c r="H401" s="7">
        <f>SUMIFS('Salary_OTM Query'!$F:$F,'Salary_OTM Query'!$B:$B,$A401,'Salary_OTM Query'!$E:$E,"=3")</f>
        <v>24.88</v>
      </c>
      <c r="I401" s="7">
        <f>SUMIFS('Salary_OTM Query'!$F:$F,'Salary_OTM Query'!$B:$B,$A401,'Salary_OTM Query'!$E:$E,"=4")</f>
        <v>25.61</v>
      </c>
      <c r="J401" s="7">
        <f>SUMIFS('Salary_OTM Query'!$F:$F,'Salary_OTM Query'!$B:$B,$A401,'Salary_OTM Query'!$E:$E,"=5")</f>
        <v>26.54</v>
      </c>
      <c r="K401" s="7">
        <f>SUMIFS('Salary_OTM Query'!$F:$F,'Salary_OTM Query'!$B:$B,$A401,'Salary_OTM Query'!$E:$E,"=6")</f>
        <v>27.56</v>
      </c>
      <c r="L401" s="7">
        <f>SUMIFS('Salary_OTM Query'!$F:$F,'Salary_OTM Query'!$B:$B,$A401,'Salary_OTM Query'!$E:$E,"=7")</f>
        <v>28.76</v>
      </c>
      <c r="M401" s="7">
        <f>SUMIFS('Salary_OTM Query'!$F:$F,'Salary_OTM Query'!$B:$B,$A401,'Salary_OTM Query'!$E:$E,"=8")</f>
        <v>0</v>
      </c>
      <c r="N401" s="7">
        <f>SUMIFS('Salary_OTM Query'!$F:$F,'Salary_OTM Query'!$B:$B,$A401,'Salary_OTM Query'!$E:$E,"=9")</f>
        <v>0</v>
      </c>
    </row>
    <row r="402" spans="1:14" x14ac:dyDescent="0.2">
      <c r="A402" s="16">
        <v>26951</v>
      </c>
      <c r="B402" s="17" t="s">
        <v>301</v>
      </c>
      <c r="C402" s="4">
        <v>37353</v>
      </c>
      <c r="D402" s="16">
        <v>9</v>
      </c>
      <c r="E402" s="16">
        <v>28</v>
      </c>
      <c r="F402" s="7">
        <f>SUMIFS('Salary_OTM Query'!$F:$F,'Salary_OTM Query'!$B:$B,$A402,'Salary_OTM Query'!$E:$E,"=1")</f>
        <v>23.65</v>
      </c>
      <c r="G402" s="7">
        <f>SUMIFS('Salary_OTM Query'!$F:$F,'Salary_OTM Query'!$B:$B,$A402,'Salary_OTM Query'!$E:$E,"=2")</f>
        <v>24.27</v>
      </c>
      <c r="H402" s="7">
        <f>SUMIFS('Salary_OTM Query'!$F:$F,'Salary_OTM Query'!$B:$B,$A402,'Salary_OTM Query'!$E:$E,"=3")</f>
        <v>24.88</v>
      </c>
      <c r="I402" s="7">
        <f>SUMIFS('Salary_OTM Query'!$F:$F,'Salary_OTM Query'!$B:$B,$A402,'Salary_OTM Query'!$E:$E,"=4")</f>
        <v>25.61</v>
      </c>
      <c r="J402" s="7">
        <f>SUMIFS('Salary_OTM Query'!$F:$F,'Salary_OTM Query'!$B:$B,$A402,'Salary_OTM Query'!$E:$E,"=5")</f>
        <v>26.54</v>
      </c>
      <c r="K402" s="7">
        <f>SUMIFS('Salary_OTM Query'!$F:$F,'Salary_OTM Query'!$B:$B,$A402,'Salary_OTM Query'!$E:$E,"=6")</f>
        <v>27.56</v>
      </c>
      <c r="L402" s="7">
        <f>SUMIFS('Salary_OTM Query'!$F:$F,'Salary_OTM Query'!$B:$B,$A402,'Salary_OTM Query'!$E:$E,"=7")</f>
        <v>28.76</v>
      </c>
      <c r="M402" s="7">
        <f>SUMIFS('Salary_OTM Query'!$F:$F,'Salary_OTM Query'!$B:$B,$A402,'Salary_OTM Query'!$E:$E,"=8")</f>
        <v>0</v>
      </c>
      <c r="N402" s="7">
        <f>SUMIFS('Salary_OTM Query'!$F:$F,'Salary_OTM Query'!$B:$B,$A402,'Salary_OTM Query'!$E:$E,"=9")</f>
        <v>0</v>
      </c>
    </row>
    <row r="403" spans="1:14" x14ac:dyDescent="0.2">
      <c r="A403" s="16">
        <v>26952</v>
      </c>
      <c r="B403" s="17" t="s">
        <v>302</v>
      </c>
      <c r="C403" s="4">
        <v>34357</v>
      </c>
      <c r="D403" s="16">
        <v>9</v>
      </c>
      <c r="E403" s="16">
        <v>29</v>
      </c>
      <c r="F403" s="7">
        <f>SUMIFS('Salary_OTM Query'!$F:$F,'Salary_OTM Query'!$B:$B,$A403,'Salary_OTM Query'!$E:$E,"=1")</f>
        <v>24.88</v>
      </c>
      <c r="G403" s="7">
        <f>SUMIFS('Salary_OTM Query'!$F:$F,'Salary_OTM Query'!$B:$B,$A403,'Salary_OTM Query'!$E:$E,"=2")</f>
        <v>25.61</v>
      </c>
      <c r="H403" s="7">
        <f>SUMIFS('Salary_OTM Query'!$F:$F,'Salary_OTM Query'!$B:$B,$A403,'Salary_OTM Query'!$E:$E,"=3")</f>
        <v>26.54</v>
      </c>
      <c r="I403" s="7">
        <f>SUMIFS('Salary_OTM Query'!$F:$F,'Salary_OTM Query'!$B:$B,$A403,'Salary_OTM Query'!$E:$E,"=4")</f>
        <v>27.56</v>
      </c>
      <c r="J403" s="7">
        <f>SUMIFS('Salary_OTM Query'!$F:$F,'Salary_OTM Query'!$B:$B,$A403,'Salary_OTM Query'!$E:$E,"=5")</f>
        <v>28.76</v>
      </c>
      <c r="K403" s="7">
        <f>SUMIFS('Salary_OTM Query'!$F:$F,'Salary_OTM Query'!$B:$B,$A403,'Salary_OTM Query'!$E:$E,"=6")</f>
        <v>30.1</v>
      </c>
      <c r="L403" s="7">
        <f>SUMIFS('Salary_OTM Query'!$F:$F,'Salary_OTM Query'!$B:$B,$A403,'Salary_OTM Query'!$E:$E,"=7")</f>
        <v>31.47</v>
      </c>
      <c r="M403" s="7">
        <f>SUMIFS('Salary_OTM Query'!$F:$F,'Salary_OTM Query'!$B:$B,$A403,'Salary_OTM Query'!$E:$E,"=8")</f>
        <v>0</v>
      </c>
      <c r="N403" s="7">
        <f>SUMIFS('Salary_OTM Query'!$F:$F,'Salary_OTM Query'!$B:$B,$A403,'Salary_OTM Query'!$E:$E,"=9")</f>
        <v>0</v>
      </c>
    </row>
    <row r="404" spans="1:14" x14ac:dyDescent="0.2">
      <c r="A404" s="16">
        <v>31552</v>
      </c>
      <c r="B404" s="18" t="s">
        <v>1464</v>
      </c>
      <c r="C404" s="4">
        <v>44087</v>
      </c>
      <c r="D404" s="16">
        <v>11</v>
      </c>
      <c r="E404" s="16">
        <v>13</v>
      </c>
      <c r="F404" s="7">
        <f>SUMIFS('Salary_OTM Query'!$F:$F,'Salary_OTM Query'!$B:$B,$A404,'Salary_OTM Query'!$E:$E,"=1")</f>
        <v>36.01</v>
      </c>
      <c r="G404" s="7">
        <f>SUMIFS('Salary_OTM Query'!$F:$F,'Salary_OTM Query'!$B:$B,$A404,'Salary_OTM Query'!$E:$E,"=2")</f>
        <v>37.75</v>
      </c>
      <c r="H404" s="7">
        <f>SUMIFS('Salary_OTM Query'!$F:$F,'Salary_OTM Query'!$B:$B,$A404,'Salary_OTM Query'!$E:$E,"=3")</f>
        <v>39.64</v>
      </c>
      <c r="I404" s="7">
        <f>SUMIFS('Salary_OTM Query'!$F:$F,'Salary_OTM Query'!$B:$B,$A404,'Salary_OTM Query'!$E:$E,"=4")</f>
        <v>41.53</v>
      </c>
      <c r="J404" s="7">
        <f>SUMIFS('Salary_OTM Query'!$F:$F,'Salary_OTM Query'!$B:$B,$A404,'Salary_OTM Query'!$E:$E,"=5")</f>
        <v>43.56</v>
      </c>
      <c r="K404" s="7">
        <f>SUMIFS('Salary_OTM Query'!$F:$F,'Salary_OTM Query'!$B:$B,$A404,'Salary_OTM Query'!$E:$E,"=6")</f>
        <v>45.72</v>
      </c>
      <c r="L404" s="7">
        <f>SUMIFS('Salary_OTM Query'!$F:$F,'Salary_OTM Query'!$B:$B,$A404,'Salary_OTM Query'!$E:$E,"=7")</f>
        <v>47.95</v>
      </c>
      <c r="M404" s="7">
        <f>SUMIFS('Salary_OTM Query'!$F:$F,'Salary_OTM Query'!$B:$B,$A404,'Salary_OTM Query'!$E:$E,"=8")</f>
        <v>50.37</v>
      </c>
      <c r="N404" s="7">
        <f>SUMIFS('Salary_OTM Query'!$F:$F,'Salary_OTM Query'!$B:$B,$A404,'Salary_OTM Query'!$E:$E,"=9")</f>
        <v>0</v>
      </c>
    </row>
    <row r="405" spans="1:14" x14ac:dyDescent="0.2">
      <c r="A405" s="16">
        <v>34111</v>
      </c>
      <c r="B405" s="17" t="s">
        <v>1463</v>
      </c>
      <c r="C405" s="4">
        <v>44717</v>
      </c>
      <c r="D405" s="16">
        <v>7</v>
      </c>
      <c r="E405" s="16">
        <v>30</v>
      </c>
      <c r="F405" s="7">
        <f>SUMIFS('Salary_OTM Query'!$F:$F,'Salary_OTM Query'!$B:$B,$A405,'Salary_OTM Query'!$E:$E,"=1")</f>
        <v>26.54</v>
      </c>
      <c r="G405" s="7">
        <f>SUMIFS('Salary_OTM Query'!$F:$F,'Salary_OTM Query'!$B:$B,$A405,'Salary_OTM Query'!$E:$E,"=2")</f>
        <v>27.56</v>
      </c>
      <c r="H405" s="7">
        <f>SUMIFS('Salary_OTM Query'!$F:$F,'Salary_OTM Query'!$B:$B,$A405,'Salary_OTM Query'!$E:$E,"=3")</f>
        <v>28.76</v>
      </c>
      <c r="I405" s="7">
        <f>SUMIFS('Salary_OTM Query'!$F:$F,'Salary_OTM Query'!$B:$B,$A405,'Salary_OTM Query'!$E:$E,"=4")</f>
        <v>30.1</v>
      </c>
      <c r="J405" s="7">
        <f>SUMIFS('Salary_OTM Query'!$F:$F,'Salary_OTM Query'!$B:$B,$A405,'Salary_OTM Query'!$E:$E,"=5")</f>
        <v>31.47</v>
      </c>
      <c r="K405" s="7">
        <f>SUMIFS('Salary_OTM Query'!$F:$F,'Salary_OTM Query'!$B:$B,$A405,'Salary_OTM Query'!$E:$E,"=6")</f>
        <v>32.840000000000003</v>
      </c>
      <c r="L405" s="7">
        <f>SUMIFS('Salary_OTM Query'!$F:$F,'Salary_OTM Query'!$B:$B,$A405,'Salary_OTM Query'!$E:$E,"=7")</f>
        <v>34.53</v>
      </c>
      <c r="M405" s="7">
        <f>SUMIFS('Salary_OTM Query'!$F:$F,'Salary_OTM Query'!$B:$B,$A405,'Salary_OTM Query'!$E:$E,"=8")</f>
        <v>0</v>
      </c>
      <c r="N405" s="7">
        <f>SUMIFS('Salary_OTM Query'!$F:$F,'Salary_OTM Query'!$B:$B,$A405,'Salary_OTM Query'!$E:$E,"=9")</f>
        <v>0</v>
      </c>
    </row>
    <row r="406" spans="1:14" x14ac:dyDescent="0.2">
      <c r="A406" s="16">
        <v>36482</v>
      </c>
      <c r="B406" s="18" t="s">
        <v>1474</v>
      </c>
      <c r="C406" s="4">
        <v>43989</v>
      </c>
      <c r="D406" s="16">
        <v>14</v>
      </c>
      <c r="E406" s="16">
        <v>33</v>
      </c>
      <c r="F406" s="7">
        <f>SUMIFS('Salary_OTM Query'!$F:$F,'Salary_OTM Query'!$B:$B,$A406,'Salary_OTM Query'!$E:$E,"=1")</f>
        <v>34.53</v>
      </c>
      <c r="G406" s="7">
        <f>SUMIFS('Salary_OTM Query'!$F:$F,'Salary_OTM Query'!$B:$B,$A406,'Salary_OTM Query'!$E:$E,"=2")</f>
        <v>36.200000000000003</v>
      </c>
      <c r="H406" s="7">
        <f>SUMIFS('Salary_OTM Query'!$F:$F,'Salary_OTM Query'!$B:$B,$A406,'Salary_OTM Query'!$E:$E,"=3")</f>
        <v>38.01</v>
      </c>
      <c r="I406" s="7">
        <f>SUMIFS('Salary_OTM Query'!$F:$F,'Salary_OTM Query'!$B:$B,$A406,'Salary_OTM Query'!$E:$E,"=4")</f>
        <v>39.86</v>
      </c>
      <c r="J406" s="7">
        <f>SUMIFS('Salary_OTM Query'!$F:$F,'Salary_OTM Query'!$B:$B,$A406,'Salary_OTM Query'!$E:$E,"=5")</f>
        <v>41.81</v>
      </c>
      <c r="K406" s="7">
        <f>SUMIFS('Salary_OTM Query'!$F:$F,'Salary_OTM Query'!$B:$B,$A406,'Salary_OTM Query'!$E:$E,"=6")</f>
        <v>43.9</v>
      </c>
      <c r="L406" s="7">
        <f>SUMIFS('Salary_OTM Query'!$F:$F,'Salary_OTM Query'!$B:$B,$A406,'Salary_OTM Query'!$E:$E,"=7")</f>
        <v>46</v>
      </c>
      <c r="M406" s="7">
        <f>SUMIFS('Salary_OTM Query'!$F:$F,'Salary_OTM Query'!$B:$B,$A406,'Salary_OTM Query'!$E:$E,"=8")</f>
        <v>48.28</v>
      </c>
      <c r="N406" s="7">
        <f>SUMIFS('Salary_OTM Query'!$F:$F,'Salary_OTM Query'!$B:$B,$A406,'Salary_OTM Query'!$E:$E,"=9")</f>
        <v>50.66</v>
      </c>
    </row>
    <row r="407" spans="1:14" x14ac:dyDescent="0.2">
      <c r="A407" s="16">
        <v>42111</v>
      </c>
      <c r="B407" s="17" t="s">
        <v>1000</v>
      </c>
      <c r="C407" s="4">
        <v>32958</v>
      </c>
      <c r="D407" s="16">
        <v>5</v>
      </c>
      <c r="E407" s="16">
        <v>2</v>
      </c>
      <c r="F407" s="7">
        <f>SUMIFS('Salary_OTM Query'!$F:$F,'Salary_OTM Query'!$B:$B,$A407,'Salary_OTM Query'!$E:$E,"=1")</f>
        <v>19.440000000000001</v>
      </c>
      <c r="G407" s="7">
        <f>SUMIFS('Salary_OTM Query'!$F:$F,'Salary_OTM Query'!$B:$B,$A407,'Salary_OTM Query'!$E:$E,"=2")</f>
        <v>19.850000000000001</v>
      </c>
      <c r="H407" s="7">
        <f>SUMIFS('Salary_OTM Query'!$F:$F,'Salary_OTM Query'!$B:$B,$A407,'Salary_OTM Query'!$E:$E,"=3")</f>
        <v>20.3</v>
      </c>
      <c r="I407" s="7">
        <f>SUMIFS('Salary_OTM Query'!$F:$F,'Salary_OTM Query'!$B:$B,$A407,'Salary_OTM Query'!$E:$E,"=4")</f>
        <v>20.78</v>
      </c>
      <c r="J407" s="7">
        <f>SUMIFS('Salary_OTM Query'!$F:$F,'Salary_OTM Query'!$B:$B,$A407,'Salary_OTM Query'!$E:$E,"=5")</f>
        <v>0</v>
      </c>
      <c r="K407" s="7">
        <f>SUMIFS('Salary_OTM Query'!$F:$F,'Salary_OTM Query'!$B:$B,$A407,'Salary_OTM Query'!$E:$E,"=6")</f>
        <v>0</v>
      </c>
      <c r="L407" s="7">
        <f>SUMIFS('Salary_OTM Query'!$F:$F,'Salary_OTM Query'!$B:$B,$A407,'Salary_OTM Query'!$E:$E,"=7")</f>
        <v>0</v>
      </c>
      <c r="M407" s="7">
        <f>SUMIFS('Salary_OTM Query'!$F:$F,'Salary_OTM Query'!$B:$B,$A407,'Salary_OTM Query'!$E:$E,"=8")</f>
        <v>0</v>
      </c>
      <c r="N407" s="7">
        <f>SUMIFS('Salary_OTM Query'!$F:$F,'Salary_OTM Query'!$B:$B,$A407,'Salary_OTM Query'!$E:$E,"=9")</f>
        <v>0</v>
      </c>
    </row>
    <row r="408" spans="1:14" x14ac:dyDescent="0.2">
      <c r="A408" s="16">
        <v>42115</v>
      </c>
      <c r="B408" s="17" t="s">
        <v>1001</v>
      </c>
      <c r="C408" s="4">
        <v>36920</v>
      </c>
      <c r="D408" s="16">
        <v>22</v>
      </c>
      <c r="E408" s="16">
        <v>6</v>
      </c>
      <c r="F408" s="7">
        <f>SUMIFS('Salary_OTM Query'!$F:$F,'Salary_OTM Query'!$B:$B,$A408,'Salary_OTM Query'!$E:$E,"=1")</f>
        <v>21.48</v>
      </c>
      <c r="G408" s="7">
        <f>SUMIFS('Salary_OTM Query'!$F:$F,'Salary_OTM Query'!$B:$B,$A408,'Salary_OTM Query'!$E:$E,"=2")</f>
        <v>22.38</v>
      </c>
      <c r="H408" s="7">
        <f>SUMIFS('Salary_OTM Query'!$F:$F,'Salary_OTM Query'!$B:$B,$A408,'Salary_OTM Query'!$E:$E,"=3")</f>
        <v>23.34</v>
      </c>
      <c r="I408" s="7">
        <f>SUMIFS('Salary_OTM Query'!$F:$F,'Salary_OTM Query'!$B:$B,$A408,'Salary_OTM Query'!$E:$E,"=4")</f>
        <v>24.32</v>
      </c>
      <c r="J408" s="7">
        <f>SUMIFS('Salary_OTM Query'!$F:$F,'Salary_OTM Query'!$B:$B,$A408,'Salary_OTM Query'!$E:$E,"=5")</f>
        <v>0</v>
      </c>
      <c r="K408" s="7">
        <f>SUMIFS('Salary_OTM Query'!$F:$F,'Salary_OTM Query'!$B:$B,$A408,'Salary_OTM Query'!$E:$E,"=6")</f>
        <v>0</v>
      </c>
      <c r="L408" s="7">
        <f>SUMIFS('Salary_OTM Query'!$F:$F,'Salary_OTM Query'!$B:$B,$A408,'Salary_OTM Query'!$E:$E,"=7")</f>
        <v>0</v>
      </c>
      <c r="M408" s="7">
        <f>SUMIFS('Salary_OTM Query'!$F:$F,'Salary_OTM Query'!$B:$B,$A408,'Salary_OTM Query'!$E:$E,"=8")</f>
        <v>0</v>
      </c>
      <c r="N408" s="7">
        <f>SUMIFS('Salary_OTM Query'!$F:$F,'Salary_OTM Query'!$B:$B,$A408,'Salary_OTM Query'!$E:$E,"=9")</f>
        <v>0</v>
      </c>
    </row>
    <row r="409" spans="1:14" x14ac:dyDescent="0.2">
      <c r="A409" s="16">
        <v>42118</v>
      </c>
      <c r="B409" s="17" t="s">
        <v>1002</v>
      </c>
      <c r="C409" s="4">
        <v>41091</v>
      </c>
      <c r="D409" s="16">
        <v>22</v>
      </c>
      <c r="E409" s="16">
        <v>7</v>
      </c>
      <c r="F409" s="7">
        <f>SUMIFS('Salary_OTM Query'!$F:$F,'Salary_OTM Query'!$B:$B,$A409,'Salary_OTM Query'!$E:$E,"=1")</f>
        <v>22.79</v>
      </c>
      <c r="G409" s="7">
        <f>SUMIFS('Salary_OTM Query'!$F:$F,'Salary_OTM Query'!$B:$B,$A409,'Salary_OTM Query'!$E:$E,"=2")</f>
        <v>23.65</v>
      </c>
      <c r="H409" s="7">
        <f>SUMIFS('Salary_OTM Query'!$F:$F,'Salary_OTM Query'!$B:$B,$A409,'Salary_OTM Query'!$E:$E,"=3")</f>
        <v>24.63</v>
      </c>
      <c r="I409" s="7">
        <f>SUMIFS('Salary_OTM Query'!$F:$F,'Salary_OTM Query'!$B:$B,$A409,'Salary_OTM Query'!$E:$E,"=4")</f>
        <v>25.49</v>
      </c>
      <c r="J409" s="7">
        <f>SUMIFS('Salary_OTM Query'!$F:$F,'Salary_OTM Query'!$B:$B,$A409,'Salary_OTM Query'!$E:$E,"=5")</f>
        <v>26.46</v>
      </c>
      <c r="K409" s="7">
        <f>SUMIFS('Salary_OTM Query'!$F:$F,'Salary_OTM Query'!$B:$B,$A409,'Salary_OTM Query'!$E:$E,"=6")</f>
        <v>0</v>
      </c>
      <c r="L409" s="7">
        <f>SUMIFS('Salary_OTM Query'!$F:$F,'Salary_OTM Query'!$B:$B,$A409,'Salary_OTM Query'!$E:$E,"=7")</f>
        <v>0</v>
      </c>
      <c r="M409" s="7">
        <f>SUMIFS('Salary_OTM Query'!$F:$F,'Salary_OTM Query'!$B:$B,$A409,'Salary_OTM Query'!$E:$E,"=8")</f>
        <v>0</v>
      </c>
      <c r="N409" s="7">
        <f>SUMIFS('Salary_OTM Query'!$F:$F,'Salary_OTM Query'!$B:$B,$A409,'Salary_OTM Query'!$E:$E,"=9")</f>
        <v>0</v>
      </c>
    </row>
    <row r="410" spans="1:14" x14ac:dyDescent="0.2">
      <c r="A410" s="16">
        <v>42119</v>
      </c>
      <c r="B410" s="17" t="s">
        <v>1003</v>
      </c>
      <c r="C410" s="3">
        <v>41091</v>
      </c>
      <c r="D410" s="16">
        <v>22</v>
      </c>
      <c r="E410" s="16">
        <v>9</v>
      </c>
      <c r="F410" s="7">
        <f>SUMIFS('Salary_OTM Query'!$F:$F,'Salary_OTM Query'!$B:$B,$A410,'Salary_OTM Query'!$E:$E,"=1")</f>
        <v>25.72</v>
      </c>
      <c r="G410" s="7">
        <f>SUMIFS('Salary_OTM Query'!$F:$F,'Salary_OTM Query'!$B:$B,$A410,'Salary_OTM Query'!$E:$E,"=2")</f>
        <v>27.06</v>
      </c>
      <c r="H410" s="7">
        <f>SUMIFS('Salary_OTM Query'!$F:$F,'Salary_OTM Query'!$B:$B,$A410,'Salary_OTM Query'!$E:$E,"=3")</f>
        <v>28.39</v>
      </c>
      <c r="I410" s="7">
        <f>SUMIFS('Salary_OTM Query'!$F:$F,'Salary_OTM Query'!$B:$B,$A410,'Salary_OTM Query'!$E:$E,"=4")</f>
        <v>29.81</v>
      </c>
      <c r="J410" s="7">
        <f>SUMIFS('Salary_OTM Query'!$F:$F,'Salary_OTM Query'!$B:$B,$A410,'Salary_OTM Query'!$E:$E,"=5")</f>
        <v>31.31</v>
      </c>
      <c r="K410" s="7">
        <f>SUMIFS('Salary_OTM Query'!$F:$F,'Salary_OTM Query'!$B:$B,$A410,'Salary_OTM Query'!$E:$E,"=6")</f>
        <v>0</v>
      </c>
      <c r="L410" s="7">
        <f>SUMIFS('Salary_OTM Query'!$F:$F,'Salary_OTM Query'!$B:$B,$A410,'Salary_OTM Query'!$E:$E,"=7")</f>
        <v>0</v>
      </c>
      <c r="M410" s="7">
        <f>SUMIFS('Salary_OTM Query'!$F:$F,'Salary_OTM Query'!$B:$B,$A410,'Salary_OTM Query'!$E:$E,"=8")</f>
        <v>0</v>
      </c>
      <c r="N410" s="7">
        <f>SUMIFS('Salary_OTM Query'!$F:$F,'Salary_OTM Query'!$B:$B,$A410,'Salary_OTM Query'!$E:$E,"=9")</f>
        <v>0</v>
      </c>
    </row>
    <row r="411" spans="1:14" x14ac:dyDescent="0.2">
      <c r="A411" s="16">
        <v>42341</v>
      </c>
      <c r="B411" s="17" t="s">
        <v>1004</v>
      </c>
      <c r="C411" s="4">
        <v>38361</v>
      </c>
      <c r="D411" s="16">
        <v>5</v>
      </c>
      <c r="E411" s="16">
        <v>1</v>
      </c>
      <c r="F411" s="7">
        <f>SUMIFS('Salary_OTM Query'!$F:$F,'Salary_OTM Query'!$B:$B,$A411,'Salary_OTM Query'!$E:$E,"=1")</f>
        <v>18.850000000000001</v>
      </c>
      <c r="G411" s="7">
        <f>SUMIFS('Salary_OTM Query'!$F:$F,'Salary_OTM Query'!$B:$B,$A411,'Salary_OTM Query'!$E:$E,"=2")</f>
        <v>19.22</v>
      </c>
      <c r="H411" s="7">
        <f>SUMIFS('Salary_OTM Query'!$F:$F,'Salary_OTM Query'!$B:$B,$A411,'Salary_OTM Query'!$E:$E,"=3")</f>
        <v>19.61</v>
      </c>
      <c r="I411" s="7">
        <f>SUMIFS('Salary_OTM Query'!$F:$F,'Salary_OTM Query'!$B:$B,$A411,'Salary_OTM Query'!$E:$E,"=4")</f>
        <v>20.05</v>
      </c>
      <c r="J411" s="7">
        <f>SUMIFS('Salary_OTM Query'!$F:$F,'Salary_OTM Query'!$B:$B,$A411,'Salary_OTM Query'!$E:$E,"=5")</f>
        <v>0</v>
      </c>
      <c r="K411" s="7">
        <f>SUMIFS('Salary_OTM Query'!$F:$F,'Salary_OTM Query'!$B:$B,$A411,'Salary_OTM Query'!$E:$E,"=6")</f>
        <v>0</v>
      </c>
      <c r="L411" s="7">
        <f>SUMIFS('Salary_OTM Query'!$F:$F,'Salary_OTM Query'!$B:$B,$A411,'Salary_OTM Query'!$E:$E,"=7")</f>
        <v>0</v>
      </c>
      <c r="M411" s="7">
        <f>SUMIFS('Salary_OTM Query'!$F:$F,'Salary_OTM Query'!$B:$B,$A411,'Salary_OTM Query'!$E:$E,"=8")</f>
        <v>0</v>
      </c>
      <c r="N411" s="7">
        <f>SUMIFS('Salary_OTM Query'!$F:$F,'Salary_OTM Query'!$B:$B,$A411,'Salary_OTM Query'!$E:$E,"=9")</f>
        <v>0</v>
      </c>
    </row>
    <row r="412" spans="1:14" x14ac:dyDescent="0.2">
      <c r="A412" s="16">
        <v>42351</v>
      </c>
      <c r="B412" s="17" t="s">
        <v>1005</v>
      </c>
      <c r="C412" s="4">
        <v>38361</v>
      </c>
      <c r="D412" s="16">
        <v>5</v>
      </c>
      <c r="E412" s="16">
        <v>3</v>
      </c>
      <c r="F412" s="7">
        <f>SUMIFS('Salary_OTM Query'!$F:$F,'Salary_OTM Query'!$B:$B,$A412,'Salary_OTM Query'!$E:$E,"=1")</f>
        <v>20.05</v>
      </c>
      <c r="G412" s="7">
        <f>SUMIFS('Salary_OTM Query'!$F:$F,'Salary_OTM Query'!$B:$B,$A412,'Salary_OTM Query'!$E:$E,"=2")</f>
        <v>20.51</v>
      </c>
      <c r="H412" s="7">
        <f>SUMIFS('Salary_OTM Query'!$F:$F,'Salary_OTM Query'!$B:$B,$A412,'Salary_OTM Query'!$E:$E,"=3")</f>
        <v>21.02</v>
      </c>
      <c r="I412" s="7">
        <f>SUMIFS('Salary_OTM Query'!$F:$F,'Salary_OTM Query'!$B:$B,$A412,'Salary_OTM Query'!$E:$E,"=4")</f>
        <v>21.48</v>
      </c>
      <c r="J412" s="7">
        <f>SUMIFS('Salary_OTM Query'!$F:$F,'Salary_OTM Query'!$B:$B,$A412,'Salary_OTM Query'!$E:$E,"=5")</f>
        <v>0</v>
      </c>
      <c r="K412" s="7">
        <f>SUMIFS('Salary_OTM Query'!$F:$F,'Salary_OTM Query'!$B:$B,$A412,'Salary_OTM Query'!$E:$E,"=6")</f>
        <v>0</v>
      </c>
      <c r="L412" s="7">
        <f>SUMIFS('Salary_OTM Query'!$F:$F,'Salary_OTM Query'!$B:$B,$A412,'Salary_OTM Query'!$E:$E,"=7")</f>
        <v>0</v>
      </c>
      <c r="M412" s="7">
        <f>SUMIFS('Salary_OTM Query'!$F:$F,'Salary_OTM Query'!$B:$B,$A412,'Salary_OTM Query'!$E:$E,"=8")</f>
        <v>0</v>
      </c>
      <c r="N412" s="7">
        <f>SUMIFS('Salary_OTM Query'!$F:$F,'Salary_OTM Query'!$B:$B,$A412,'Salary_OTM Query'!$E:$E,"=9")</f>
        <v>0</v>
      </c>
    </row>
    <row r="413" spans="1:14" x14ac:dyDescent="0.2">
      <c r="A413" s="16">
        <v>42352</v>
      </c>
      <c r="B413" s="17" t="s">
        <v>1006</v>
      </c>
      <c r="C413" s="4">
        <v>32958</v>
      </c>
      <c r="D413" s="16">
        <v>5</v>
      </c>
      <c r="E413" s="16">
        <v>5</v>
      </c>
      <c r="F413" s="7">
        <f>SUMIFS('Salary_OTM Query'!$F:$F,'Salary_OTM Query'!$B:$B,$A413,'Salary_OTM Query'!$E:$E,"=1")</f>
        <v>21.48</v>
      </c>
      <c r="G413" s="7">
        <f>SUMIFS('Salary_OTM Query'!$F:$F,'Salary_OTM Query'!$B:$B,$A413,'Salary_OTM Query'!$E:$E,"=2")</f>
        <v>22.04</v>
      </c>
      <c r="H413" s="7">
        <f>SUMIFS('Salary_OTM Query'!$F:$F,'Salary_OTM Query'!$B:$B,$A413,'Salary_OTM Query'!$E:$E,"=3")</f>
        <v>22.59</v>
      </c>
      <c r="I413" s="7">
        <f>SUMIFS('Salary_OTM Query'!$F:$F,'Salary_OTM Query'!$B:$B,$A413,'Salary_OTM Query'!$E:$E,"=4")</f>
        <v>23.28</v>
      </c>
      <c r="J413" s="7">
        <f>SUMIFS('Salary_OTM Query'!$F:$F,'Salary_OTM Query'!$B:$B,$A413,'Salary_OTM Query'!$E:$E,"=5")</f>
        <v>23.65</v>
      </c>
      <c r="K413" s="7">
        <f>SUMIFS('Salary_OTM Query'!$F:$F,'Salary_OTM Query'!$B:$B,$A413,'Salary_OTM Query'!$E:$E,"=6")</f>
        <v>0</v>
      </c>
      <c r="L413" s="7">
        <f>SUMIFS('Salary_OTM Query'!$F:$F,'Salary_OTM Query'!$B:$B,$A413,'Salary_OTM Query'!$E:$E,"=7")</f>
        <v>0</v>
      </c>
      <c r="M413" s="7">
        <f>SUMIFS('Salary_OTM Query'!$F:$F,'Salary_OTM Query'!$B:$B,$A413,'Salary_OTM Query'!$E:$E,"=8")</f>
        <v>0</v>
      </c>
      <c r="N413" s="7">
        <f>SUMIFS('Salary_OTM Query'!$F:$F,'Salary_OTM Query'!$B:$B,$A413,'Salary_OTM Query'!$E:$E,"=9")</f>
        <v>0</v>
      </c>
    </row>
    <row r="414" spans="1:14" x14ac:dyDescent="0.2">
      <c r="A414" s="16">
        <v>42411</v>
      </c>
      <c r="B414" s="17" t="s">
        <v>1007</v>
      </c>
      <c r="C414" s="4">
        <v>32958</v>
      </c>
      <c r="D414" s="16">
        <v>5</v>
      </c>
      <c r="E414" s="16">
        <v>4</v>
      </c>
      <c r="F414" s="7">
        <f>SUMIFS('Salary_OTM Query'!$F:$F,'Salary_OTM Query'!$B:$B,$A414,'Salary_OTM Query'!$E:$E,"=1")</f>
        <v>20.78</v>
      </c>
      <c r="G414" s="7">
        <f>SUMIFS('Salary_OTM Query'!$F:$F,'Salary_OTM Query'!$B:$B,$A414,'Salary_OTM Query'!$E:$E,"=2")</f>
        <v>21.28</v>
      </c>
      <c r="H414" s="7">
        <f>SUMIFS('Salary_OTM Query'!$F:$F,'Salary_OTM Query'!$B:$B,$A414,'Salary_OTM Query'!$E:$E,"=3")</f>
        <v>21.83</v>
      </c>
      <c r="I414" s="7">
        <f>SUMIFS('Salary_OTM Query'!$F:$F,'Salary_OTM Query'!$B:$B,$A414,'Salary_OTM Query'!$E:$E,"=4")</f>
        <v>22.29</v>
      </c>
      <c r="J414" s="7">
        <f>SUMIFS('Salary_OTM Query'!$F:$F,'Salary_OTM Query'!$B:$B,$A414,'Salary_OTM Query'!$E:$E,"=5")</f>
        <v>0</v>
      </c>
      <c r="K414" s="7">
        <f>SUMIFS('Salary_OTM Query'!$F:$F,'Salary_OTM Query'!$B:$B,$A414,'Salary_OTM Query'!$E:$E,"=6")</f>
        <v>0</v>
      </c>
      <c r="L414" s="7">
        <f>SUMIFS('Salary_OTM Query'!$F:$F,'Salary_OTM Query'!$B:$B,$A414,'Salary_OTM Query'!$E:$E,"=7")</f>
        <v>0</v>
      </c>
      <c r="M414" s="7">
        <f>SUMIFS('Salary_OTM Query'!$F:$F,'Salary_OTM Query'!$B:$B,$A414,'Salary_OTM Query'!$E:$E,"=8")</f>
        <v>0</v>
      </c>
      <c r="N414" s="7">
        <f>SUMIFS('Salary_OTM Query'!$F:$F,'Salary_OTM Query'!$B:$B,$A414,'Salary_OTM Query'!$E:$E,"=9")</f>
        <v>0</v>
      </c>
    </row>
    <row r="415" spans="1:14" x14ac:dyDescent="0.2">
      <c r="A415" s="16">
        <v>42412</v>
      </c>
      <c r="B415" s="17" t="s">
        <v>1008</v>
      </c>
      <c r="C415" s="4">
        <v>32958</v>
      </c>
      <c r="D415" s="16">
        <v>5</v>
      </c>
      <c r="E415" s="16">
        <v>6</v>
      </c>
      <c r="F415" s="7">
        <f>SUMIFS('Salary_OTM Query'!$F:$F,'Salary_OTM Query'!$B:$B,$A415,'Salary_OTM Query'!$E:$E,"=1")</f>
        <v>22.29</v>
      </c>
      <c r="G415" s="7">
        <f>SUMIFS('Salary_OTM Query'!$F:$F,'Salary_OTM Query'!$B:$B,$A415,'Salary_OTM Query'!$E:$E,"=2")</f>
        <v>22.86</v>
      </c>
      <c r="H415" s="7">
        <f>SUMIFS('Salary_OTM Query'!$F:$F,'Salary_OTM Query'!$B:$B,$A415,'Salary_OTM Query'!$E:$E,"=3")</f>
        <v>23.45</v>
      </c>
      <c r="I415" s="7">
        <f>SUMIFS('Salary_OTM Query'!$F:$F,'Salary_OTM Query'!$B:$B,$A415,'Salary_OTM Query'!$E:$E,"=4")</f>
        <v>24.02</v>
      </c>
      <c r="J415" s="7">
        <f>SUMIFS('Salary_OTM Query'!$F:$F,'Salary_OTM Query'!$B:$B,$A415,'Salary_OTM Query'!$E:$E,"=5")</f>
        <v>24.63</v>
      </c>
      <c r="K415" s="7">
        <f>SUMIFS('Salary_OTM Query'!$F:$F,'Salary_OTM Query'!$B:$B,$A415,'Salary_OTM Query'!$E:$E,"=6")</f>
        <v>0</v>
      </c>
      <c r="L415" s="7">
        <f>SUMIFS('Salary_OTM Query'!$F:$F,'Salary_OTM Query'!$B:$B,$A415,'Salary_OTM Query'!$E:$E,"=7")</f>
        <v>0</v>
      </c>
      <c r="M415" s="7">
        <f>SUMIFS('Salary_OTM Query'!$F:$F,'Salary_OTM Query'!$B:$B,$A415,'Salary_OTM Query'!$E:$E,"=8")</f>
        <v>0</v>
      </c>
      <c r="N415" s="7">
        <f>SUMIFS('Salary_OTM Query'!$F:$F,'Salary_OTM Query'!$B:$B,$A415,'Salary_OTM Query'!$E:$E,"=9")</f>
        <v>0</v>
      </c>
    </row>
    <row r="416" spans="1:14" x14ac:dyDescent="0.2">
      <c r="A416" s="16">
        <v>42415</v>
      </c>
      <c r="B416" s="17" t="s">
        <v>1009</v>
      </c>
      <c r="C416" s="4">
        <v>38361</v>
      </c>
      <c r="D416" s="16">
        <v>22</v>
      </c>
      <c r="E416" s="16">
        <v>8</v>
      </c>
      <c r="F416" s="7">
        <f>SUMIFS('Salary_OTM Query'!$F:$F,'Salary_OTM Query'!$B:$B,$A416,'Salary_OTM Query'!$E:$E,"=1")</f>
        <v>24.11</v>
      </c>
      <c r="G416" s="7">
        <f>SUMIFS('Salary_OTM Query'!$F:$F,'Salary_OTM Query'!$B:$B,$A416,'Salary_OTM Query'!$E:$E,"=2")</f>
        <v>25.17</v>
      </c>
      <c r="H416" s="7">
        <f>SUMIFS('Salary_OTM Query'!$F:$F,'Salary_OTM Query'!$B:$B,$A416,'Salary_OTM Query'!$E:$E,"=3")</f>
        <v>26.27</v>
      </c>
      <c r="I416" s="7">
        <f>SUMIFS('Salary_OTM Query'!$F:$F,'Salary_OTM Query'!$B:$B,$A416,'Salary_OTM Query'!$E:$E,"=4")</f>
        <v>27.45</v>
      </c>
      <c r="J416" s="7">
        <f>SUMIFS('Salary_OTM Query'!$F:$F,'Salary_OTM Query'!$B:$B,$A416,'Salary_OTM Query'!$E:$E,"=5")</f>
        <v>28.74</v>
      </c>
      <c r="K416" s="7">
        <f>SUMIFS('Salary_OTM Query'!$F:$F,'Salary_OTM Query'!$B:$B,$A416,'Salary_OTM Query'!$E:$E,"=6")</f>
        <v>0</v>
      </c>
      <c r="L416" s="7">
        <f>SUMIFS('Salary_OTM Query'!$F:$F,'Salary_OTM Query'!$B:$B,$A416,'Salary_OTM Query'!$E:$E,"=7")</f>
        <v>0</v>
      </c>
      <c r="M416" s="7">
        <f>SUMIFS('Salary_OTM Query'!$F:$F,'Salary_OTM Query'!$B:$B,$A416,'Salary_OTM Query'!$E:$E,"=8")</f>
        <v>0</v>
      </c>
      <c r="N416" s="7">
        <f>SUMIFS('Salary_OTM Query'!$F:$F,'Salary_OTM Query'!$B:$B,$A416,'Salary_OTM Query'!$E:$E,"=9")</f>
        <v>0</v>
      </c>
    </row>
    <row r="417" spans="1:14" x14ac:dyDescent="0.2">
      <c r="A417" s="16">
        <v>42417</v>
      </c>
      <c r="B417" s="17" t="s">
        <v>588</v>
      </c>
      <c r="C417" s="4">
        <v>33046</v>
      </c>
      <c r="D417" s="16">
        <v>22</v>
      </c>
      <c r="E417" s="16">
        <v>10</v>
      </c>
      <c r="F417" s="7">
        <f>SUMIFS('Salary_OTM Query'!$F:$F,'Salary_OTM Query'!$B:$B,$A417,'Salary_OTM Query'!$E:$E,"=1")</f>
        <v>27.73</v>
      </c>
      <c r="G417" s="7">
        <f>SUMIFS('Salary_OTM Query'!$F:$F,'Salary_OTM Query'!$B:$B,$A417,'Salary_OTM Query'!$E:$E,"=2")</f>
        <v>29.25</v>
      </c>
      <c r="H417" s="7">
        <f>SUMIFS('Salary_OTM Query'!$F:$F,'Salary_OTM Query'!$B:$B,$A417,'Salary_OTM Query'!$E:$E,"=3")</f>
        <v>30.83</v>
      </c>
      <c r="I417" s="7">
        <f>SUMIFS('Salary_OTM Query'!$F:$F,'Salary_OTM Query'!$B:$B,$A417,'Salary_OTM Query'!$E:$E,"=4")</f>
        <v>32.61</v>
      </c>
      <c r="J417" s="7">
        <f>SUMIFS('Salary_OTM Query'!$F:$F,'Salary_OTM Query'!$B:$B,$A417,'Salary_OTM Query'!$E:$E,"=5")</f>
        <v>34.35</v>
      </c>
      <c r="K417" s="7">
        <f>SUMIFS('Salary_OTM Query'!$F:$F,'Salary_OTM Query'!$B:$B,$A417,'Salary_OTM Query'!$E:$E,"=6")</f>
        <v>0</v>
      </c>
      <c r="L417" s="7">
        <f>SUMIFS('Salary_OTM Query'!$F:$F,'Salary_OTM Query'!$B:$B,$A417,'Salary_OTM Query'!$E:$E,"=7")</f>
        <v>0</v>
      </c>
      <c r="M417" s="7">
        <f>SUMIFS('Salary_OTM Query'!$F:$F,'Salary_OTM Query'!$B:$B,$A417,'Salary_OTM Query'!$E:$E,"=8")</f>
        <v>0</v>
      </c>
      <c r="N417" s="7">
        <f>SUMIFS('Salary_OTM Query'!$F:$F,'Salary_OTM Query'!$B:$B,$A417,'Salary_OTM Query'!$E:$E,"=9")</f>
        <v>0</v>
      </c>
    </row>
    <row r="418" spans="1:14" x14ac:dyDescent="0.2">
      <c r="A418" s="16">
        <v>42420</v>
      </c>
      <c r="B418" s="17" t="s">
        <v>589</v>
      </c>
      <c r="C418" s="4">
        <v>32999</v>
      </c>
      <c r="D418" s="16">
        <v>11</v>
      </c>
      <c r="E418" s="16">
        <v>9</v>
      </c>
      <c r="F418" s="7">
        <f>SUMIFS('Salary_OTM Query'!$F:$F,'Salary_OTM Query'!$B:$B,$A418,'Salary_OTM Query'!$E:$E,"=1")</f>
        <v>25.43</v>
      </c>
      <c r="G418" s="7">
        <f>SUMIFS('Salary_OTM Query'!$F:$F,'Salary_OTM Query'!$B:$B,$A418,'Salary_OTM Query'!$E:$E,"=2")</f>
        <v>26.46</v>
      </c>
      <c r="H418" s="7">
        <f>SUMIFS('Salary_OTM Query'!$F:$F,'Salary_OTM Query'!$B:$B,$A418,'Salary_OTM Query'!$E:$E,"=3")</f>
        <v>27.48</v>
      </c>
      <c r="I418" s="7">
        <f>SUMIFS('Salary_OTM Query'!$F:$F,'Salary_OTM Query'!$B:$B,$A418,'Salary_OTM Query'!$E:$E,"=4")</f>
        <v>28.61</v>
      </c>
      <c r="J418" s="7">
        <f>SUMIFS('Salary_OTM Query'!$F:$F,'Salary_OTM Query'!$B:$B,$A418,'Salary_OTM Query'!$E:$E,"=5")</f>
        <v>29.95</v>
      </c>
      <c r="K418" s="7">
        <f>SUMIFS('Salary_OTM Query'!$F:$F,'Salary_OTM Query'!$B:$B,$A418,'Salary_OTM Query'!$E:$E,"=6")</f>
        <v>31.34</v>
      </c>
      <c r="L418" s="7">
        <f>SUMIFS('Salary_OTM Query'!$F:$F,'Salary_OTM Query'!$B:$B,$A418,'Salary_OTM Query'!$E:$E,"=7")</f>
        <v>0</v>
      </c>
      <c r="M418" s="7">
        <f>SUMIFS('Salary_OTM Query'!$F:$F,'Salary_OTM Query'!$B:$B,$A418,'Salary_OTM Query'!$E:$E,"=8")</f>
        <v>0</v>
      </c>
      <c r="N418" s="7">
        <f>SUMIFS('Salary_OTM Query'!$F:$F,'Salary_OTM Query'!$B:$B,$A418,'Salary_OTM Query'!$E:$E,"=9")</f>
        <v>0</v>
      </c>
    </row>
    <row r="419" spans="1:14" x14ac:dyDescent="0.2">
      <c r="A419" s="16">
        <v>42423</v>
      </c>
      <c r="B419" s="17" t="s">
        <v>590</v>
      </c>
      <c r="C419" s="4">
        <v>38361</v>
      </c>
      <c r="D419" s="16">
        <v>11</v>
      </c>
      <c r="E419" s="16">
        <v>11</v>
      </c>
      <c r="F419" s="7">
        <f>SUMIFS('Salary_OTM Query'!$F:$F,'Salary_OTM Query'!$B:$B,$A419,'Salary_OTM Query'!$E:$E,"=1")</f>
        <v>29.95</v>
      </c>
      <c r="G419" s="7">
        <f>SUMIFS('Salary_OTM Query'!$F:$F,'Salary_OTM Query'!$B:$B,$A419,'Salary_OTM Query'!$E:$E,"=2")</f>
        <v>31.34</v>
      </c>
      <c r="H419" s="7">
        <f>SUMIFS('Salary_OTM Query'!$F:$F,'Salary_OTM Query'!$B:$B,$A419,'Salary_OTM Query'!$E:$E,"=3")</f>
        <v>32.69</v>
      </c>
      <c r="I419" s="7">
        <f>SUMIFS('Salary_OTM Query'!$F:$F,'Salary_OTM Query'!$B:$B,$A419,'Salary_OTM Query'!$E:$E,"=4")</f>
        <v>34.35</v>
      </c>
      <c r="J419" s="7">
        <f>SUMIFS('Salary_OTM Query'!$F:$F,'Salary_OTM Query'!$B:$B,$A419,'Salary_OTM Query'!$E:$E,"=5")</f>
        <v>36.01</v>
      </c>
      <c r="K419" s="7">
        <f>SUMIFS('Salary_OTM Query'!$F:$F,'Salary_OTM Query'!$B:$B,$A419,'Salary_OTM Query'!$E:$E,"=6")</f>
        <v>37.75</v>
      </c>
      <c r="L419" s="7">
        <f>SUMIFS('Salary_OTM Query'!$F:$F,'Salary_OTM Query'!$B:$B,$A419,'Salary_OTM Query'!$E:$E,"=7")</f>
        <v>0</v>
      </c>
      <c r="M419" s="7">
        <f>SUMIFS('Salary_OTM Query'!$F:$F,'Salary_OTM Query'!$B:$B,$A419,'Salary_OTM Query'!$E:$E,"=8")</f>
        <v>0</v>
      </c>
      <c r="N419" s="7">
        <f>SUMIFS('Salary_OTM Query'!$F:$F,'Salary_OTM Query'!$B:$B,$A419,'Salary_OTM Query'!$E:$E,"=9")</f>
        <v>0</v>
      </c>
    </row>
    <row r="420" spans="1:14" x14ac:dyDescent="0.2">
      <c r="A420" s="16">
        <v>42424</v>
      </c>
      <c r="B420" s="17" t="s">
        <v>1010</v>
      </c>
      <c r="C420" s="4">
        <v>32999</v>
      </c>
      <c r="D420" s="16">
        <v>11</v>
      </c>
      <c r="E420" s="16">
        <v>11</v>
      </c>
      <c r="F420" s="7">
        <f>SUMIFS('Salary_OTM Query'!$F:$F,'Salary_OTM Query'!$B:$B,$A420,'Salary_OTM Query'!$E:$E,"=1")</f>
        <v>29.95</v>
      </c>
      <c r="G420" s="7">
        <f>SUMIFS('Salary_OTM Query'!$F:$F,'Salary_OTM Query'!$B:$B,$A420,'Salary_OTM Query'!$E:$E,"=2")</f>
        <v>31.34</v>
      </c>
      <c r="H420" s="7">
        <f>SUMIFS('Salary_OTM Query'!$F:$F,'Salary_OTM Query'!$B:$B,$A420,'Salary_OTM Query'!$E:$E,"=3")</f>
        <v>32.69</v>
      </c>
      <c r="I420" s="7">
        <f>SUMIFS('Salary_OTM Query'!$F:$F,'Salary_OTM Query'!$B:$B,$A420,'Salary_OTM Query'!$E:$E,"=4")</f>
        <v>34.35</v>
      </c>
      <c r="J420" s="7">
        <f>SUMIFS('Salary_OTM Query'!$F:$F,'Salary_OTM Query'!$B:$B,$A420,'Salary_OTM Query'!$E:$E,"=5")</f>
        <v>36.01</v>
      </c>
      <c r="K420" s="7">
        <f>SUMIFS('Salary_OTM Query'!$F:$F,'Salary_OTM Query'!$B:$B,$A420,'Salary_OTM Query'!$E:$E,"=6")</f>
        <v>37.75</v>
      </c>
      <c r="L420" s="7">
        <f>SUMIFS('Salary_OTM Query'!$F:$F,'Salary_OTM Query'!$B:$B,$A420,'Salary_OTM Query'!$E:$E,"=7")</f>
        <v>0</v>
      </c>
      <c r="M420" s="7">
        <f>SUMIFS('Salary_OTM Query'!$F:$F,'Salary_OTM Query'!$B:$B,$A420,'Salary_OTM Query'!$E:$E,"=8")</f>
        <v>0</v>
      </c>
      <c r="N420" s="7">
        <f>SUMIFS('Salary_OTM Query'!$F:$F,'Salary_OTM Query'!$B:$B,$A420,'Salary_OTM Query'!$E:$E,"=9")</f>
        <v>0</v>
      </c>
    </row>
    <row r="421" spans="1:14" x14ac:dyDescent="0.2">
      <c r="A421" s="16">
        <v>42425</v>
      </c>
      <c r="B421" s="17" t="s">
        <v>995</v>
      </c>
      <c r="C421" s="4">
        <v>41581</v>
      </c>
      <c r="D421" s="16">
        <v>22</v>
      </c>
      <c r="E421" s="16">
        <v>12</v>
      </c>
      <c r="F421" s="7">
        <f>SUMIFS('Salary_OTM Query'!$F:$F,'Salary_OTM Query'!$B:$B,$A421,'Salary_OTM Query'!$E:$E,"=1")</f>
        <v>33.32</v>
      </c>
      <c r="G421" s="7">
        <f>SUMIFS('Salary_OTM Query'!$F:$F,'Salary_OTM Query'!$B:$B,$A421,'Salary_OTM Query'!$E:$E,"=2")</f>
        <v>35.21</v>
      </c>
      <c r="H421" s="7">
        <f>SUMIFS('Salary_OTM Query'!$F:$F,'Salary_OTM Query'!$B:$B,$A421,'Salary_OTM Query'!$E:$E,"=3")</f>
        <v>37.090000000000003</v>
      </c>
      <c r="I421" s="7">
        <f>SUMIFS('Salary_OTM Query'!$F:$F,'Salary_OTM Query'!$B:$B,$A421,'Salary_OTM Query'!$E:$E,"=4")</f>
        <v>39.14</v>
      </c>
      <c r="J421" s="7">
        <f>SUMIFS('Salary_OTM Query'!$F:$F,'Salary_OTM Query'!$B:$B,$A421,'Salary_OTM Query'!$E:$E,"=5")</f>
        <v>41.31</v>
      </c>
      <c r="K421" s="7">
        <f>SUMIFS('Salary_OTM Query'!$F:$F,'Salary_OTM Query'!$B:$B,$A421,'Salary_OTM Query'!$E:$E,"=6")</f>
        <v>43.57</v>
      </c>
      <c r="L421" s="7">
        <f>SUMIFS('Salary_OTM Query'!$F:$F,'Salary_OTM Query'!$B:$B,$A421,'Salary_OTM Query'!$E:$E,"=7")</f>
        <v>45.35</v>
      </c>
      <c r="M421" s="7">
        <f>SUMIFS('Salary_OTM Query'!$F:$F,'Salary_OTM Query'!$B:$B,$A421,'Salary_OTM Query'!$E:$E,"=8")</f>
        <v>47.47</v>
      </c>
      <c r="N421" s="7">
        <f>SUMIFS('Salary_OTM Query'!$F:$F,'Salary_OTM Query'!$B:$B,$A421,'Salary_OTM Query'!$E:$E,"=9")</f>
        <v>0</v>
      </c>
    </row>
    <row r="422" spans="1:14" x14ac:dyDescent="0.2">
      <c r="A422" s="16">
        <v>42451</v>
      </c>
      <c r="B422" s="17" t="s">
        <v>1011</v>
      </c>
      <c r="C422" s="4">
        <v>38361</v>
      </c>
      <c r="D422" s="16">
        <v>5</v>
      </c>
      <c r="E422" s="16">
        <v>28</v>
      </c>
      <c r="F422" s="7">
        <f>SUMIFS('Salary_OTM Query'!$F:$F,'Salary_OTM Query'!$B:$B,$A422,'Salary_OTM Query'!$E:$E,"=1")</f>
        <v>23.65</v>
      </c>
      <c r="G422" s="7">
        <f>SUMIFS('Salary_OTM Query'!$F:$F,'Salary_OTM Query'!$B:$B,$A422,'Salary_OTM Query'!$E:$E,"=2")</f>
        <v>24.27</v>
      </c>
      <c r="H422" s="7">
        <f>SUMIFS('Salary_OTM Query'!$F:$F,'Salary_OTM Query'!$B:$B,$A422,'Salary_OTM Query'!$E:$E,"=3")</f>
        <v>24.88</v>
      </c>
      <c r="I422" s="7">
        <f>SUMIFS('Salary_OTM Query'!$F:$F,'Salary_OTM Query'!$B:$B,$A422,'Salary_OTM Query'!$E:$E,"=4")</f>
        <v>25.61</v>
      </c>
      <c r="J422" s="7">
        <f>SUMIFS('Salary_OTM Query'!$F:$F,'Salary_OTM Query'!$B:$B,$A422,'Salary_OTM Query'!$E:$E,"=5")</f>
        <v>26.54</v>
      </c>
      <c r="K422" s="7">
        <f>SUMIFS('Salary_OTM Query'!$F:$F,'Salary_OTM Query'!$B:$B,$A422,'Salary_OTM Query'!$E:$E,"=6")</f>
        <v>27.56</v>
      </c>
      <c r="L422" s="7">
        <f>SUMIFS('Salary_OTM Query'!$F:$F,'Salary_OTM Query'!$B:$B,$A422,'Salary_OTM Query'!$E:$E,"=7")</f>
        <v>28.76</v>
      </c>
      <c r="M422" s="7">
        <f>SUMIFS('Salary_OTM Query'!$F:$F,'Salary_OTM Query'!$B:$B,$A422,'Salary_OTM Query'!$E:$E,"=8")</f>
        <v>0</v>
      </c>
      <c r="N422" s="7">
        <f>SUMIFS('Salary_OTM Query'!$F:$F,'Salary_OTM Query'!$B:$B,$A422,'Salary_OTM Query'!$E:$E,"=9")</f>
        <v>0</v>
      </c>
    </row>
    <row r="423" spans="1:14" x14ac:dyDescent="0.2">
      <c r="A423" s="16">
        <v>42457</v>
      </c>
      <c r="B423" s="18" t="s">
        <v>1012</v>
      </c>
      <c r="C423" s="4">
        <v>36170</v>
      </c>
      <c r="D423" s="16">
        <v>22</v>
      </c>
      <c r="E423" s="16">
        <v>14</v>
      </c>
      <c r="F423" s="7">
        <f>SUMIFS('Salary_OTM Query'!$F:$F,'Salary_OTM Query'!$B:$B,$A423,'Salary_OTM Query'!$E:$E,"=1")</f>
        <v>40.4</v>
      </c>
      <c r="G423" s="7">
        <f>SUMIFS('Salary_OTM Query'!$F:$F,'Salary_OTM Query'!$B:$B,$A423,'Salary_OTM Query'!$E:$E,"=2")</f>
        <v>42.7</v>
      </c>
      <c r="H423" s="7">
        <f>SUMIFS('Salary_OTM Query'!$F:$F,'Salary_OTM Query'!$B:$B,$A423,'Salary_OTM Query'!$E:$E,"=3")</f>
        <v>44.99</v>
      </c>
      <c r="I423" s="7">
        <f>SUMIFS('Salary_OTM Query'!$F:$F,'Salary_OTM Query'!$B:$B,$A423,'Salary_OTM Query'!$E:$E,"=4")</f>
        <v>47.43</v>
      </c>
      <c r="J423" s="7">
        <f>SUMIFS('Salary_OTM Query'!$F:$F,'Salary_OTM Query'!$B:$B,$A423,'Salary_OTM Query'!$E:$E,"=5")</f>
        <v>50.12</v>
      </c>
      <c r="K423" s="7">
        <f>SUMIFS('Salary_OTM Query'!$F:$F,'Salary_OTM Query'!$B:$B,$A423,'Salary_OTM Query'!$E:$E,"=6")</f>
        <v>52.9</v>
      </c>
      <c r="L423" s="7">
        <f>SUMIFS('Salary_OTM Query'!$F:$F,'Salary_OTM Query'!$B:$B,$A423,'Salary_OTM Query'!$E:$E,"=7")</f>
        <v>55.09</v>
      </c>
      <c r="M423" s="7">
        <f>SUMIFS('Salary_OTM Query'!$F:$F,'Salary_OTM Query'!$B:$B,$A423,'Salary_OTM Query'!$E:$E,"=8")</f>
        <v>57.67</v>
      </c>
      <c r="N423" s="7">
        <f>SUMIFS('Salary_OTM Query'!$F:$F,'Salary_OTM Query'!$B:$B,$A423,'Salary_OTM Query'!$E:$E,"=9")</f>
        <v>0</v>
      </c>
    </row>
    <row r="424" spans="1:14" x14ac:dyDescent="0.2">
      <c r="A424" s="16">
        <v>42521</v>
      </c>
      <c r="B424" s="17" t="s">
        <v>1013</v>
      </c>
      <c r="C424" s="4">
        <v>32958</v>
      </c>
      <c r="D424" s="16">
        <v>5</v>
      </c>
      <c r="E424" s="16">
        <v>1</v>
      </c>
      <c r="F424" s="7">
        <f>SUMIFS('Salary_OTM Query'!$F:$F,'Salary_OTM Query'!$B:$B,$A424,'Salary_OTM Query'!$E:$E,"=1")</f>
        <v>18.850000000000001</v>
      </c>
      <c r="G424" s="7">
        <f>SUMIFS('Salary_OTM Query'!$F:$F,'Salary_OTM Query'!$B:$B,$A424,'Salary_OTM Query'!$E:$E,"=2")</f>
        <v>19.22</v>
      </c>
      <c r="H424" s="7">
        <f>SUMIFS('Salary_OTM Query'!$F:$F,'Salary_OTM Query'!$B:$B,$A424,'Salary_OTM Query'!$E:$E,"=3")</f>
        <v>19.61</v>
      </c>
      <c r="I424" s="7">
        <f>SUMIFS('Salary_OTM Query'!$F:$F,'Salary_OTM Query'!$B:$B,$A424,'Salary_OTM Query'!$E:$E,"=4")</f>
        <v>20.05</v>
      </c>
      <c r="J424" s="7">
        <f>SUMIFS('Salary_OTM Query'!$F:$F,'Salary_OTM Query'!$B:$B,$A424,'Salary_OTM Query'!$E:$E,"=5")</f>
        <v>0</v>
      </c>
      <c r="K424" s="7">
        <f>SUMIFS('Salary_OTM Query'!$F:$F,'Salary_OTM Query'!$B:$B,$A424,'Salary_OTM Query'!$E:$E,"=6")</f>
        <v>0</v>
      </c>
      <c r="L424" s="7">
        <f>SUMIFS('Salary_OTM Query'!$F:$F,'Salary_OTM Query'!$B:$B,$A424,'Salary_OTM Query'!$E:$E,"=7")</f>
        <v>0</v>
      </c>
      <c r="M424" s="7">
        <f>SUMIFS('Salary_OTM Query'!$F:$F,'Salary_OTM Query'!$B:$B,$A424,'Salary_OTM Query'!$E:$E,"=8")</f>
        <v>0</v>
      </c>
      <c r="N424" s="7">
        <f>SUMIFS('Salary_OTM Query'!$F:$F,'Salary_OTM Query'!$B:$B,$A424,'Salary_OTM Query'!$E:$E,"=9")</f>
        <v>0</v>
      </c>
    </row>
    <row r="425" spans="1:14" x14ac:dyDescent="0.2">
      <c r="A425" s="16">
        <v>42525</v>
      </c>
      <c r="B425" s="17" t="s">
        <v>1014</v>
      </c>
      <c r="C425" s="4">
        <v>38809</v>
      </c>
      <c r="D425" s="16">
        <v>22</v>
      </c>
      <c r="E425" s="16">
        <v>5</v>
      </c>
      <c r="F425" s="7">
        <f>SUMIFS('Salary_OTM Query'!$F:$F,'Salary_OTM Query'!$B:$B,$A425,'Salary_OTM Query'!$E:$E,"=1")</f>
        <v>20.38</v>
      </c>
      <c r="G425" s="7">
        <f>SUMIFS('Salary_OTM Query'!$F:$F,'Salary_OTM Query'!$B:$B,$A425,'Salary_OTM Query'!$E:$E,"=2")</f>
        <v>21.31</v>
      </c>
      <c r="H425" s="7">
        <f>SUMIFS('Salary_OTM Query'!$F:$F,'Salary_OTM Query'!$B:$B,$A425,'Salary_OTM Query'!$E:$E,"=3")</f>
        <v>22.2</v>
      </c>
      <c r="I425" s="7">
        <f>SUMIFS('Salary_OTM Query'!$F:$F,'Salary_OTM Query'!$B:$B,$A425,'Salary_OTM Query'!$E:$E,"=4")</f>
        <v>23.19</v>
      </c>
      <c r="J425" s="7">
        <f>SUMIFS('Salary_OTM Query'!$F:$F,'Salary_OTM Query'!$B:$B,$A425,'Salary_OTM Query'!$E:$E,"=5")</f>
        <v>0</v>
      </c>
      <c r="K425" s="7">
        <f>SUMIFS('Salary_OTM Query'!$F:$F,'Salary_OTM Query'!$B:$B,$A425,'Salary_OTM Query'!$E:$E,"=6")</f>
        <v>0</v>
      </c>
      <c r="L425" s="7">
        <f>SUMIFS('Salary_OTM Query'!$F:$F,'Salary_OTM Query'!$B:$B,$A425,'Salary_OTM Query'!$E:$E,"=7")</f>
        <v>0</v>
      </c>
      <c r="M425" s="7">
        <f>SUMIFS('Salary_OTM Query'!$F:$F,'Salary_OTM Query'!$B:$B,$A425,'Salary_OTM Query'!$E:$E,"=8")</f>
        <v>0</v>
      </c>
      <c r="N425" s="7">
        <f>SUMIFS('Salary_OTM Query'!$F:$F,'Salary_OTM Query'!$B:$B,$A425,'Salary_OTM Query'!$E:$E,"=9")</f>
        <v>0</v>
      </c>
    </row>
    <row r="426" spans="1:14" x14ac:dyDescent="0.2">
      <c r="A426" s="16">
        <v>42527</v>
      </c>
      <c r="B426" s="17" t="s">
        <v>1015</v>
      </c>
      <c r="C426" s="4">
        <v>43149</v>
      </c>
      <c r="D426" s="16">
        <v>22</v>
      </c>
      <c r="E426" s="16">
        <v>8</v>
      </c>
      <c r="F426" s="7">
        <f>SUMIFS('Salary_OTM Query'!$F:$F,'Salary_OTM Query'!$B:$B,$A426,'Salary_OTM Query'!$E:$E,"=1")</f>
        <v>24.11</v>
      </c>
      <c r="G426" s="7">
        <f>SUMIFS('Salary_OTM Query'!$F:$F,'Salary_OTM Query'!$B:$B,$A426,'Salary_OTM Query'!$E:$E,"=2")</f>
        <v>25.17</v>
      </c>
      <c r="H426" s="7">
        <f>SUMIFS('Salary_OTM Query'!$F:$F,'Salary_OTM Query'!$B:$B,$A426,'Salary_OTM Query'!$E:$E,"=3")</f>
        <v>26.27</v>
      </c>
      <c r="I426" s="7">
        <f>SUMIFS('Salary_OTM Query'!$F:$F,'Salary_OTM Query'!$B:$B,$A426,'Salary_OTM Query'!$E:$E,"=4")</f>
        <v>27.45</v>
      </c>
      <c r="J426" s="7">
        <f>SUMIFS('Salary_OTM Query'!$F:$F,'Salary_OTM Query'!$B:$B,$A426,'Salary_OTM Query'!$E:$E,"=5")</f>
        <v>28.74</v>
      </c>
      <c r="K426" s="7">
        <f>SUMIFS('Salary_OTM Query'!$F:$F,'Salary_OTM Query'!$B:$B,$A426,'Salary_OTM Query'!$E:$E,"=6")</f>
        <v>0</v>
      </c>
      <c r="L426" s="7">
        <f>SUMIFS('Salary_OTM Query'!$F:$F,'Salary_OTM Query'!$B:$B,$A426,'Salary_OTM Query'!$E:$E,"=7")</f>
        <v>0</v>
      </c>
      <c r="M426" s="7">
        <f>SUMIFS('Salary_OTM Query'!$F:$F,'Salary_OTM Query'!$B:$B,$A426,'Salary_OTM Query'!$E:$E,"=8")</f>
        <v>0</v>
      </c>
      <c r="N426" s="7">
        <f>SUMIFS('Salary_OTM Query'!$F:$F,'Salary_OTM Query'!$B:$B,$A426,'Salary_OTM Query'!$E:$E,"=9")</f>
        <v>0</v>
      </c>
    </row>
    <row r="427" spans="1:14" x14ac:dyDescent="0.2">
      <c r="A427" s="16">
        <v>42541</v>
      </c>
      <c r="B427" s="17" t="s">
        <v>1016</v>
      </c>
      <c r="C427" s="4">
        <v>35323</v>
      </c>
      <c r="D427" s="16">
        <v>5</v>
      </c>
      <c r="E427" s="16">
        <v>28</v>
      </c>
      <c r="F427" s="7">
        <f>SUMIFS('Salary_OTM Query'!$F:$F,'Salary_OTM Query'!$B:$B,$A427,'Salary_OTM Query'!$E:$E,"=1")</f>
        <v>23.65</v>
      </c>
      <c r="G427" s="7">
        <f>SUMIFS('Salary_OTM Query'!$F:$F,'Salary_OTM Query'!$B:$B,$A427,'Salary_OTM Query'!$E:$E,"=2")</f>
        <v>24.27</v>
      </c>
      <c r="H427" s="7">
        <f>SUMIFS('Salary_OTM Query'!$F:$F,'Salary_OTM Query'!$B:$B,$A427,'Salary_OTM Query'!$E:$E,"=3")</f>
        <v>24.88</v>
      </c>
      <c r="I427" s="7">
        <f>SUMIFS('Salary_OTM Query'!$F:$F,'Salary_OTM Query'!$B:$B,$A427,'Salary_OTM Query'!$E:$E,"=4")</f>
        <v>25.61</v>
      </c>
      <c r="J427" s="7">
        <f>SUMIFS('Salary_OTM Query'!$F:$F,'Salary_OTM Query'!$B:$B,$A427,'Salary_OTM Query'!$E:$E,"=5")</f>
        <v>26.54</v>
      </c>
      <c r="K427" s="7">
        <f>SUMIFS('Salary_OTM Query'!$F:$F,'Salary_OTM Query'!$B:$B,$A427,'Salary_OTM Query'!$E:$E,"=6")</f>
        <v>27.56</v>
      </c>
      <c r="L427" s="7">
        <f>SUMIFS('Salary_OTM Query'!$F:$F,'Salary_OTM Query'!$B:$B,$A427,'Salary_OTM Query'!$E:$E,"=7")</f>
        <v>28.76</v>
      </c>
      <c r="M427" s="7">
        <f>SUMIFS('Salary_OTM Query'!$F:$F,'Salary_OTM Query'!$B:$B,$A427,'Salary_OTM Query'!$E:$E,"=8")</f>
        <v>0</v>
      </c>
      <c r="N427" s="7">
        <f>SUMIFS('Salary_OTM Query'!$F:$F,'Salary_OTM Query'!$B:$B,$A427,'Salary_OTM Query'!$E:$E,"=9")</f>
        <v>0</v>
      </c>
    </row>
    <row r="428" spans="1:14" x14ac:dyDescent="0.2">
      <c r="A428" s="16">
        <v>42741</v>
      </c>
      <c r="B428" s="18" t="s">
        <v>1395</v>
      </c>
      <c r="C428" s="4">
        <v>43387</v>
      </c>
      <c r="D428" s="16">
        <v>4</v>
      </c>
      <c r="E428" s="16">
        <v>5</v>
      </c>
      <c r="F428" s="7">
        <f>SUMIFS('Salary_OTM Query'!$F:$F,'Salary_OTM Query'!$B:$B,$A428,'Salary_OTM Query'!$E:$E,"=1")</f>
        <v>21.48</v>
      </c>
      <c r="G428" s="7">
        <f>SUMIFS('Salary_OTM Query'!$F:$F,'Salary_OTM Query'!$B:$B,$A428,'Salary_OTM Query'!$E:$E,"=2")</f>
        <v>22.04</v>
      </c>
      <c r="H428" s="7">
        <f>SUMIFS('Salary_OTM Query'!$F:$F,'Salary_OTM Query'!$B:$B,$A428,'Salary_OTM Query'!$E:$E,"=3")</f>
        <v>22.59</v>
      </c>
      <c r="I428" s="7">
        <f>SUMIFS('Salary_OTM Query'!$F:$F,'Salary_OTM Query'!$B:$B,$A428,'Salary_OTM Query'!$E:$E,"=4")</f>
        <v>23.28</v>
      </c>
      <c r="J428" s="7">
        <f>SUMIFS('Salary_OTM Query'!$F:$F,'Salary_OTM Query'!$B:$B,$A428,'Salary_OTM Query'!$E:$E,"=5")</f>
        <v>23.65</v>
      </c>
      <c r="K428" s="7">
        <f>SUMIFS('Salary_OTM Query'!$F:$F,'Salary_OTM Query'!$B:$B,$A428,'Salary_OTM Query'!$E:$E,"=6")</f>
        <v>0</v>
      </c>
      <c r="L428" s="7">
        <f>SUMIFS('Salary_OTM Query'!$F:$F,'Salary_OTM Query'!$B:$B,$A428,'Salary_OTM Query'!$E:$E,"=7")</f>
        <v>0</v>
      </c>
      <c r="M428" s="7">
        <f>SUMIFS('Salary_OTM Query'!$F:$F,'Salary_OTM Query'!$B:$B,$A428,'Salary_OTM Query'!$E:$E,"=8")</f>
        <v>0</v>
      </c>
      <c r="N428" s="7">
        <f>SUMIFS('Salary_OTM Query'!$F:$F,'Salary_OTM Query'!$B:$B,$A428,'Salary_OTM Query'!$E:$E,"=9")</f>
        <v>0</v>
      </c>
    </row>
    <row r="429" spans="1:14" x14ac:dyDescent="0.2">
      <c r="A429" s="16">
        <v>44112</v>
      </c>
      <c r="B429" s="17" t="s">
        <v>179</v>
      </c>
      <c r="C429" s="4">
        <v>44787</v>
      </c>
      <c r="D429" s="16">
        <v>4</v>
      </c>
      <c r="E429" s="16">
        <v>7</v>
      </c>
      <c r="F429" s="7">
        <f>SUMIFS('Salary_OTM Query'!$F:$F,'Salary_OTM Query'!$B:$B,$A429,'Salary_OTM Query'!$E:$E,"=1")</f>
        <v>23.28</v>
      </c>
      <c r="G429" s="7">
        <f>SUMIFS('Salary_OTM Query'!$F:$F,'Salary_OTM Query'!$B:$B,$A429,'Salary_OTM Query'!$E:$E,"=2")</f>
        <v>23.65</v>
      </c>
      <c r="H429" s="7">
        <f>SUMIFS('Salary_OTM Query'!$F:$F,'Salary_OTM Query'!$B:$B,$A429,'Salary_OTM Query'!$E:$E,"=3")</f>
        <v>24.27</v>
      </c>
      <c r="I429" s="7">
        <f>SUMIFS('Salary_OTM Query'!$F:$F,'Salary_OTM Query'!$B:$B,$A429,'Salary_OTM Query'!$E:$E,"=4")</f>
        <v>24.88</v>
      </c>
      <c r="J429" s="7">
        <f>SUMIFS('Salary_OTM Query'!$F:$F,'Salary_OTM Query'!$B:$B,$A429,'Salary_OTM Query'!$E:$E,"=5")</f>
        <v>25.61</v>
      </c>
      <c r="K429" s="7">
        <f>SUMIFS('Salary_OTM Query'!$F:$F,'Salary_OTM Query'!$B:$B,$A429,'Salary_OTM Query'!$E:$E,"=6")</f>
        <v>26.54</v>
      </c>
      <c r="L429" s="7">
        <f>SUMIFS('Salary_OTM Query'!$F:$F,'Salary_OTM Query'!$B:$B,$A429,'Salary_OTM Query'!$E:$E,"=7")</f>
        <v>0</v>
      </c>
      <c r="M429" s="7">
        <f>SUMIFS('Salary_OTM Query'!$F:$F,'Salary_OTM Query'!$B:$B,$A429,'Salary_OTM Query'!$E:$E,"=8")</f>
        <v>0</v>
      </c>
      <c r="N429" s="7">
        <f>SUMIFS('Salary_OTM Query'!$F:$F,'Salary_OTM Query'!$B:$B,$A429,'Salary_OTM Query'!$E:$E,"=9")</f>
        <v>0</v>
      </c>
    </row>
    <row r="430" spans="1:14" x14ac:dyDescent="0.2">
      <c r="A430" s="16">
        <v>44114</v>
      </c>
      <c r="B430" s="17" t="s">
        <v>560</v>
      </c>
      <c r="C430" s="4">
        <v>44787</v>
      </c>
      <c r="D430" s="16">
        <v>4</v>
      </c>
      <c r="E430" s="16">
        <v>27</v>
      </c>
      <c r="F430" s="7">
        <f>SUMIFS('Salary_OTM Query'!$F:$F,'Salary_OTM Query'!$B:$B,$A430,'Salary_OTM Query'!$E:$E,"=1")</f>
        <v>22.59</v>
      </c>
      <c r="G430" s="7">
        <f>SUMIFS('Salary_OTM Query'!$F:$F,'Salary_OTM Query'!$B:$B,$A430,'Salary_OTM Query'!$E:$E,"=2")</f>
        <v>23.28</v>
      </c>
      <c r="H430" s="7">
        <f>SUMIFS('Salary_OTM Query'!$F:$F,'Salary_OTM Query'!$B:$B,$A430,'Salary_OTM Query'!$E:$E,"=3")</f>
        <v>23.65</v>
      </c>
      <c r="I430" s="7">
        <f>SUMIFS('Salary_OTM Query'!$F:$F,'Salary_OTM Query'!$B:$B,$A430,'Salary_OTM Query'!$E:$E,"=4")</f>
        <v>24.27</v>
      </c>
      <c r="J430" s="7">
        <f>SUMIFS('Salary_OTM Query'!$F:$F,'Salary_OTM Query'!$B:$B,$A430,'Salary_OTM Query'!$E:$E,"=5")</f>
        <v>24.88</v>
      </c>
      <c r="K430" s="7">
        <f>SUMIFS('Salary_OTM Query'!$F:$F,'Salary_OTM Query'!$B:$B,$A430,'Salary_OTM Query'!$E:$E,"=6")</f>
        <v>25.61</v>
      </c>
      <c r="L430" s="7">
        <f>SUMIFS('Salary_OTM Query'!$F:$F,'Salary_OTM Query'!$B:$B,$A430,'Salary_OTM Query'!$E:$E,"=7")</f>
        <v>26.54</v>
      </c>
      <c r="M430" s="7">
        <f>SUMIFS('Salary_OTM Query'!$F:$F,'Salary_OTM Query'!$B:$B,$A430,'Salary_OTM Query'!$E:$E,"=8")</f>
        <v>0</v>
      </c>
      <c r="N430" s="7">
        <f>SUMIFS('Salary_OTM Query'!$F:$F,'Salary_OTM Query'!$B:$B,$A430,'Salary_OTM Query'!$E:$E,"=9")</f>
        <v>0</v>
      </c>
    </row>
    <row r="431" spans="1:14" x14ac:dyDescent="0.2">
      <c r="A431" s="16">
        <v>44116</v>
      </c>
      <c r="B431" s="17" t="s">
        <v>561</v>
      </c>
      <c r="C431" s="4">
        <v>42281</v>
      </c>
      <c r="D431" s="16">
        <v>22</v>
      </c>
      <c r="E431" s="16">
        <v>9</v>
      </c>
      <c r="F431" s="7">
        <f>SUMIFS('Salary_OTM Query'!$F:$F,'Salary_OTM Query'!$B:$B,$A431,'Salary_OTM Query'!$E:$E,"=1")</f>
        <v>25.72</v>
      </c>
      <c r="G431" s="7">
        <f>SUMIFS('Salary_OTM Query'!$F:$F,'Salary_OTM Query'!$B:$B,$A431,'Salary_OTM Query'!$E:$E,"=2")</f>
        <v>27.06</v>
      </c>
      <c r="H431" s="7">
        <f>SUMIFS('Salary_OTM Query'!$F:$F,'Salary_OTM Query'!$B:$B,$A431,'Salary_OTM Query'!$E:$E,"=3")</f>
        <v>28.39</v>
      </c>
      <c r="I431" s="7">
        <f>SUMIFS('Salary_OTM Query'!$F:$F,'Salary_OTM Query'!$B:$B,$A431,'Salary_OTM Query'!$E:$E,"=4")</f>
        <v>29.81</v>
      </c>
      <c r="J431" s="7">
        <f>SUMIFS('Salary_OTM Query'!$F:$F,'Salary_OTM Query'!$B:$B,$A431,'Salary_OTM Query'!$E:$E,"=5")</f>
        <v>31.31</v>
      </c>
      <c r="K431" s="7">
        <f>SUMIFS('Salary_OTM Query'!$F:$F,'Salary_OTM Query'!$B:$B,$A431,'Salary_OTM Query'!$E:$E,"=6")</f>
        <v>0</v>
      </c>
      <c r="L431" s="7">
        <f>SUMIFS('Salary_OTM Query'!$F:$F,'Salary_OTM Query'!$B:$B,$A431,'Salary_OTM Query'!$E:$E,"=7")</f>
        <v>0</v>
      </c>
      <c r="M431" s="7">
        <f>SUMIFS('Salary_OTM Query'!$F:$F,'Salary_OTM Query'!$B:$B,$A431,'Salary_OTM Query'!$E:$E,"=8")</f>
        <v>0</v>
      </c>
      <c r="N431" s="7">
        <f>SUMIFS('Salary_OTM Query'!$F:$F,'Salary_OTM Query'!$B:$B,$A431,'Salary_OTM Query'!$E:$E,"=9")</f>
        <v>0</v>
      </c>
    </row>
    <row r="432" spans="1:14" x14ac:dyDescent="0.2">
      <c r="A432" s="16">
        <v>44117</v>
      </c>
      <c r="B432" s="17" t="s">
        <v>562</v>
      </c>
      <c r="C432" s="4">
        <v>42281</v>
      </c>
      <c r="D432" s="16">
        <v>22</v>
      </c>
      <c r="E432" s="16">
        <v>9</v>
      </c>
      <c r="F432" s="7">
        <f>SUMIFS('Salary_OTM Query'!$F:$F,'Salary_OTM Query'!$B:$B,$A432,'Salary_OTM Query'!$E:$E,"=1")</f>
        <v>25.72</v>
      </c>
      <c r="G432" s="7">
        <f>SUMIFS('Salary_OTM Query'!$F:$F,'Salary_OTM Query'!$B:$B,$A432,'Salary_OTM Query'!$E:$E,"=2")</f>
        <v>27.06</v>
      </c>
      <c r="H432" s="7">
        <f>SUMIFS('Salary_OTM Query'!$F:$F,'Salary_OTM Query'!$B:$B,$A432,'Salary_OTM Query'!$E:$E,"=3")</f>
        <v>28.39</v>
      </c>
      <c r="I432" s="7">
        <f>SUMIFS('Salary_OTM Query'!$F:$F,'Salary_OTM Query'!$B:$B,$A432,'Salary_OTM Query'!$E:$E,"=4")</f>
        <v>29.81</v>
      </c>
      <c r="J432" s="7">
        <f>SUMIFS('Salary_OTM Query'!$F:$F,'Salary_OTM Query'!$B:$B,$A432,'Salary_OTM Query'!$E:$E,"=5")</f>
        <v>31.31</v>
      </c>
      <c r="K432" s="7">
        <f>SUMIFS('Salary_OTM Query'!$F:$F,'Salary_OTM Query'!$B:$B,$A432,'Salary_OTM Query'!$E:$E,"=6")</f>
        <v>0</v>
      </c>
      <c r="L432" s="7">
        <f>SUMIFS('Salary_OTM Query'!$F:$F,'Salary_OTM Query'!$B:$B,$A432,'Salary_OTM Query'!$E:$E,"=7")</f>
        <v>0</v>
      </c>
      <c r="M432" s="7">
        <f>SUMIFS('Salary_OTM Query'!$F:$F,'Salary_OTM Query'!$B:$B,$A432,'Salary_OTM Query'!$E:$E,"=8")</f>
        <v>0</v>
      </c>
      <c r="N432" s="7">
        <f>SUMIFS('Salary_OTM Query'!$F:$F,'Salary_OTM Query'!$B:$B,$A432,'Salary_OTM Query'!$E:$E,"=9")</f>
        <v>0</v>
      </c>
    </row>
    <row r="433" spans="1:14" x14ac:dyDescent="0.2">
      <c r="A433" s="16">
        <v>44118</v>
      </c>
      <c r="B433" s="17" t="s">
        <v>563</v>
      </c>
      <c r="C433" s="4">
        <v>42281</v>
      </c>
      <c r="D433" s="16">
        <v>22</v>
      </c>
      <c r="E433" s="16">
        <v>10</v>
      </c>
      <c r="F433" s="7">
        <f>SUMIFS('Salary_OTM Query'!$F:$F,'Salary_OTM Query'!$B:$B,$A433,'Salary_OTM Query'!$E:$E,"=1")</f>
        <v>27.73</v>
      </c>
      <c r="G433" s="7">
        <f>SUMIFS('Salary_OTM Query'!$F:$F,'Salary_OTM Query'!$B:$B,$A433,'Salary_OTM Query'!$E:$E,"=2")</f>
        <v>29.25</v>
      </c>
      <c r="H433" s="7">
        <f>SUMIFS('Salary_OTM Query'!$F:$F,'Salary_OTM Query'!$B:$B,$A433,'Salary_OTM Query'!$E:$E,"=3")</f>
        <v>30.83</v>
      </c>
      <c r="I433" s="7">
        <f>SUMIFS('Salary_OTM Query'!$F:$F,'Salary_OTM Query'!$B:$B,$A433,'Salary_OTM Query'!$E:$E,"=4")</f>
        <v>32.61</v>
      </c>
      <c r="J433" s="7">
        <f>SUMIFS('Salary_OTM Query'!$F:$F,'Salary_OTM Query'!$B:$B,$A433,'Salary_OTM Query'!$E:$E,"=5")</f>
        <v>34.35</v>
      </c>
      <c r="K433" s="7">
        <f>SUMIFS('Salary_OTM Query'!$F:$F,'Salary_OTM Query'!$B:$B,$A433,'Salary_OTM Query'!$E:$E,"=6")</f>
        <v>0</v>
      </c>
      <c r="L433" s="7">
        <f>SUMIFS('Salary_OTM Query'!$F:$F,'Salary_OTM Query'!$B:$B,$A433,'Salary_OTM Query'!$E:$E,"=7")</f>
        <v>0</v>
      </c>
      <c r="M433" s="7">
        <f>SUMIFS('Salary_OTM Query'!$F:$F,'Salary_OTM Query'!$B:$B,$A433,'Salary_OTM Query'!$E:$E,"=8")</f>
        <v>0</v>
      </c>
      <c r="N433" s="7">
        <f>SUMIFS('Salary_OTM Query'!$F:$F,'Salary_OTM Query'!$B:$B,$A433,'Salary_OTM Query'!$E:$E,"=9")</f>
        <v>0</v>
      </c>
    </row>
    <row r="434" spans="1:14" x14ac:dyDescent="0.2">
      <c r="A434" s="16">
        <v>44141</v>
      </c>
      <c r="B434" s="17" t="s">
        <v>564</v>
      </c>
      <c r="C434" s="4">
        <v>32958</v>
      </c>
      <c r="D434" s="16">
        <v>3</v>
      </c>
      <c r="E434" s="16">
        <v>27</v>
      </c>
      <c r="F434" s="7">
        <f>SUMIFS('Salary_OTM Query'!$F:$F,'Salary_OTM Query'!$B:$B,$A434,'Salary_OTM Query'!$E:$E,"=1")</f>
        <v>22.59</v>
      </c>
      <c r="G434" s="7">
        <f>SUMIFS('Salary_OTM Query'!$F:$F,'Salary_OTM Query'!$B:$B,$A434,'Salary_OTM Query'!$E:$E,"=2")</f>
        <v>23.28</v>
      </c>
      <c r="H434" s="7">
        <f>SUMIFS('Salary_OTM Query'!$F:$F,'Salary_OTM Query'!$B:$B,$A434,'Salary_OTM Query'!$E:$E,"=3")</f>
        <v>23.65</v>
      </c>
      <c r="I434" s="7">
        <f>SUMIFS('Salary_OTM Query'!$F:$F,'Salary_OTM Query'!$B:$B,$A434,'Salary_OTM Query'!$E:$E,"=4")</f>
        <v>24.27</v>
      </c>
      <c r="J434" s="7">
        <f>SUMIFS('Salary_OTM Query'!$F:$F,'Salary_OTM Query'!$B:$B,$A434,'Salary_OTM Query'!$E:$E,"=5")</f>
        <v>24.88</v>
      </c>
      <c r="K434" s="7">
        <f>SUMIFS('Salary_OTM Query'!$F:$F,'Salary_OTM Query'!$B:$B,$A434,'Salary_OTM Query'!$E:$E,"=6")</f>
        <v>25.61</v>
      </c>
      <c r="L434" s="7">
        <f>SUMIFS('Salary_OTM Query'!$F:$F,'Salary_OTM Query'!$B:$B,$A434,'Salary_OTM Query'!$E:$E,"=7")</f>
        <v>26.54</v>
      </c>
      <c r="M434" s="7">
        <f>SUMIFS('Salary_OTM Query'!$F:$F,'Salary_OTM Query'!$B:$B,$A434,'Salary_OTM Query'!$E:$E,"=8")</f>
        <v>0</v>
      </c>
      <c r="N434" s="7">
        <f>SUMIFS('Salary_OTM Query'!$F:$F,'Salary_OTM Query'!$B:$B,$A434,'Salary_OTM Query'!$E:$E,"=9")</f>
        <v>0</v>
      </c>
    </row>
    <row r="435" spans="1:14" x14ac:dyDescent="0.2">
      <c r="A435" s="16">
        <v>44142</v>
      </c>
      <c r="B435" s="17" t="s">
        <v>565</v>
      </c>
      <c r="C435" s="4">
        <v>38361</v>
      </c>
      <c r="D435" s="16">
        <v>3</v>
      </c>
      <c r="E435" s="16">
        <v>28</v>
      </c>
      <c r="F435" s="7">
        <f>SUMIFS('Salary_OTM Query'!$F:$F,'Salary_OTM Query'!$B:$B,$A435,'Salary_OTM Query'!$E:$E,"=1")</f>
        <v>23.65</v>
      </c>
      <c r="G435" s="7">
        <f>SUMIFS('Salary_OTM Query'!$F:$F,'Salary_OTM Query'!$B:$B,$A435,'Salary_OTM Query'!$E:$E,"=2")</f>
        <v>24.27</v>
      </c>
      <c r="H435" s="7">
        <f>SUMIFS('Salary_OTM Query'!$F:$F,'Salary_OTM Query'!$B:$B,$A435,'Salary_OTM Query'!$E:$E,"=3")</f>
        <v>24.88</v>
      </c>
      <c r="I435" s="7">
        <f>SUMIFS('Salary_OTM Query'!$F:$F,'Salary_OTM Query'!$B:$B,$A435,'Salary_OTM Query'!$E:$E,"=4")</f>
        <v>25.61</v>
      </c>
      <c r="J435" s="7">
        <f>SUMIFS('Salary_OTM Query'!$F:$F,'Salary_OTM Query'!$B:$B,$A435,'Salary_OTM Query'!$E:$E,"=5")</f>
        <v>26.54</v>
      </c>
      <c r="K435" s="7">
        <f>SUMIFS('Salary_OTM Query'!$F:$F,'Salary_OTM Query'!$B:$B,$A435,'Salary_OTM Query'!$E:$E,"=6")</f>
        <v>27.56</v>
      </c>
      <c r="L435" s="7">
        <f>SUMIFS('Salary_OTM Query'!$F:$F,'Salary_OTM Query'!$B:$B,$A435,'Salary_OTM Query'!$E:$E,"=7")</f>
        <v>28.76</v>
      </c>
      <c r="M435" s="7">
        <f>SUMIFS('Salary_OTM Query'!$F:$F,'Salary_OTM Query'!$B:$B,$A435,'Salary_OTM Query'!$E:$E,"=8")</f>
        <v>0</v>
      </c>
      <c r="N435" s="7">
        <f>SUMIFS('Salary_OTM Query'!$F:$F,'Salary_OTM Query'!$B:$B,$A435,'Salary_OTM Query'!$E:$E,"=9")</f>
        <v>0</v>
      </c>
    </row>
    <row r="436" spans="1:14" x14ac:dyDescent="0.2">
      <c r="A436" s="16">
        <v>44161</v>
      </c>
      <c r="B436" s="17" t="s">
        <v>566</v>
      </c>
      <c r="C436" s="4">
        <v>40209</v>
      </c>
      <c r="D436" s="16">
        <v>4</v>
      </c>
      <c r="E436" s="16">
        <v>10</v>
      </c>
      <c r="F436" s="7">
        <f>SUMIFS('Salary_OTM Query'!$F:$F,'Salary_OTM Query'!$B:$B,$A436,'Salary_OTM Query'!$E:$E,"=1")</f>
        <v>27.56</v>
      </c>
      <c r="G436" s="7">
        <f>SUMIFS('Salary_OTM Query'!$F:$F,'Salary_OTM Query'!$B:$B,$A436,'Salary_OTM Query'!$E:$E,"=2")</f>
        <v>28.76</v>
      </c>
      <c r="H436" s="7">
        <f>SUMIFS('Salary_OTM Query'!$F:$F,'Salary_OTM Query'!$B:$B,$A436,'Salary_OTM Query'!$E:$E,"=3")</f>
        <v>30.1</v>
      </c>
      <c r="I436" s="7">
        <f>SUMIFS('Salary_OTM Query'!$F:$F,'Salary_OTM Query'!$B:$B,$A436,'Salary_OTM Query'!$E:$E,"=4")</f>
        <v>31.47</v>
      </c>
      <c r="J436" s="7">
        <f>SUMIFS('Salary_OTM Query'!$F:$F,'Salary_OTM Query'!$B:$B,$A436,'Salary_OTM Query'!$E:$E,"=5")</f>
        <v>32.840000000000003</v>
      </c>
      <c r="K436" s="7">
        <f>SUMIFS('Salary_OTM Query'!$F:$F,'Salary_OTM Query'!$B:$B,$A436,'Salary_OTM Query'!$E:$E,"=6")</f>
        <v>34.53</v>
      </c>
      <c r="L436" s="7">
        <f>SUMIFS('Salary_OTM Query'!$F:$F,'Salary_OTM Query'!$B:$B,$A436,'Salary_OTM Query'!$E:$E,"=7")</f>
        <v>0</v>
      </c>
      <c r="M436" s="7">
        <f>SUMIFS('Salary_OTM Query'!$F:$F,'Salary_OTM Query'!$B:$B,$A436,'Salary_OTM Query'!$E:$E,"=8")</f>
        <v>0</v>
      </c>
      <c r="N436" s="7">
        <f>SUMIFS('Salary_OTM Query'!$F:$F,'Salary_OTM Query'!$B:$B,$A436,'Salary_OTM Query'!$E:$E,"=9")</f>
        <v>0</v>
      </c>
    </row>
    <row r="437" spans="1:14" x14ac:dyDescent="0.2">
      <c r="A437" s="16">
        <v>44162</v>
      </c>
      <c r="B437" s="17" t="s">
        <v>1310</v>
      </c>
      <c r="C437" s="4">
        <v>42421</v>
      </c>
      <c r="D437" s="16">
        <v>4</v>
      </c>
      <c r="E437" s="16">
        <v>10</v>
      </c>
      <c r="F437" s="7">
        <f>SUMIFS('Salary_OTM Query'!$F:$F,'Salary_OTM Query'!$B:$B,$A437,'Salary_OTM Query'!$E:$E,"=1")</f>
        <v>27.56</v>
      </c>
      <c r="G437" s="7">
        <f>SUMIFS('Salary_OTM Query'!$F:$F,'Salary_OTM Query'!$B:$B,$A437,'Salary_OTM Query'!$E:$E,"=2")</f>
        <v>28.76</v>
      </c>
      <c r="H437" s="7">
        <f>SUMIFS('Salary_OTM Query'!$F:$F,'Salary_OTM Query'!$B:$B,$A437,'Salary_OTM Query'!$E:$E,"=3")</f>
        <v>30.1</v>
      </c>
      <c r="I437" s="7">
        <f>SUMIFS('Salary_OTM Query'!$F:$F,'Salary_OTM Query'!$B:$B,$A437,'Salary_OTM Query'!$E:$E,"=4")</f>
        <v>31.47</v>
      </c>
      <c r="J437" s="7">
        <f>SUMIFS('Salary_OTM Query'!$F:$F,'Salary_OTM Query'!$B:$B,$A437,'Salary_OTM Query'!$E:$E,"=5")</f>
        <v>32.840000000000003</v>
      </c>
      <c r="K437" s="7">
        <f>SUMIFS('Salary_OTM Query'!$F:$F,'Salary_OTM Query'!$B:$B,$A437,'Salary_OTM Query'!$E:$E,"=6")</f>
        <v>34.53</v>
      </c>
      <c r="L437" s="7">
        <f>SUMIFS('Salary_OTM Query'!$F:$F,'Salary_OTM Query'!$B:$B,$A437,'Salary_OTM Query'!$E:$E,"=7")</f>
        <v>0</v>
      </c>
      <c r="M437" s="7">
        <f>SUMIFS('Salary_OTM Query'!$F:$F,'Salary_OTM Query'!$B:$B,$A437,'Salary_OTM Query'!$E:$E,"=8")</f>
        <v>0</v>
      </c>
      <c r="N437" s="7">
        <f>SUMIFS('Salary_OTM Query'!$F:$F,'Salary_OTM Query'!$B:$B,$A437,'Salary_OTM Query'!$E:$E,"=9")</f>
        <v>0</v>
      </c>
    </row>
    <row r="438" spans="1:14" x14ac:dyDescent="0.2">
      <c r="A438" s="16">
        <v>44171</v>
      </c>
      <c r="B438" s="17" t="s">
        <v>1321</v>
      </c>
      <c r="C438" s="4">
        <v>42841</v>
      </c>
      <c r="D438" s="16">
        <v>4</v>
      </c>
      <c r="E438" s="16">
        <v>27</v>
      </c>
      <c r="F438" s="7">
        <f>SUMIFS('Salary_OTM Query'!$F:$F,'Salary_OTM Query'!$B:$B,$A438,'Salary_OTM Query'!$E:$E,"=1")</f>
        <v>22.59</v>
      </c>
      <c r="G438" s="7">
        <f>SUMIFS('Salary_OTM Query'!$F:$F,'Salary_OTM Query'!$B:$B,$A438,'Salary_OTM Query'!$E:$E,"=2")</f>
        <v>23.28</v>
      </c>
      <c r="H438" s="7">
        <f>SUMIFS('Salary_OTM Query'!$F:$F,'Salary_OTM Query'!$B:$B,$A438,'Salary_OTM Query'!$E:$E,"=3")</f>
        <v>23.65</v>
      </c>
      <c r="I438" s="7">
        <f>SUMIFS('Salary_OTM Query'!$F:$F,'Salary_OTM Query'!$B:$B,$A438,'Salary_OTM Query'!$E:$E,"=4")</f>
        <v>24.27</v>
      </c>
      <c r="J438" s="7">
        <f>SUMIFS('Salary_OTM Query'!$F:$F,'Salary_OTM Query'!$B:$B,$A438,'Salary_OTM Query'!$E:$E,"=5")</f>
        <v>24.88</v>
      </c>
      <c r="K438" s="7">
        <f>SUMIFS('Salary_OTM Query'!$F:$F,'Salary_OTM Query'!$B:$B,$A438,'Salary_OTM Query'!$E:$E,"=6")</f>
        <v>25.61</v>
      </c>
      <c r="L438" s="7">
        <f>SUMIFS('Salary_OTM Query'!$F:$F,'Salary_OTM Query'!$B:$B,$A438,'Salary_OTM Query'!$E:$E,"=7")</f>
        <v>26.54</v>
      </c>
      <c r="M438" s="7">
        <f>SUMIFS('Salary_OTM Query'!$F:$F,'Salary_OTM Query'!$B:$B,$A438,'Salary_OTM Query'!$E:$E,"=8")</f>
        <v>0</v>
      </c>
      <c r="N438" s="7">
        <f>SUMIFS('Salary_OTM Query'!$F:$F,'Salary_OTM Query'!$B:$B,$A438,'Salary_OTM Query'!$E:$E,"=9")</f>
        <v>0</v>
      </c>
    </row>
    <row r="439" spans="1:14" x14ac:dyDescent="0.2">
      <c r="A439" s="16">
        <v>44210</v>
      </c>
      <c r="B439" s="17" t="s">
        <v>567</v>
      </c>
      <c r="C439" s="4">
        <v>33349</v>
      </c>
      <c r="D439" s="16">
        <v>4</v>
      </c>
      <c r="E439" s="16">
        <v>4</v>
      </c>
      <c r="F439" s="7">
        <f>SUMIFS('Salary_OTM Query'!$F:$F,'Salary_OTM Query'!$B:$B,$A439,'Salary_OTM Query'!$E:$E,"=1")</f>
        <v>20.78</v>
      </c>
      <c r="G439" s="7">
        <f>SUMIFS('Salary_OTM Query'!$F:$F,'Salary_OTM Query'!$B:$B,$A439,'Salary_OTM Query'!$E:$E,"=2")</f>
        <v>21.28</v>
      </c>
      <c r="H439" s="7">
        <f>SUMIFS('Salary_OTM Query'!$F:$F,'Salary_OTM Query'!$B:$B,$A439,'Salary_OTM Query'!$E:$E,"=3")</f>
        <v>21.83</v>
      </c>
      <c r="I439" s="7">
        <f>SUMIFS('Salary_OTM Query'!$F:$F,'Salary_OTM Query'!$B:$B,$A439,'Salary_OTM Query'!$E:$E,"=4")</f>
        <v>22.29</v>
      </c>
      <c r="J439" s="7">
        <f>SUMIFS('Salary_OTM Query'!$F:$F,'Salary_OTM Query'!$B:$B,$A439,'Salary_OTM Query'!$E:$E,"=5")</f>
        <v>0</v>
      </c>
      <c r="K439" s="7">
        <f>SUMIFS('Salary_OTM Query'!$F:$F,'Salary_OTM Query'!$B:$B,$A439,'Salary_OTM Query'!$E:$E,"=6")</f>
        <v>0</v>
      </c>
      <c r="L439" s="7">
        <f>SUMIFS('Salary_OTM Query'!$F:$F,'Salary_OTM Query'!$B:$B,$A439,'Salary_OTM Query'!$E:$E,"=7")</f>
        <v>0</v>
      </c>
      <c r="M439" s="7">
        <f>SUMIFS('Salary_OTM Query'!$F:$F,'Salary_OTM Query'!$B:$B,$A439,'Salary_OTM Query'!$E:$E,"=8")</f>
        <v>0</v>
      </c>
      <c r="N439" s="7">
        <f>SUMIFS('Salary_OTM Query'!$F:$F,'Salary_OTM Query'!$B:$B,$A439,'Salary_OTM Query'!$E:$E,"=9")</f>
        <v>0</v>
      </c>
    </row>
    <row r="440" spans="1:14" x14ac:dyDescent="0.2">
      <c r="A440" s="16">
        <v>44211</v>
      </c>
      <c r="B440" s="17" t="s">
        <v>568</v>
      </c>
      <c r="C440" s="4">
        <v>42281</v>
      </c>
      <c r="D440" s="16">
        <v>4</v>
      </c>
      <c r="E440" s="16">
        <v>26</v>
      </c>
      <c r="F440" s="7">
        <f>SUMIFS('Salary_OTM Query'!$F:$F,'Salary_OTM Query'!$B:$B,$A440,'Salary_OTM Query'!$E:$E,"=1")</f>
        <v>21.83</v>
      </c>
      <c r="G440" s="7">
        <f>SUMIFS('Salary_OTM Query'!$F:$F,'Salary_OTM Query'!$B:$B,$A440,'Salary_OTM Query'!$E:$E,"=2")</f>
        <v>22.29</v>
      </c>
      <c r="H440" s="7">
        <f>SUMIFS('Salary_OTM Query'!$F:$F,'Salary_OTM Query'!$B:$B,$A440,'Salary_OTM Query'!$E:$E,"=3")</f>
        <v>22.86</v>
      </c>
      <c r="I440" s="7">
        <f>SUMIFS('Salary_OTM Query'!$F:$F,'Salary_OTM Query'!$B:$B,$A440,'Salary_OTM Query'!$E:$E,"=4")</f>
        <v>23.45</v>
      </c>
      <c r="J440" s="7">
        <f>SUMIFS('Salary_OTM Query'!$F:$F,'Salary_OTM Query'!$B:$B,$A440,'Salary_OTM Query'!$E:$E,"=5")</f>
        <v>24.02</v>
      </c>
      <c r="K440" s="7">
        <f>SUMIFS('Salary_OTM Query'!$F:$F,'Salary_OTM Query'!$B:$B,$A440,'Salary_OTM Query'!$E:$E,"=6")</f>
        <v>24.63</v>
      </c>
      <c r="L440" s="7">
        <f>SUMIFS('Salary_OTM Query'!$F:$F,'Salary_OTM Query'!$B:$B,$A440,'Salary_OTM Query'!$E:$E,"=7")</f>
        <v>0</v>
      </c>
      <c r="M440" s="7">
        <f>SUMIFS('Salary_OTM Query'!$F:$F,'Salary_OTM Query'!$B:$B,$A440,'Salary_OTM Query'!$E:$E,"=8")</f>
        <v>0</v>
      </c>
      <c r="N440" s="7">
        <f>SUMIFS('Salary_OTM Query'!$F:$F,'Salary_OTM Query'!$B:$B,$A440,'Salary_OTM Query'!$E:$E,"=9")</f>
        <v>0</v>
      </c>
    </row>
    <row r="441" spans="1:14" x14ac:dyDescent="0.2">
      <c r="A441" s="16">
        <v>44212</v>
      </c>
      <c r="B441" s="17" t="s">
        <v>569</v>
      </c>
      <c r="C441" s="4">
        <v>33349</v>
      </c>
      <c r="D441" s="16">
        <v>4</v>
      </c>
      <c r="E441" s="16">
        <v>27</v>
      </c>
      <c r="F441" s="7">
        <f>SUMIFS('Salary_OTM Query'!$F:$F,'Salary_OTM Query'!$B:$B,$A441,'Salary_OTM Query'!$E:$E,"=1")</f>
        <v>22.59</v>
      </c>
      <c r="G441" s="7">
        <f>SUMIFS('Salary_OTM Query'!$F:$F,'Salary_OTM Query'!$B:$B,$A441,'Salary_OTM Query'!$E:$E,"=2")</f>
        <v>23.28</v>
      </c>
      <c r="H441" s="7">
        <f>SUMIFS('Salary_OTM Query'!$F:$F,'Salary_OTM Query'!$B:$B,$A441,'Salary_OTM Query'!$E:$E,"=3")</f>
        <v>23.65</v>
      </c>
      <c r="I441" s="7">
        <f>SUMIFS('Salary_OTM Query'!$F:$F,'Salary_OTM Query'!$B:$B,$A441,'Salary_OTM Query'!$E:$E,"=4")</f>
        <v>24.27</v>
      </c>
      <c r="J441" s="7">
        <f>SUMIFS('Salary_OTM Query'!$F:$F,'Salary_OTM Query'!$B:$B,$A441,'Salary_OTM Query'!$E:$E,"=5")</f>
        <v>24.88</v>
      </c>
      <c r="K441" s="7">
        <f>SUMIFS('Salary_OTM Query'!$F:$F,'Salary_OTM Query'!$B:$B,$A441,'Salary_OTM Query'!$E:$E,"=6")</f>
        <v>25.61</v>
      </c>
      <c r="L441" s="7">
        <f>SUMIFS('Salary_OTM Query'!$F:$F,'Salary_OTM Query'!$B:$B,$A441,'Salary_OTM Query'!$E:$E,"=7")</f>
        <v>26.54</v>
      </c>
      <c r="M441" s="7">
        <f>SUMIFS('Salary_OTM Query'!$F:$F,'Salary_OTM Query'!$B:$B,$A441,'Salary_OTM Query'!$E:$E,"=8")</f>
        <v>0</v>
      </c>
      <c r="N441" s="7">
        <f>SUMIFS('Salary_OTM Query'!$F:$F,'Salary_OTM Query'!$B:$B,$A441,'Salary_OTM Query'!$E:$E,"=9")</f>
        <v>0</v>
      </c>
    </row>
    <row r="442" spans="1:14" x14ac:dyDescent="0.2">
      <c r="A442" s="16">
        <v>44213</v>
      </c>
      <c r="B442" s="17" t="s">
        <v>570</v>
      </c>
      <c r="C442" s="4">
        <v>42281</v>
      </c>
      <c r="D442" s="16">
        <v>4</v>
      </c>
      <c r="E442" s="16">
        <v>27</v>
      </c>
      <c r="F442" s="7">
        <f>SUMIFS('Salary_OTM Query'!$F:$F,'Salary_OTM Query'!$B:$B,$A442,'Salary_OTM Query'!$E:$E,"=1")</f>
        <v>22.59</v>
      </c>
      <c r="G442" s="7">
        <f>SUMIFS('Salary_OTM Query'!$F:$F,'Salary_OTM Query'!$B:$B,$A442,'Salary_OTM Query'!$E:$E,"=2")</f>
        <v>23.28</v>
      </c>
      <c r="H442" s="7">
        <f>SUMIFS('Salary_OTM Query'!$F:$F,'Salary_OTM Query'!$B:$B,$A442,'Salary_OTM Query'!$E:$E,"=3")</f>
        <v>23.65</v>
      </c>
      <c r="I442" s="7">
        <f>SUMIFS('Salary_OTM Query'!$F:$F,'Salary_OTM Query'!$B:$B,$A442,'Salary_OTM Query'!$E:$E,"=4")</f>
        <v>24.27</v>
      </c>
      <c r="J442" s="7">
        <f>SUMIFS('Salary_OTM Query'!$F:$F,'Salary_OTM Query'!$B:$B,$A442,'Salary_OTM Query'!$E:$E,"=5")</f>
        <v>24.88</v>
      </c>
      <c r="K442" s="7">
        <f>SUMIFS('Salary_OTM Query'!$F:$F,'Salary_OTM Query'!$B:$B,$A442,'Salary_OTM Query'!$E:$E,"=6")</f>
        <v>25.61</v>
      </c>
      <c r="L442" s="7">
        <f>SUMIFS('Salary_OTM Query'!$F:$F,'Salary_OTM Query'!$B:$B,$A442,'Salary_OTM Query'!$E:$E,"=7")</f>
        <v>26.54</v>
      </c>
      <c r="M442" s="7">
        <f>SUMIFS('Salary_OTM Query'!$F:$F,'Salary_OTM Query'!$B:$B,$A442,'Salary_OTM Query'!$E:$E,"=8")</f>
        <v>0</v>
      </c>
      <c r="N442" s="7">
        <f>SUMIFS('Salary_OTM Query'!$F:$F,'Salary_OTM Query'!$B:$B,$A442,'Salary_OTM Query'!$E:$E,"=9")</f>
        <v>0</v>
      </c>
    </row>
    <row r="443" spans="1:14" x14ac:dyDescent="0.2">
      <c r="A443" s="16">
        <v>44214</v>
      </c>
      <c r="B443" s="17" t="s">
        <v>571</v>
      </c>
      <c r="C443" s="4">
        <v>36737</v>
      </c>
      <c r="D443" s="16">
        <v>4</v>
      </c>
      <c r="E443" s="16">
        <v>29</v>
      </c>
      <c r="F443" s="7">
        <f>SUMIFS('Salary_OTM Query'!$F:$F,'Salary_OTM Query'!$B:$B,$A443,'Salary_OTM Query'!$E:$E,"=1")</f>
        <v>24.88</v>
      </c>
      <c r="G443" s="7">
        <f>SUMIFS('Salary_OTM Query'!$F:$F,'Salary_OTM Query'!$B:$B,$A443,'Salary_OTM Query'!$E:$E,"=2")</f>
        <v>25.61</v>
      </c>
      <c r="H443" s="7">
        <f>SUMIFS('Salary_OTM Query'!$F:$F,'Salary_OTM Query'!$B:$B,$A443,'Salary_OTM Query'!$E:$E,"=3")</f>
        <v>26.54</v>
      </c>
      <c r="I443" s="7">
        <f>SUMIFS('Salary_OTM Query'!$F:$F,'Salary_OTM Query'!$B:$B,$A443,'Salary_OTM Query'!$E:$E,"=4")</f>
        <v>27.56</v>
      </c>
      <c r="J443" s="7">
        <f>SUMIFS('Salary_OTM Query'!$F:$F,'Salary_OTM Query'!$B:$B,$A443,'Salary_OTM Query'!$E:$E,"=5")</f>
        <v>28.76</v>
      </c>
      <c r="K443" s="7">
        <f>SUMIFS('Salary_OTM Query'!$F:$F,'Salary_OTM Query'!$B:$B,$A443,'Salary_OTM Query'!$E:$E,"=6")</f>
        <v>30.1</v>
      </c>
      <c r="L443" s="7">
        <f>SUMIFS('Salary_OTM Query'!$F:$F,'Salary_OTM Query'!$B:$B,$A443,'Salary_OTM Query'!$E:$E,"=7")</f>
        <v>31.47</v>
      </c>
      <c r="M443" s="7">
        <f>SUMIFS('Salary_OTM Query'!$F:$F,'Salary_OTM Query'!$B:$B,$A443,'Salary_OTM Query'!$E:$E,"=8")</f>
        <v>0</v>
      </c>
      <c r="N443" s="7">
        <f>SUMIFS('Salary_OTM Query'!$F:$F,'Salary_OTM Query'!$B:$B,$A443,'Salary_OTM Query'!$E:$E,"=9")</f>
        <v>0</v>
      </c>
    </row>
    <row r="444" spans="1:14" x14ac:dyDescent="0.2">
      <c r="A444" s="16">
        <v>44216</v>
      </c>
      <c r="B444" s="17" t="s">
        <v>572</v>
      </c>
      <c r="C444" s="4">
        <v>36920</v>
      </c>
      <c r="D444" s="16">
        <v>22</v>
      </c>
      <c r="E444" s="16">
        <v>9</v>
      </c>
      <c r="F444" s="7">
        <f>SUMIFS('Salary_OTM Query'!$F:$F,'Salary_OTM Query'!$B:$B,$A444,'Salary_OTM Query'!$E:$E,"=1")</f>
        <v>25.72</v>
      </c>
      <c r="G444" s="7">
        <f>SUMIFS('Salary_OTM Query'!$F:$F,'Salary_OTM Query'!$B:$B,$A444,'Salary_OTM Query'!$E:$E,"=2")</f>
        <v>27.06</v>
      </c>
      <c r="H444" s="7">
        <f>SUMIFS('Salary_OTM Query'!$F:$F,'Salary_OTM Query'!$B:$B,$A444,'Salary_OTM Query'!$E:$E,"=3")</f>
        <v>28.39</v>
      </c>
      <c r="I444" s="7">
        <f>SUMIFS('Salary_OTM Query'!$F:$F,'Salary_OTM Query'!$B:$B,$A444,'Salary_OTM Query'!$E:$E,"=4")</f>
        <v>29.81</v>
      </c>
      <c r="J444" s="7">
        <f>SUMIFS('Salary_OTM Query'!$F:$F,'Salary_OTM Query'!$B:$B,$A444,'Salary_OTM Query'!$E:$E,"=5")</f>
        <v>31.31</v>
      </c>
      <c r="K444" s="7">
        <f>SUMIFS('Salary_OTM Query'!$F:$F,'Salary_OTM Query'!$B:$B,$A444,'Salary_OTM Query'!$E:$E,"=6")</f>
        <v>0</v>
      </c>
      <c r="L444" s="7">
        <f>SUMIFS('Salary_OTM Query'!$F:$F,'Salary_OTM Query'!$B:$B,$A444,'Salary_OTM Query'!$E:$E,"=7")</f>
        <v>0</v>
      </c>
      <c r="M444" s="7">
        <f>SUMIFS('Salary_OTM Query'!$F:$F,'Salary_OTM Query'!$B:$B,$A444,'Salary_OTM Query'!$E:$E,"=8")</f>
        <v>0</v>
      </c>
      <c r="N444" s="7">
        <f>SUMIFS('Salary_OTM Query'!$F:$F,'Salary_OTM Query'!$B:$B,$A444,'Salary_OTM Query'!$E:$E,"=9")</f>
        <v>0</v>
      </c>
    </row>
    <row r="445" spans="1:14" x14ac:dyDescent="0.2">
      <c r="A445" s="16">
        <v>44217</v>
      </c>
      <c r="B445" s="17" t="s">
        <v>573</v>
      </c>
      <c r="C445" s="4">
        <v>37220</v>
      </c>
      <c r="D445" s="16">
        <v>22</v>
      </c>
      <c r="E445" s="16">
        <v>11</v>
      </c>
      <c r="F445" s="7">
        <f>SUMIFS('Salary_OTM Query'!$F:$F,'Salary_OTM Query'!$B:$B,$A445,'Salary_OTM Query'!$E:$E,"=1")</f>
        <v>30.22</v>
      </c>
      <c r="G445" s="7">
        <f>SUMIFS('Salary_OTM Query'!$F:$F,'Salary_OTM Query'!$B:$B,$A445,'Salary_OTM Query'!$E:$E,"=2")</f>
        <v>31.96</v>
      </c>
      <c r="H445" s="7">
        <f>SUMIFS('Salary_OTM Query'!$F:$F,'Salary_OTM Query'!$B:$B,$A445,'Salary_OTM Query'!$E:$E,"=3")</f>
        <v>33.81</v>
      </c>
      <c r="I445" s="7">
        <f>SUMIFS('Salary_OTM Query'!$F:$F,'Salary_OTM Query'!$B:$B,$A445,'Salary_OTM Query'!$E:$E,"=4")</f>
        <v>35.72</v>
      </c>
      <c r="J445" s="7">
        <f>SUMIFS('Salary_OTM Query'!$F:$F,'Salary_OTM Query'!$B:$B,$A445,'Salary_OTM Query'!$E:$E,"=5")</f>
        <v>37.75</v>
      </c>
      <c r="K445" s="7">
        <f>SUMIFS('Salary_OTM Query'!$F:$F,'Salary_OTM Query'!$B:$B,$A445,'Salary_OTM Query'!$E:$E,"=6")</f>
        <v>0</v>
      </c>
      <c r="L445" s="7">
        <f>SUMIFS('Salary_OTM Query'!$F:$F,'Salary_OTM Query'!$B:$B,$A445,'Salary_OTM Query'!$E:$E,"=7")</f>
        <v>0</v>
      </c>
      <c r="M445" s="7">
        <f>SUMIFS('Salary_OTM Query'!$F:$F,'Salary_OTM Query'!$B:$B,$A445,'Salary_OTM Query'!$E:$E,"=8")</f>
        <v>0</v>
      </c>
      <c r="N445" s="7">
        <f>SUMIFS('Salary_OTM Query'!$F:$F,'Salary_OTM Query'!$B:$B,$A445,'Salary_OTM Query'!$E:$E,"=9")</f>
        <v>0</v>
      </c>
    </row>
    <row r="446" spans="1:14" x14ac:dyDescent="0.2">
      <c r="A446" s="16">
        <v>44231</v>
      </c>
      <c r="B446" s="17" t="s">
        <v>574</v>
      </c>
      <c r="C446" s="4">
        <v>38361</v>
      </c>
      <c r="D446" s="16">
        <v>11</v>
      </c>
      <c r="E446" s="16">
        <v>9</v>
      </c>
      <c r="F446" s="7">
        <f>SUMIFS('Salary_OTM Query'!$F:$F,'Salary_OTM Query'!$B:$B,$A446,'Salary_OTM Query'!$E:$E,"=1")</f>
        <v>25.43</v>
      </c>
      <c r="G446" s="7">
        <f>SUMIFS('Salary_OTM Query'!$F:$F,'Salary_OTM Query'!$B:$B,$A446,'Salary_OTM Query'!$E:$E,"=2")</f>
        <v>26.46</v>
      </c>
      <c r="H446" s="7">
        <f>SUMIFS('Salary_OTM Query'!$F:$F,'Salary_OTM Query'!$B:$B,$A446,'Salary_OTM Query'!$E:$E,"=3")</f>
        <v>27.48</v>
      </c>
      <c r="I446" s="7">
        <f>SUMIFS('Salary_OTM Query'!$F:$F,'Salary_OTM Query'!$B:$B,$A446,'Salary_OTM Query'!$E:$E,"=4")</f>
        <v>28.61</v>
      </c>
      <c r="J446" s="7">
        <f>SUMIFS('Salary_OTM Query'!$F:$F,'Salary_OTM Query'!$B:$B,$A446,'Salary_OTM Query'!$E:$E,"=5")</f>
        <v>29.95</v>
      </c>
      <c r="K446" s="7">
        <f>SUMIFS('Salary_OTM Query'!$F:$F,'Salary_OTM Query'!$B:$B,$A446,'Salary_OTM Query'!$E:$E,"=6")</f>
        <v>31.34</v>
      </c>
      <c r="L446" s="7">
        <f>SUMIFS('Salary_OTM Query'!$F:$F,'Salary_OTM Query'!$B:$B,$A446,'Salary_OTM Query'!$E:$E,"=7")</f>
        <v>0</v>
      </c>
      <c r="M446" s="7">
        <f>SUMIFS('Salary_OTM Query'!$F:$F,'Salary_OTM Query'!$B:$B,$A446,'Salary_OTM Query'!$E:$E,"=8")</f>
        <v>0</v>
      </c>
      <c r="N446" s="7">
        <f>SUMIFS('Salary_OTM Query'!$F:$F,'Salary_OTM Query'!$B:$B,$A446,'Salary_OTM Query'!$E:$E,"=9")</f>
        <v>0</v>
      </c>
    </row>
    <row r="447" spans="1:14" x14ac:dyDescent="0.2">
      <c r="A447" s="16">
        <v>44260</v>
      </c>
      <c r="B447" s="17" t="s">
        <v>575</v>
      </c>
      <c r="C447" s="4">
        <v>32958</v>
      </c>
      <c r="D447" s="16">
        <v>4</v>
      </c>
      <c r="E447" s="16">
        <v>26</v>
      </c>
      <c r="F447" s="7">
        <f>SUMIFS('Salary_OTM Query'!$F:$F,'Salary_OTM Query'!$B:$B,$A447,'Salary_OTM Query'!$E:$E,"=1")</f>
        <v>21.83</v>
      </c>
      <c r="G447" s="7">
        <f>SUMIFS('Salary_OTM Query'!$F:$F,'Salary_OTM Query'!$B:$B,$A447,'Salary_OTM Query'!$E:$E,"=2")</f>
        <v>22.29</v>
      </c>
      <c r="H447" s="7">
        <f>SUMIFS('Salary_OTM Query'!$F:$F,'Salary_OTM Query'!$B:$B,$A447,'Salary_OTM Query'!$E:$E,"=3")</f>
        <v>22.86</v>
      </c>
      <c r="I447" s="7">
        <f>SUMIFS('Salary_OTM Query'!$F:$F,'Salary_OTM Query'!$B:$B,$A447,'Salary_OTM Query'!$E:$E,"=4")</f>
        <v>23.45</v>
      </c>
      <c r="J447" s="7">
        <f>SUMIFS('Salary_OTM Query'!$F:$F,'Salary_OTM Query'!$B:$B,$A447,'Salary_OTM Query'!$E:$E,"=5")</f>
        <v>24.02</v>
      </c>
      <c r="K447" s="7">
        <f>SUMIFS('Salary_OTM Query'!$F:$F,'Salary_OTM Query'!$B:$B,$A447,'Salary_OTM Query'!$E:$E,"=6")</f>
        <v>24.63</v>
      </c>
      <c r="L447" s="7">
        <f>SUMIFS('Salary_OTM Query'!$F:$F,'Salary_OTM Query'!$B:$B,$A447,'Salary_OTM Query'!$E:$E,"=7")</f>
        <v>0</v>
      </c>
      <c r="M447" s="7">
        <f>SUMIFS('Salary_OTM Query'!$F:$F,'Salary_OTM Query'!$B:$B,$A447,'Salary_OTM Query'!$E:$E,"=8")</f>
        <v>0</v>
      </c>
      <c r="N447" s="7">
        <f>SUMIFS('Salary_OTM Query'!$F:$F,'Salary_OTM Query'!$B:$B,$A447,'Salary_OTM Query'!$E:$E,"=9")</f>
        <v>0</v>
      </c>
    </row>
    <row r="448" spans="1:14" x14ac:dyDescent="0.2">
      <c r="A448" s="16">
        <v>44261</v>
      </c>
      <c r="B448" s="17" t="s">
        <v>576</v>
      </c>
      <c r="C448" s="4">
        <v>38361</v>
      </c>
      <c r="D448" s="16">
        <v>4</v>
      </c>
      <c r="E448" s="16">
        <v>28</v>
      </c>
      <c r="F448" s="7">
        <f>SUMIFS('Salary_OTM Query'!$F:$F,'Salary_OTM Query'!$B:$B,$A448,'Salary_OTM Query'!$E:$E,"=1")</f>
        <v>23.65</v>
      </c>
      <c r="G448" s="7">
        <f>SUMIFS('Salary_OTM Query'!$F:$F,'Salary_OTM Query'!$B:$B,$A448,'Salary_OTM Query'!$E:$E,"=2")</f>
        <v>24.27</v>
      </c>
      <c r="H448" s="7">
        <f>SUMIFS('Salary_OTM Query'!$F:$F,'Salary_OTM Query'!$B:$B,$A448,'Salary_OTM Query'!$E:$E,"=3")</f>
        <v>24.88</v>
      </c>
      <c r="I448" s="7">
        <f>SUMIFS('Salary_OTM Query'!$F:$F,'Salary_OTM Query'!$B:$B,$A448,'Salary_OTM Query'!$E:$E,"=4")</f>
        <v>25.61</v>
      </c>
      <c r="J448" s="7">
        <f>SUMIFS('Salary_OTM Query'!$F:$F,'Salary_OTM Query'!$B:$B,$A448,'Salary_OTM Query'!$E:$E,"=5")</f>
        <v>26.54</v>
      </c>
      <c r="K448" s="7">
        <f>SUMIFS('Salary_OTM Query'!$F:$F,'Salary_OTM Query'!$B:$B,$A448,'Salary_OTM Query'!$E:$E,"=6")</f>
        <v>27.56</v>
      </c>
      <c r="L448" s="7">
        <f>SUMIFS('Salary_OTM Query'!$F:$F,'Salary_OTM Query'!$B:$B,$A448,'Salary_OTM Query'!$E:$E,"=7")</f>
        <v>28.76</v>
      </c>
      <c r="M448" s="7">
        <f>SUMIFS('Salary_OTM Query'!$F:$F,'Salary_OTM Query'!$B:$B,$A448,'Salary_OTM Query'!$E:$E,"=8")</f>
        <v>0</v>
      </c>
      <c r="N448" s="7">
        <f>SUMIFS('Salary_OTM Query'!$F:$F,'Salary_OTM Query'!$B:$B,$A448,'Salary_OTM Query'!$E:$E,"=9")</f>
        <v>0</v>
      </c>
    </row>
    <row r="449" spans="1:14" x14ac:dyDescent="0.2">
      <c r="A449" s="16">
        <v>44263</v>
      </c>
      <c r="B449" s="17" t="s">
        <v>577</v>
      </c>
      <c r="C449" s="4">
        <v>34343</v>
      </c>
      <c r="D449" s="16">
        <v>11</v>
      </c>
      <c r="E449" s="16">
        <v>14</v>
      </c>
      <c r="F449" s="7">
        <f>SUMIFS('Salary_OTM Query'!$F:$F,'Salary_OTM Query'!$B:$B,$A449,'Salary_OTM Query'!$E:$E,"=1")</f>
        <v>39.64</v>
      </c>
      <c r="G449" s="7">
        <f>SUMIFS('Salary_OTM Query'!$F:$F,'Salary_OTM Query'!$B:$B,$A449,'Salary_OTM Query'!$E:$E,"=2")</f>
        <v>41.53</v>
      </c>
      <c r="H449" s="7">
        <f>SUMIFS('Salary_OTM Query'!$F:$F,'Salary_OTM Query'!$B:$B,$A449,'Salary_OTM Query'!$E:$E,"=3")</f>
        <v>43.56</v>
      </c>
      <c r="I449" s="7">
        <f>SUMIFS('Salary_OTM Query'!$F:$F,'Salary_OTM Query'!$B:$B,$A449,'Salary_OTM Query'!$E:$E,"=4")</f>
        <v>45.72</v>
      </c>
      <c r="J449" s="7">
        <f>SUMIFS('Salary_OTM Query'!$F:$F,'Salary_OTM Query'!$B:$B,$A449,'Salary_OTM Query'!$E:$E,"=5")</f>
        <v>47.95</v>
      </c>
      <c r="K449" s="7">
        <f>SUMIFS('Salary_OTM Query'!$F:$F,'Salary_OTM Query'!$B:$B,$A449,'Salary_OTM Query'!$E:$E,"=6")</f>
        <v>50.37</v>
      </c>
      <c r="L449" s="7">
        <f>SUMIFS('Salary_OTM Query'!$F:$F,'Salary_OTM Query'!$B:$B,$A449,'Salary_OTM Query'!$E:$E,"=7")</f>
        <v>52.86</v>
      </c>
      <c r="M449" s="7">
        <f>SUMIFS('Salary_OTM Query'!$F:$F,'Salary_OTM Query'!$B:$B,$A449,'Salary_OTM Query'!$E:$E,"=8")</f>
        <v>55.53</v>
      </c>
      <c r="N449" s="7">
        <f>SUMIFS('Salary_OTM Query'!$F:$F,'Salary_OTM Query'!$B:$B,$A449,'Salary_OTM Query'!$E:$E,"=9")</f>
        <v>0</v>
      </c>
    </row>
    <row r="450" spans="1:14" x14ac:dyDescent="0.2">
      <c r="A450" s="16">
        <v>44271</v>
      </c>
      <c r="B450" s="17" t="s">
        <v>578</v>
      </c>
      <c r="C450" s="4">
        <v>38361</v>
      </c>
      <c r="D450" s="16">
        <v>11</v>
      </c>
      <c r="E450" s="16">
        <v>12</v>
      </c>
      <c r="F450" s="7">
        <f>SUMIFS('Salary_OTM Query'!$F:$F,'Salary_OTM Query'!$B:$B,$A450,'Salary_OTM Query'!$E:$E,"=1")</f>
        <v>32.69</v>
      </c>
      <c r="G450" s="7">
        <f>SUMIFS('Salary_OTM Query'!$F:$F,'Salary_OTM Query'!$B:$B,$A450,'Salary_OTM Query'!$E:$E,"=2")</f>
        <v>34.35</v>
      </c>
      <c r="H450" s="7">
        <f>SUMIFS('Salary_OTM Query'!$F:$F,'Salary_OTM Query'!$B:$B,$A450,'Salary_OTM Query'!$E:$E,"=3")</f>
        <v>36.01</v>
      </c>
      <c r="I450" s="7">
        <f>SUMIFS('Salary_OTM Query'!$F:$F,'Salary_OTM Query'!$B:$B,$A450,'Salary_OTM Query'!$E:$E,"=4")</f>
        <v>37.75</v>
      </c>
      <c r="J450" s="7">
        <f>SUMIFS('Salary_OTM Query'!$F:$F,'Salary_OTM Query'!$B:$B,$A450,'Salary_OTM Query'!$E:$E,"=5")</f>
        <v>39.64</v>
      </c>
      <c r="K450" s="7">
        <f>SUMIFS('Salary_OTM Query'!$F:$F,'Salary_OTM Query'!$B:$B,$A450,'Salary_OTM Query'!$E:$E,"=6")</f>
        <v>41.53</v>
      </c>
      <c r="L450" s="7">
        <f>SUMIFS('Salary_OTM Query'!$F:$F,'Salary_OTM Query'!$B:$B,$A450,'Salary_OTM Query'!$E:$E,"=7")</f>
        <v>43.56</v>
      </c>
      <c r="M450" s="7">
        <f>SUMIFS('Salary_OTM Query'!$F:$F,'Salary_OTM Query'!$B:$B,$A450,'Salary_OTM Query'!$E:$E,"=8")</f>
        <v>45.72</v>
      </c>
      <c r="N450" s="7">
        <f>SUMIFS('Salary_OTM Query'!$F:$F,'Salary_OTM Query'!$B:$B,$A450,'Salary_OTM Query'!$E:$E,"=9")</f>
        <v>0</v>
      </c>
    </row>
    <row r="451" spans="1:14" x14ac:dyDescent="0.2">
      <c r="A451" s="16">
        <v>44310</v>
      </c>
      <c r="B451" s="17" t="s">
        <v>579</v>
      </c>
      <c r="C451" s="4">
        <v>38899</v>
      </c>
      <c r="D451" s="16">
        <v>4</v>
      </c>
      <c r="E451" s="16">
        <v>29</v>
      </c>
      <c r="F451" s="7">
        <f>SUMIFS('Salary_OTM Query'!$F:$F,'Salary_OTM Query'!$B:$B,$A451,'Salary_OTM Query'!$E:$E,"=1")</f>
        <v>24.88</v>
      </c>
      <c r="G451" s="7">
        <f>SUMIFS('Salary_OTM Query'!$F:$F,'Salary_OTM Query'!$B:$B,$A451,'Salary_OTM Query'!$E:$E,"=2")</f>
        <v>25.61</v>
      </c>
      <c r="H451" s="7">
        <f>SUMIFS('Salary_OTM Query'!$F:$F,'Salary_OTM Query'!$B:$B,$A451,'Salary_OTM Query'!$E:$E,"=3")</f>
        <v>26.54</v>
      </c>
      <c r="I451" s="7">
        <f>SUMIFS('Salary_OTM Query'!$F:$F,'Salary_OTM Query'!$B:$B,$A451,'Salary_OTM Query'!$E:$E,"=4")</f>
        <v>27.56</v>
      </c>
      <c r="J451" s="7">
        <f>SUMIFS('Salary_OTM Query'!$F:$F,'Salary_OTM Query'!$B:$B,$A451,'Salary_OTM Query'!$E:$E,"=5")</f>
        <v>28.76</v>
      </c>
      <c r="K451" s="7">
        <f>SUMIFS('Salary_OTM Query'!$F:$F,'Salary_OTM Query'!$B:$B,$A451,'Salary_OTM Query'!$E:$E,"=6")</f>
        <v>30.1</v>
      </c>
      <c r="L451" s="7">
        <f>SUMIFS('Salary_OTM Query'!$F:$F,'Salary_OTM Query'!$B:$B,$A451,'Salary_OTM Query'!$E:$E,"=7")</f>
        <v>31.47</v>
      </c>
      <c r="M451" s="7">
        <f>SUMIFS('Salary_OTM Query'!$F:$F,'Salary_OTM Query'!$B:$B,$A451,'Salary_OTM Query'!$E:$E,"=8")</f>
        <v>0</v>
      </c>
      <c r="N451" s="7">
        <f>SUMIFS('Salary_OTM Query'!$F:$F,'Salary_OTM Query'!$B:$B,$A451,'Salary_OTM Query'!$E:$E,"=9")</f>
        <v>0</v>
      </c>
    </row>
    <row r="452" spans="1:14" x14ac:dyDescent="0.2">
      <c r="A452" s="16">
        <v>44311</v>
      </c>
      <c r="B452" s="17" t="s">
        <v>580</v>
      </c>
      <c r="C452" s="4">
        <v>34749</v>
      </c>
      <c r="D452" s="16">
        <v>11</v>
      </c>
      <c r="E452" s="16">
        <v>13</v>
      </c>
      <c r="F452" s="7">
        <f>SUMIFS('Salary_OTM Query'!$F:$F,'Salary_OTM Query'!$B:$B,$A452,'Salary_OTM Query'!$E:$E,"=1")</f>
        <v>36.01</v>
      </c>
      <c r="G452" s="7">
        <f>SUMIFS('Salary_OTM Query'!$F:$F,'Salary_OTM Query'!$B:$B,$A452,'Salary_OTM Query'!$E:$E,"=2")</f>
        <v>37.75</v>
      </c>
      <c r="H452" s="7">
        <f>SUMIFS('Salary_OTM Query'!$F:$F,'Salary_OTM Query'!$B:$B,$A452,'Salary_OTM Query'!$E:$E,"=3")</f>
        <v>39.64</v>
      </c>
      <c r="I452" s="7">
        <f>SUMIFS('Salary_OTM Query'!$F:$F,'Salary_OTM Query'!$B:$B,$A452,'Salary_OTM Query'!$E:$E,"=4")</f>
        <v>41.53</v>
      </c>
      <c r="J452" s="7">
        <f>SUMIFS('Salary_OTM Query'!$F:$F,'Salary_OTM Query'!$B:$B,$A452,'Salary_OTM Query'!$E:$E,"=5")</f>
        <v>43.56</v>
      </c>
      <c r="K452" s="7">
        <f>SUMIFS('Salary_OTM Query'!$F:$F,'Salary_OTM Query'!$B:$B,$A452,'Salary_OTM Query'!$E:$E,"=6")</f>
        <v>45.72</v>
      </c>
      <c r="L452" s="7">
        <f>SUMIFS('Salary_OTM Query'!$F:$F,'Salary_OTM Query'!$B:$B,$A452,'Salary_OTM Query'!$E:$E,"=7")</f>
        <v>47.95</v>
      </c>
      <c r="M452" s="7">
        <f>SUMIFS('Salary_OTM Query'!$F:$F,'Salary_OTM Query'!$B:$B,$A452,'Salary_OTM Query'!$E:$E,"=8")</f>
        <v>50.37</v>
      </c>
      <c r="N452" s="7">
        <f>SUMIFS('Salary_OTM Query'!$F:$F,'Salary_OTM Query'!$B:$B,$A452,'Salary_OTM Query'!$E:$E,"=9")</f>
        <v>0</v>
      </c>
    </row>
    <row r="453" spans="1:14" x14ac:dyDescent="0.2">
      <c r="A453" s="16">
        <v>44315</v>
      </c>
      <c r="B453" s="17" t="s">
        <v>581</v>
      </c>
      <c r="C453" s="4">
        <v>34917</v>
      </c>
      <c r="D453" s="16">
        <v>22</v>
      </c>
      <c r="E453" s="16">
        <v>14</v>
      </c>
      <c r="F453" s="7">
        <f>SUMIFS('Salary_OTM Query'!$F:$F,'Salary_OTM Query'!$B:$B,$A453,'Salary_OTM Query'!$E:$E,"=1")</f>
        <v>40.4</v>
      </c>
      <c r="G453" s="7">
        <f>SUMIFS('Salary_OTM Query'!$F:$F,'Salary_OTM Query'!$B:$B,$A453,'Salary_OTM Query'!$E:$E,"=2")</f>
        <v>42.7</v>
      </c>
      <c r="H453" s="7">
        <f>SUMIFS('Salary_OTM Query'!$F:$F,'Salary_OTM Query'!$B:$B,$A453,'Salary_OTM Query'!$E:$E,"=3")</f>
        <v>44.99</v>
      </c>
      <c r="I453" s="7">
        <f>SUMIFS('Salary_OTM Query'!$F:$F,'Salary_OTM Query'!$B:$B,$A453,'Salary_OTM Query'!$E:$E,"=4")</f>
        <v>47.43</v>
      </c>
      <c r="J453" s="7">
        <f>SUMIFS('Salary_OTM Query'!$F:$F,'Salary_OTM Query'!$B:$B,$A453,'Salary_OTM Query'!$E:$E,"=5")</f>
        <v>50.12</v>
      </c>
      <c r="K453" s="7">
        <f>SUMIFS('Salary_OTM Query'!$F:$F,'Salary_OTM Query'!$B:$B,$A453,'Salary_OTM Query'!$E:$E,"=6")</f>
        <v>52.9</v>
      </c>
      <c r="L453" s="7">
        <f>SUMIFS('Salary_OTM Query'!$F:$F,'Salary_OTM Query'!$B:$B,$A453,'Salary_OTM Query'!$E:$E,"=7")</f>
        <v>55.09</v>
      </c>
      <c r="M453" s="7">
        <f>SUMIFS('Salary_OTM Query'!$F:$F,'Salary_OTM Query'!$B:$B,$A453,'Salary_OTM Query'!$E:$E,"=8")</f>
        <v>57.67</v>
      </c>
      <c r="N453" s="7">
        <f>SUMIFS('Salary_OTM Query'!$F:$F,'Salary_OTM Query'!$B:$B,$A453,'Salary_OTM Query'!$E:$E,"=9")</f>
        <v>0</v>
      </c>
    </row>
    <row r="454" spans="1:14" x14ac:dyDescent="0.2">
      <c r="A454" s="16">
        <v>44511</v>
      </c>
      <c r="B454" s="17" t="s">
        <v>1018</v>
      </c>
      <c r="C454" s="4">
        <v>33895</v>
      </c>
      <c r="D454" s="16">
        <v>11</v>
      </c>
      <c r="E454" s="16">
        <v>12</v>
      </c>
      <c r="F454" s="7">
        <f>SUMIFS('Salary_OTM Query'!$F:$F,'Salary_OTM Query'!$B:$B,$A454,'Salary_OTM Query'!$E:$E,"=1")</f>
        <v>32.69</v>
      </c>
      <c r="G454" s="7">
        <f>SUMIFS('Salary_OTM Query'!$F:$F,'Salary_OTM Query'!$B:$B,$A454,'Salary_OTM Query'!$E:$E,"=2")</f>
        <v>34.35</v>
      </c>
      <c r="H454" s="7">
        <f>SUMIFS('Salary_OTM Query'!$F:$F,'Salary_OTM Query'!$B:$B,$A454,'Salary_OTM Query'!$E:$E,"=3")</f>
        <v>36.01</v>
      </c>
      <c r="I454" s="7">
        <f>SUMIFS('Salary_OTM Query'!$F:$F,'Salary_OTM Query'!$B:$B,$A454,'Salary_OTM Query'!$E:$E,"=4")</f>
        <v>37.75</v>
      </c>
      <c r="J454" s="7">
        <f>SUMIFS('Salary_OTM Query'!$F:$F,'Salary_OTM Query'!$B:$B,$A454,'Salary_OTM Query'!$E:$E,"=5")</f>
        <v>39.64</v>
      </c>
      <c r="K454" s="7">
        <f>SUMIFS('Salary_OTM Query'!$F:$F,'Salary_OTM Query'!$B:$B,$A454,'Salary_OTM Query'!$E:$E,"=6")</f>
        <v>41.53</v>
      </c>
      <c r="L454" s="7">
        <f>SUMIFS('Salary_OTM Query'!$F:$F,'Salary_OTM Query'!$B:$B,$A454,'Salary_OTM Query'!$E:$E,"=7")</f>
        <v>43.56</v>
      </c>
      <c r="M454" s="7">
        <f>SUMIFS('Salary_OTM Query'!$F:$F,'Salary_OTM Query'!$B:$B,$A454,'Salary_OTM Query'!$E:$E,"=8")</f>
        <v>45.72</v>
      </c>
      <c r="N454" s="7">
        <f>SUMIFS('Salary_OTM Query'!$F:$F,'Salary_OTM Query'!$B:$B,$A454,'Salary_OTM Query'!$E:$E,"=9")</f>
        <v>0</v>
      </c>
    </row>
    <row r="455" spans="1:14" x14ac:dyDescent="0.2">
      <c r="A455" s="16">
        <v>44731</v>
      </c>
      <c r="B455" s="18" t="s">
        <v>1416</v>
      </c>
      <c r="C455" s="4">
        <v>43849</v>
      </c>
      <c r="D455" s="16">
        <v>4</v>
      </c>
      <c r="E455" s="16">
        <v>27</v>
      </c>
      <c r="F455" s="7">
        <f>SUMIFS('Salary_OTM Query'!$F:$F,'Salary_OTM Query'!$B:$B,$A455,'Salary_OTM Query'!$E:$E,"=1")</f>
        <v>22.59</v>
      </c>
      <c r="G455" s="7">
        <f>SUMIFS('Salary_OTM Query'!$F:$F,'Salary_OTM Query'!$B:$B,$A455,'Salary_OTM Query'!$E:$E,"=2")</f>
        <v>23.28</v>
      </c>
      <c r="H455" s="7">
        <f>SUMIFS('Salary_OTM Query'!$F:$F,'Salary_OTM Query'!$B:$B,$A455,'Salary_OTM Query'!$E:$E,"=3")</f>
        <v>23.65</v>
      </c>
      <c r="I455" s="7">
        <f>SUMIFS('Salary_OTM Query'!$F:$F,'Salary_OTM Query'!$B:$B,$A455,'Salary_OTM Query'!$E:$E,"=4")</f>
        <v>24.27</v>
      </c>
      <c r="J455" s="7">
        <f>SUMIFS('Salary_OTM Query'!$F:$F,'Salary_OTM Query'!$B:$B,$A455,'Salary_OTM Query'!$E:$E,"=5")</f>
        <v>24.88</v>
      </c>
      <c r="K455" s="7">
        <f>SUMIFS('Salary_OTM Query'!$F:$F,'Salary_OTM Query'!$B:$B,$A455,'Salary_OTM Query'!$E:$E,"=6")</f>
        <v>25.61</v>
      </c>
      <c r="L455" s="7">
        <f>SUMIFS('Salary_OTM Query'!$F:$F,'Salary_OTM Query'!$B:$B,$A455,'Salary_OTM Query'!$E:$E,"=7")</f>
        <v>26.54</v>
      </c>
      <c r="M455" s="7">
        <f>SUMIFS('Salary_OTM Query'!$F:$F,'Salary_OTM Query'!$B:$B,$A455,'Salary_OTM Query'!$E:$E,"=8")</f>
        <v>0</v>
      </c>
      <c r="N455" s="7">
        <f>SUMIFS('Salary_OTM Query'!$F:$F,'Salary_OTM Query'!$B:$B,$A455,'Salary_OTM Query'!$E:$E,"=9")</f>
        <v>0</v>
      </c>
    </row>
    <row r="456" spans="1:14" x14ac:dyDescent="0.2">
      <c r="A456" s="16">
        <v>46111</v>
      </c>
      <c r="B456" s="17" t="s">
        <v>582</v>
      </c>
      <c r="C456" s="4">
        <v>40111</v>
      </c>
      <c r="D456" s="16">
        <v>3</v>
      </c>
      <c r="E456" s="16">
        <v>25</v>
      </c>
      <c r="F456" s="7">
        <f>SUMIFS('Salary_OTM Query'!$F:$F,'Salary_OTM Query'!$B:$B,$A456,'Salary_OTM Query'!$E:$E,"=1")</f>
        <v>21.02</v>
      </c>
      <c r="G456" s="7">
        <f>SUMIFS('Salary_OTM Query'!$F:$F,'Salary_OTM Query'!$B:$B,$A456,'Salary_OTM Query'!$E:$E,"=2")</f>
        <v>21.48</v>
      </c>
      <c r="H456" s="7">
        <f>SUMIFS('Salary_OTM Query'!$F:$F,'Salary_OTM Query'!$B:$B,$A456,'Salary_OTM Query'!$E:$E,"=3")</f>
        <v>22.04</v>
      </c>
      <c r="I456" s="7">
        <f>SUMIFS('Salary_OTM Query'!$F:$F,'Salary_OTM Query'!$B:$B,$A456,'Salary_OTM Query'!$E:$E,"=4")</f>
        <v>22.59</v>
      </c>
      <c r="J456" s="7">
        <f>SUMIFS('Salary_OTM Query'!$F:$F,'Salary_OTM Query'!$B:$B,$A456,'Salary_OTM Query'!$E:$E,"=5")</f>
        <v>23.28</v>
      </c>
      <c r="K456" s="7">
        <f>SUMIFS('Salary_OTM Query'!$F:$F,'Salary_OTM Query'!$B:$B,$A456,'Salary_OTM Query'!$E:$E,"=6")</f>
        <v>23.65</v>
      </c>
      <c r="L456" s="7">
        <f>SUMIFS('Salary_OTM Query'!$F:$F,'Salary_OTM Query'!$B:$B,$A456,'Salary_OTM Query'!$E:$E,"=7")</f>
        <v>0</v>
      </c>
      <c r="M456" s="7">
        <f>SUMIFS('Salary_OTM Query'!$F:$F,'Salary_OTM Query'!$B:$B,$A456,'Salary_OTM Query'!$E:$E,"=8")</f>
        <v>0</v>
      </c>
      <c r="N456" s="7">
        <f>SUMIFS('Salary_OTM Query'!$F:$F,'Salary_OTM Query'!$B:$B,$A456,'Salary_OTM Query'!$E:$E,"=9")</f>
        <v>0</v>
      </c>
    </row>
    <row r="457" spans="1:14" x14ac:dyDescent="0.2">
      <c r="A457" s="16">
        <v>46112</v>
      </c>
      <c r="B457" s="17" t="s">
        <v>583</v>
      </c>
      <c r="C457" s="4">
        <v>40111</v>
      </c>
      <c r="D457" s="16">
        <v>3</v>
      </c>
      <c r="E457" s="16">
        <v>26</v>
      </c>
      <c r="F457" s="7">
        <f>SUMIFS('Salary_OTM Query'!$F:$F,'Salary_OTM Query'!$B:$B,$A457,'Salary_OTM Query'!$E:$E,"=1")</f>
        <v>21.83</v>
      </c>
      <c r="G457" s="7">
        <f>SUMIFS('Salary_OTM Query'!$F:$F,'Salary_OTM Query'!$B:$B,$A457,'Salary_OTM Query'!$E:$E,"=2")</f>
        <v>22.29</v>
      </c>
      <c r="H457" s="7">
        <f>SUMIFS('Salary_OTM Query'!$F:$F,'Salary_OTM Query'!$B:$B,$A457,'Salary_OTM Query'!$E:$E,"=3")</f>
        <v>22.86</v>
      </c>
      <c r="I457" s="7">
        <f>SUMIFS('Salary_OTM Query'!$F:$F,'Salary_OTM Query'!$B:$B,$A457,'Salary_OTM Query'!$E:$E,"=4")</f>
        <v>23.45</v>
      </c>
      <c r="J457" s="7">
        <f>SUMIFS('Salary_OTM Query'!$F:$F,'Salary_OTM Query'!$B:$B,$A457,'Salary_OTM Query'!$E:$E,"=5")</f>
        <v>24.02</v>
      </c>
      <c r="K457" s="7">
        <f>SUMIFS('Salary_OTM Query'!$F:$F,'Salary_OTM Query'!$B:$B,$A457,'Salary_OTM Query'!$E:$E,"=6")</f>
        <v>24.63</v>
      </c>
      <c r="L457" s="7">
        <f>SUMIFS('Salary_OTM Query'!$F:$F,'Salary_OTM Query'!$B:$B,$A457,'Salary_OTM Query'!$E:$E,"=7")</f>
        <v>0</v>
      </c>
      <c r="M457" s="7">
        <f>SUMIFS('Salary_OTM Query'!$F:$F,'Salary_OTM Query'!$B:$B,$A457,'Salary_OTM Query'!$E:$E,"=8")</f>
        <v>0</v>
      </c>
      <c r="N457" s="7">
        <f>SUMIFS('Salary_OTM Query'!$F:$F,'Salary_OTM Query'!$B:$B,$A457,'Salary_OTM Query'!$E:$E,"=9")</f>
        <v>0</v>
      </c>
    </row>
    <row r="458" spans="1:14" x14ac:dyDescent="0.2">
      <c r="A458" s="16">
        <v>46115</v>
      </c>
      <c r="B458" s="17" t="s">
        <v>584</v>
      </c>
      <c r="C458" s="4">
        <v>35631</v>
      </c>
      <c r="D458" s="16">
        <v>22</v>
      </c>
      <c r="E458" s="16">
        <v>8</v>
      </c>
      <c r="F458" s="7">
        <f>SUMIFS('Salary_OTM Query'!$F:$F,'Salary_OTM Query'!$B:$B,$A458,'Salary_OTM Query'!$E:$E,"=1")</f>
        <v>24.11</v>
      </c>
      <c r="G458" s="7">
        <f>SUMIFS('Salary_OTM Query'!$F:$F,'Salary_OTM Query'!$B:$B,$A458,'Salary_OTM Query'!$E:$E,"=2")</f>
        <v>25.17</v>
      </c>
      <c r="H458" s="7">
        <f>SUMIFS('Salary_OTM Query'!$F:$F,'Salary_OTM Query'!$B:$B,$A458,'Salary_OTM Query'!$E:$E,"=3")</f>
        <v>26.27</v>
      </c>
      <c r="I458" s="7">
        <f>SUMIFS('Salary_OTM Query'!$F:$F,'Salary_OTM Query'!$B:$B,$A458,'Salary_OTM Query'!$E:$E,"=4")</f>
        <v>27.45</v>
      </c>
      <c r="J458" s="7">
        <f>SUMIFS('Salary_OTM Query'!$F:$F,'Salary_OTM Query'!$B:$B,$A458,'Salary_OTM Query'!$E:$E,"=5")</f>
        <v>28.74</v>
      </c>
      <c r="K458" s="7">
        <f>SUMIFS('Salary_OTM Query'!$F:$F,'Salary_OTM Query'!$B:$B,$A458,'Salary_OTM Query'!$E:$E,"=6")</f>
        <v>0</v>
      </c>
      <c r="L458" s="7">
        <f>SUMIFS('Salary_OTM Query'!$F:$F,'Salary_OTM Query'!$B:$B,$A458,'Salary_OTM Query'!$E:$E,"=7")</f>
        <v>0</v>
      </c>
      <c r="M458" s="7">
        <f>SUMIFS('Salary_OTM Query'!$F:$F,'Salary_OTM Query'!$B:$B,$A458,'Salary_OTM Query'!$E:$E,"=8")</f>
        <v>0</v>
      </c>
      <c r="N458" s="7">
        <f>SUMIFS('Salary_OTM Query'!$F:$F,'Salary_OTM Query'!$B:$B,$A458,'Salary_OTM Query'!$E:$E,"=9")</f>
        <v>0</v>
      </c>
    </row>
    <row r="459" spans="1:14" x14ac:dyDescent="0.2">
      <c r="A459" s="16">
        <v>46131</v>
      </c>
      <c r="B459" s="17" t="s">
        <v>585</v>
      </c>
      <c r="C459" s="4">
        <v>32958</v>
      </c>
      <c r="D459" s="16">
        <v>14</v>
      </c>
      <c r="E459" s="16">
        <v>26</v>
      </c>
      <c r="F459" s="7">
        <f>SUMIFS('Salary_OTM Query'!$F:$F,'Salary_OTM Query'!$B:$B,$A459,'Salary_OTM Query'!$E:$E,"=1")</f>
        <v>21.83</v>
      </c>
      <c r="G459" s="7">
        <f>SUMIFS('Salary_OTM Query'!$F:$F,'Salary_OTM Query'!$B:$B,$A459,'Salary_OTM Query'!$E:$E,"=2")</f>
        <v>22.29</v>
      </c>
      <c r="H459" s="7">
        <f>SUMIFS('Salary_OTM Query'!$F:$F,'Salary_OTM Query'!$B:$B,$A459,'Salary_OTM Query'!$E:$E,"=3")</f>
        <v>22.86</v>
      </c>
      <c r="I459" s="7">
        <f>SUMIFS('Salary_OTM Query'!$F:$F,'Salary_OTM Query'!$B:$B,$A459,'Salary_OTM Query'!$E:$E,"=4")</f>
        <v>23.45</v>
      </c>
      <c r="J459" s="7">
        <f>SUMIFS('Salary_OTM Query'!$F:$F,'Salary_OTM Query'!$B:$B,$A459,'Salary_OTM Query'!$E:$E,"=5")</f>
        <v>24.02</v>
      </c>
      <c r="K459" s="7">
        <f>SUMIFS('Salary_OTM Query'!$F:$F,'Salary_OTM Query'!$B:$B,$A459,'Salary_OTM Query'!$E:$E,"=6")</f>
        <v>24.63</v>
      </c>
      <c r="L459" s="7">
        <f>SUMIFS('Salary_OTM Query'!$F:$F,'Salary_OTM Query'!$B:$B,$A459,'Salary_OTM Query'!$E:$E,"=7")</f>
        <v>0</v>
      </c>
      <c r="M459" s="7">
        <f>SUMIFS('Salary_OTM Query'!$F:$F,'Salary_OTM Query'!$B:$B,$A459,'Salary_OTM Query'!$E:$E,"=8")</f>
        <v>0</v>
      </c>
      <c r="N459" s="7">
        <f>SUMIFS('Salary_OTM Query'!$F:$F,'Salary_OTM Query'!$B:$B,$A459,'Salary_OTM Query'!$E:$E,"=9")</f>
        <v>0</v>
      </c>
    </row>
    <row r="460" spans="1:14" x14ac:dyDescent="0.2">
      <c r="A460" s="16">
        <v>46141</v>
      </c>
      <c r="B460" s="17" t="s">
        <v>586</v>
      </c>
      <c r="C460" s="4">
        <v>42015</v>
      </c>
      <c r="D460" s="16">
        <v>22</v>
      </c>
      <c r="E460" s="16">
        <v>15</v>
      </c>
      <c r="F460" s="7">
        <f>SUMIFS('Salary_OTM Query'!$F:$F,'Salary_OTM Query'!$B:$B,$A460,'Salary_OTM Query'!$E:$E,"=1")</f>
        <v>44.38</v>
      </c>
      <c r="G460" s="7">
        <f>SUMIFS('Salary_OTM Query'!$F:$F,'Salary_OTM Query'!$B:$B,$A460,'Salary_OTM Query'!$E:$E,"=2")</f>
        <v>46.88</v>
      </c>
      <c r="H460" s="7">
        <f>SUMIFS('Salary_OTM Query'!$F:$F,'Salary_OTM Query'!$B:$B,$A460,'Salary_OTM Query'!$E:$E,"=3")</f>
        <v>49.52</v>
      </c>
      <c r="I460" s="7">
        <f>SUMIFS('Salary_OTM Query'!$F:$F,'Salary_OTM Query'!$B:$B,$A460,'Salary_OTM Query'!$E:$E,"=4")</f>
        <v>52.24</v>
      </c>
      <c r="J460" s="7">
        <f>SUMIFS('Salary_OTM Query'!$F:$F,'Salary_OTM Query'!$B:$B,$A460,'Salary_OTM Query'!$E:$E,"=5")</f>
        <v>55.15</v>
      </c>
      <c r="K460" s="7">
        <f>SUMIFS('Salary_OTM Query'!$F:$F,'Salary_OTM Query'!$B:$B,$A460,'Salary_OTM Query'!$E:$E,"=6")</f>
        <v>58.16</v>
      </c>
      <c r="L460" s="7">
        <f>SUMIFS('Salary_OTM Query'!$F:$F,'Salary_OTM Query'!$B:$B,$A460,'Salary_OTM Query'!$E:$E,"=7")</f>
        <v>60.55</v>
      </c>
      <c r="M460" s="7">
        <f>SUMIFS('Salary_OTM Query'!$F:$F,'Salary_OTM Query'!$B:$B,$A460,'Salary_OTM Query'!$E:$E,"=8")</f>
        <v>63.41</v>
      </c>
      <c r="N460" s="7">
        <f>SUMIFS('Salary_OTM Query'!$F:$F,'Salary_OTM Query'!$B:$B,$A460,'Salary_OTM Query'!$E:$E,"=9")</f>
        <v>0</v>
      </c>
    </row>
    <row r="461" spans="1:14" x14ac:dyDescent="0.2">
      <c r="A461" s="16">
        <v>46514</v>
      </c>
      <c r="B461" s="17" t="s">
        <v>587</v>
      </c>
      <c r="C461" s="4">
        <v>38011</v>
      </c>
      <c r="D461" s="16">
        <v>3</v>
      </c>
      <c r="E461" s="16">
        <v>28</v>
      </c>
      <c r="F461" s="7">
        <f>SUMIFS('Salary_OTM Query'!$F:$F,'Salary_OTM Query'!$B:$B,$A461,'Salary_OTM Query'!$E:$E,"=1")</f>
        <v>24.88</v>
      </c>
      <c r="G461" s="7">
        <f>SUMIFS('Salary_OTM Query'!$F:$F,'Salary_OTM Query'!$B:$B,$A461,'Salary_OTM Query'!$E:$E,"=2")</f>
        <v>25.61</v>
      </c>
      <c r="H461" s="7">
        <f>SUMIFS('Salary_OTM Query'!$F:$F,'Salary_OTM Query'!$B:$B,$A461,'Salary_OTM Query'!$E:$E,"=3")</f>
        <v>26.54</v>
      </c>
      <c r="I461" s="7">
        <f>SUMIFS('Salary_OTM Query'!$F:$F,'Salary_OTM Query'!$B:$B,$A461,'Salary_OTM Query'!$E:$E,"=4")</f>
        <v>27.56</v>
      </c>
      <c r="J461" s="7">
        <f>SUMIFS('Salary_OTM Query'!$F:$F,'Salary_OTM Query'!$B:$B,$A461,'Salary_OTM Query'!$E:$E,"=5")</f>
        <v>28.76</v>
      </c>
      <c r="K461" s="7">
        <f>SUMIFS('Salary_OTM Query'!$F:$F,'Salary_OTM Query'!$B:$B,$A461,'Salary_OTM Query'!$E:$E,"=6")</f>
        <v>30.03</v>
      </c>
      <c r="L461" s="7">
        <f>SUMIFS('Salary_OTM Query'!$F:$F,'Salary_OTM Query'!$B:$B,$A461,'Salary_OTM Query'!$E:$E,"=7")</f>
        <v>31.35</v>
      </c>
      <c r="M461" s="7">
        <f>SUMIFS('Salary_OTM Query'!$F:$F,'Salary_OTM Query'!$B:$B,$A461,'Salary_OTM Query'!$E:$E,"=8")</f>
        <v>32.729999999999997</v>
      </c>
      <c r="N461" s="7">
        <f>SUMIFS('Salary_OTM Query'!$F:$F,'Salary_OTM Query'!$B:$B,$A461,'Salary_OTM Query'!$E:$E,"=9")</f>
        <v>0</v>
      </c>
    </row>
    <row r="462" spans="1:14" x14ac:dyDescent="0.2">
      <c r="A462" s="16">
        <v>46525</v>
      </c>
      <c r="B462" s="17" t="s">
        <v>9</v>
      </c>
      <c r="C462" s="4">
        <v>38949</v>
      </c>
      <c r="D462" s="16">
        <v>22</v>
      </c>
      <c r="E462" s="16">
        <v>12</v>
      </c>
      <c r="F462" s="7">
        <f>SUMIFS('Salary_OTM Query'!$F:$F,'Salary_OTM Query'!$B:$B,$A462,'Salary_OTM Query'!$E:$E,"=1")</f>
        <v>33.32</v>
      </c>
      <c r="G462" s="7">
        <f>SUMIFS('Salary_OTM Query'!$F:$F,'Salary_OTM Query'!$B:$B,$A462,'Salary_OTM Query'!$E:$E,"=2")</f>
        <v>35.21</v>
      </c>
      <c r="H462" s="7">
        <f>SUMIFS('Salary_OTM Query'!$F:$F,'Salary_OTM Query'!$B:$B,$A462,'Salary_OTM Query'!$E:$E,"=3")</f>
        <v>37.090000000000003</v>
      </c>
      <c r="I462" s="7">
        <f>SUMIFS('Salary_OTM Query'!$F:$F,'Salary_OTM Query'!$B:$B,$A462,'Salary_OTM Query'!$E:$E,"=4")</f>
        <v>39.14</v>
      </c>
      <c r="J462" s="7">
        <f>SUMIFS('Salary_OTM Query'!$F:$F,'Salary_OTM Query'!$B:$B,$A462,'Salary_OTM Query'!$E:$E,"=5")</f>
        <v>41.31</v>
      </c>
      <c r="K462" s="7">
        <f>SUMIFS('Salary_OTM Query'!$F:$F,'Salary_OTM Query'!$B:$B,$A462,'Salary_OTM Query'!$E:$E,"=6")</f>
        <v>43.57</v>
      </c>
      <c r="L462" s="7">
        <f>SUMIFS('Salary_OTM Query'!$F:$F,'Salary_OTM Query'!$B:$B,$A462,'Salary_OTM Query'!$E:$E,"=7")</f>
        <v>45.35</v>
      </c>
      <c r="M462" s="7">
        <f>SUMIFS('Salary_OTM Query'!$F:$F,'Salary_OTM Query'!$B:$B,$A462,'Salary_OTM Query'!$E:$E,"=8")</f>
        <v>47.47</v>
      </c>
      <c r="N462" s="7">
        <f>SUMIFS('Salary_OTM Query'!$F:$F,'Salary_OTM Query'!$B:$B,$A462,'Salary_OTM Query'!$E:$E,"=9")</f>
        <v>0</v>
      </c>
    </row>
    <row r="463" spans="1:14" x14ac:dyDescent="0.2">
      <c r="A463" s="16">
        <v>46531</v>
      </c>
      <c r="B463" s="17" t="s">
        <v>184</v>
      </c>
      <c r="C463" s="4">
        <v>44661</v>
      </c>
      <c r="D463" s="16">
        <v>3</v>
      </c>
      <c r="E463" s="24" t="s">
        <v>2200</v>
      </c>
      <c r="F463" s="7">
        <f>SUMIFS('Salary_OTM Query'!$F:$F,'Salary_OTM Query'!$B:$B,$A463,'Salary_OTM Query'!$E:$E,"=1")</f>
        <v>24.88</v>
      </c>
      <c r="G463" s="7">
        <f>SUMIFS('Salary_OTM Query'!$F:$F,'Salary_OTM Query'!$B:$B,$A463,'Salary_OTM Query'!$E:$E,"=2")</f>
        <v>25.61</v>
      </c>
      <c r="H463" s="7">
        <f>SUMIFS('Salary_OTM Query'!$F:$F,'Salary_OTM Query'!$B:$B,$A463,'Salary_OTM Query'!$E:$E,"=3")</f>
        <v>26.54</v>
      </c>
      <c r="I463" s="7">
        <f>SUMIFS('Salary_OTM Query'!$F:$F,'Salary_OTM Query'!$B:$B,$A463,'Salary_OTM Query'!$E:$E,"=4")</f>
        <v>27.56</v>
      </c>
      <c r="J463" s="7">
        <f>SUMIFS('Salary_OTM Query'!$F:$F,'Salary_OTM Query'!$B:$B,$A463,'Salary_OTM Query'!$E:$E,"=5")</f>
        <v>28.76</v>
      </c>
      <c r="K463" s="7">
        <f>SUMIFS('Salary_OTM Query'!$F:$F,'Salary_OTM Query'!$B:$B,$A463,'Salary_OTM Query'!$E:$E,"=6")</f>
        <v>30.03</v>
      </c>
      <c r="L463" s="7">
        <f>SUMIFS('Salary_OTM Query'!$F:$F,'Salary_OTM Query'!$B:$B,$A463,'Salary_OTM Query'!$E:$E,"=7")</f>
        <v>31.35</v>
      </c>
      <c r="M463" s="7">
        <f>SUMIFS('Salary_OTM Query'!$F:$F,'Salary_OTM Query'!$B:$B,$A463,'Salary_OTM Query'!$E:$E,"=8")</f>
        <v>32.729999999999997</v>
      </c>
      <c r="N463" s="7">
        <f>SUMIFS('Salary_OTM Query'!$F:$F,'Salary_OTM Query'!$B:$B,$A463,'Salary_OTM Query'!$E:$E,"=9")</f>
        <v>0</v>
      </c>
    </row>
    <row r="464" spans="1:14" x14ac:dyDescent="0.2">
      <c r="A464" s="16">
        <v>46532</v>
      </c>
      <c r="B464" s="17" t="s">
        <v>185</v>
      </c>
      <c r="C464" s="4">
        <v>45473</v>
      </c>
      <c r="D464" s="16">
        <v>3</v>
      </c>
      <c r="E464" s="24" t="s">
        <v>3644</v>
      </c>
      <c r="F464" s="7">
        <f>SUMIFS('Salary_OTM Query'!$F:$F,'Salary_OTM Query'!$B:$B,$A464,'Salary_OTM Query'!$E:$E,"=1")</f>
        <v>25.88</v>
      </c>
      <c r="G464" s="7">
        <f>SUMIFS('Salary_OTM Query'!$F:$F,'Salary_OTM Query'!$B:$B,$A464,'Salary_OTM Query'!$E:$E,"=2")</f>
        <v>26.64</v>
      </c>
      <c r="H464" s="7">
        <f>SUMIFS('Salary_OTM Query'!$F:$F,'Salary_OTM Query'!$B:$B,$A464,'Salary_OTM Query'!$E:$E,"=3")</f>
        <v>27.6</v>
      </c>
      <c r="I464" s="7">
        <f>SUMIFS('Salary_OTM Query'!$F:$F,'Salary_OTM Query'!$B:$B,$A464,'Salary_OTM Query'!$E:$E,"=4")</f>
        <v>28.68</v>
      </c>
      <c r="J464" s="7">
        <f>SUMIFS('Salary_OTM Query'!$F:$F,'Salary_OTM Query'!$B:$B,$A464,'Salary_OTM Query'!$E:$E,"=5")</f>
        <v>29.91</v>
      </c>
      <c r="K464" s="7">
        <f>SUMIFS('Salary_OTM Query'!$F:$F,'Salary_OTM Query'!$B:$B,$A464,'Salary_OTM Query'!$E:$E,"=6")</f>
        <v>31.31</v>
      </c>
      <c r="L464" s="7">
        <f>SUMIFS('Salary_OTM Query'!$F:$F,'Salary_OTM Query'!$B:$B,$A464,'Salary_OTM Query'!$E:$E,"=7")</f>
        <v>32.72</v>
      </c>
      <c r="M464" s="7">
        <f>SUMIFS('Salary_OTM Query'!$F:$F,'Salary_OTM Query'!$B:$B,$A464,'Salary_OTM Query'!$E:$E,"=8")</f>
        <v>34.36</v>
      </c>
      <c r="N464" s="7">
        <f>SUMIFS('Salary_OTM Query'!$F:$F,'Salary_OTM Query'!$B:$B,$A464,'Salary_OTM Query'!$E:$E,"=9")</f>
        <v>0</v>
      </c>
    </row>
    <row r="465" spans="1:14" x14ac:dyDescent="0.2">
      <c r="A465" s="16">
        <v>46535</v>
      </c>
      <c r="B465" s="17" t="s">
        <v>186</v>
      </c>
      <c r="C465" s="4">
        <v>38949</v>
      </c>
      <c r="D465" s="16">
        <v>22</v>
      </c>
      <c r="E465" s="16">
        <v>11</v>
      </c>
      <c r="F465" s="7">
        <f>SUMIFS('Salary_OTM Query'!$F:$F,'Salary_OTM Query'!$B:$B,$A465,'Salary_OTM Query'!$E:$E,"=1")</f>
        <v>30.22</v>
      </c>
      <c r="G465" s="7">
        <f>SUMIFS('Salary_OTM Query'!$F:$F,'Salary_OTM Query'!$B:$B,$A465,'Salary_OTM Query'!$E:$E,"=2")</f>
        <v>31.96</v>
      </c>
      <c r="H465" s="7">
        <f>SUMIFS('Salary_OTM Query'!$F:$F,'Salary_OTM Query'!$B:$B,$A465,'Salary_OTM Query'!$E:$E,"=3")</f>
        <v>33.81</v>
      </c>
      <c r="I465" s="7">
        <f>SUMIFS('Salary_OTM Query'!$F:$F,'Salary_OTM Query'!$B:$B,$A465,'Salary_OTM Query'!$E:$E,"=4")</f>
        <v>35.72</v>
      </c>
      <c r="J465" s="7">
        <f>SUMIFS('Salary_OTM Query'!$F:$F,'Salary_OTM Query'!$B:$B,$A465,'Salary_OTM Query'!$E:$E,"=5")</f>
        <v>37.75</v>
      </c>
      <c r="K465" s="7">
        <f>SUMIFS('Salary_OTM Query'!$F:$F,'Salary_OTM Query'!$B:$B,$A465,'Salary_OTM Query'!$E:$E,"=6")</f>
        <v>0</v>
      </c>
      <c r="L465" s="7">
        <f>SUMIFS('Salary_OTM Query'!$F:$F,'Salary_OTM Query'!$B:$B,$A465,'Salary_OTM Query'!$E:$E,"=7")</f>
        <v>0</v>
      </c>
      <c r="M465" s="7">
        <f>SUMIFS('Salary_OTM Query'!$F:$F,'Salary_OTM Query'!$B:$B,$A465,'Salary_OTM Query'!$E:$E,"=8")</f>
        <v>0</v>
      </c>
      <c r="N465" s="7">
        <f>SUMIFS('Salary_OTM Query'!$F:$F,'Salary_OTM Query'!$B:$B,$A465,'Salary_OTM Query'!$E:$E,"=9")</f>
        <v>0</v>
      </c>
    </row>
    <row r="466" spans="1:14" x14ac:dyDescent="0.2">
      <c r="A466" s="16">
        <v>46536</v>
      </c>
      <c r="B466" s="17" t="s">
        <v>187</v>
      </c>
      <c r="C466" s="4">
        <v>38361</v>
      </c>
      <c r="D466" s="16">
        <v>22</v>
      </c>
      <c r="E466" s="16">
        <v>12</v>
      </c>
      <c r="F466" s="7">
        <f>SUMIFS('Salary_OTM Query'!$F:$F,'Salary_OTM Query'!$B:$B,$A466,'Salary_OTM Query'!$E:$E,"=1")</f>
        <v>33.32</v>
      </c>
      <c r="G466" s="7">
        <f>SUMIFS('Salary_OTM Query'!$F:$F,'Salary_OTM Query'!$B:$B,$A466,'Salary_OTM Query'!$E:$E,"=2")</f>
        <v>35.21</v>
      </c>
      <c r="H466" s="7">
        <f>SUMIFS('Salary_OTM Query'!$F:$F,'Salary_OTM Query'!$B:$B,$A466,'Salary_OTM Query'!$E:$E,"=3")</f>
        <v>37.090000000000003</v>
      </c>
      <c r="I466" s="7">
        <f>SUMIFS('Salary_OTM Query'!$F:$F,'Salary_OTM Query'!$B:$B,$A466,'Salary_OTM Query'!$E:$E,"=4")</f>
        <v>39.14</v>
      </c>
      <c r="J466" s="7">
        <f>SUMIFS('Salary_OTM Query'!$F:$F,'Salary_OTM Query'!$B:$B,$A466,'Salary_OTM Query'!$E:$E,"=5")</f>
        <v>41.31</v>
      </c>
      <c r="K466" s="7">
        <f>SUMIFS('Salary_OTM Query'!$F:$F,'Salary_OTM Query'!$B:$B,$A466,'Salary_OTM Query'!$E:$E,"=6")</f>
        <v>43.57</v>
      </c>
      <c r="L466" s="7">
        <f>SUMIFS('Salary_OTM Query'!$F:$F,'Salary_OTM Query'!$B:$B,$A466,'Salary_OTM Query'!$E:$E,"=7")</f>
        <v>45.35</v>
      </c>
      <c r="M466" s="7">
        <f>SUMIFS('Salary_OTM Query'!$F:$F,'Salary_OTM Query'!$B:$B,$A466,'Salary_OTM Query'!$E:$E,"=8")</f>
        <v>47.47</v>
      </c>
      <c r="N466" s="7">
        <f>SUMIFS('Salary_OTM Query'!$F:$F,'Salary_OTM Query'!$B:$B,$A466,'Salary_OTM Query'!$E:$E,"=9")</f>
        <v>0</v>
      </c>
    </row>
    <row r="467" spans="1:14" x14ac:dyDescent="0.2">
      <c r="A467" s="16">
        <v>46537</v>
      </c>
      <c r="B467" s="17" t="s">
        <v>188</v>
      </c>
      <c r="C467" s="4">
        <v>34511</v>
      </c>
      <c r="D467" s="16">
        <v>22</v>
      </c>
      <c r="E467" s="16">
        <v>13</v>
      </c>
      <c r="F467" s="7">
        <f>SUMIFS('Salary_OTM Query'!$F:$F,'Salary_OTM Query'!$B:$B,$A467,'Salary_OTM Query'!$E:$E,"=1")</f>
        <v>36.75</v>
      </c>
      <c r="G467" s="7">
        <f>SUMIFS('Salary_OTM Query'!$F:$F,'Salary_OTM Query'!$B:$B,$A467,'Salary_OTM Query'!$E:$E,"=2")</f>
        <v>38.75</v>
      </c>
      <c r="H467" s="7">
        <f>SUMIFS('Salary_OTM Query'!$F:$F,'Salary_OTM Query'!$B:$B,$A467,'Salary_OTM Query'!$E:$E,"=3")</f>
        <v>40.869999999999997</v>
      </c>
      <c r="I467" s="7">
        <f>SUMIFS('Salary_OTM Query'!$F:$F,'Salary_OTM Query'!$B:$B,$A467,'Salary_OTM Query'!$E:$E,"=4")</f>
        <v>43.07</v>
      </c>
      <c r="J467" s="7">
        <f>SUMIFS('Salary_OTM Query'!$F:$F,'Salary_OTM Query'!$B:$B,$A467,'Salary_OTM Query'!$E:$E,"=5")</f>
        <v>45.5</v>
      </c>
      <c r="K467" s="7">
        <f>SUMIFS('Salary_OTM Query'!$F:$F,'Salary_OTM Query'!$B:$B,$A467,'Salary_OTM Query'!$E:$E,"=6")</f>
        <v>47.95</v>
      </c>
      <c r="L467" s="7">
        <f>SUMIFS('Salary_OTM Query'!$F:$F,'Salary_OTM Query'!$B:$B,$A467,'Salary_OTM Query'!$E:$E,"=7")</f>
        <v>49.92</v>
      </c>
      <c r="M467" s="7">
        <f>SUMIFS('Salary_OTM Query'!$F:$F,'Salary_OTM Query'!$B:$B,$A467,'Salary_OTM Query'!$E:$E,"=8")</f>
        <v>52.27</v>
      </c>
      <c r="N467" s="7">
        <f>SUMIFS('Salary_OTM Query'!$F:$F,'Salary_OTM Query'!$B:$B,$A467,'Salary_OTM Query'!$E:$E,"=9")</f>
        <v>0</v>
      </c>
    </row>
    <row r="468" spans="1:14" x14ac:dyDescent="0.2">
      <c r="A468" s="16">
        <v>46541</v>
      </c>
      <c r="B468" s="17" t="s">
        <v>189</v>
      </c>
      <c r="C468" s="4">
        <v>35323</v>
      </c>
      <c r="D468" s="16">
        <v>6</v>
      </c>
      <c r="E468" s="16">
        <v>8</v>
      </c>
      <c r="F468" s="7">
        <f>SUMIFS('Salary_OTM Query'!$F:$F,'Salary_OTM Query'!$B:$B,$A468,'Salary_OTM Query'!$E:$E,"=1")</f>
        <v>24.27</v>
      </c>
      <c r="G468" s="7">
        <f>SUMIFS('Salary_OTM Query'!$F:$F,'Salary_OTM Query'!$B:$B,$A468,'Salary_OTM Query'!$E:$E,"=2")</f>
        <v>24.88</v>
      </c>
      <c r="H468" s="7">
        <f>SUMIFS('Salary_OTM Query'!$F:$F,'Salary_OTM Query'!$B:$B,$A468,'Salary_OTM Query'!$E:$E,"=3")</f>
        <v>25.61</v>
      </c>
      <c r="I468" s="7">
        <f>SUMIFS('Salary_OTM Query'!$F:$F,'Salary_OTM Query'!$B:$B,$A468,'Salary_OTM Query'!$E:$E,"=4")</f>
        <v>26.54</v>
      </c>
      <c r="J468" s="7">
        <f>SUMIFS('Salary_OTM Query'!$F:$F,'Salary_OTM Query'!$B:$B,$A468,'Salary_OTM Query'!$E:$E,"=5")</f>
        <v>27.56</v>
      </c>
      <c r="K468" s="7">
        <f>SUMIFS('Salary_OTM Query'!$F:$F,'Salary_OTM Query'!$B:$B,$A468,'Salary_OTM Query'!$E:$E,"=6")</f>
        <v>28.76</v>
      </c>
      <c r="L468" s="7">
        <f>SUMIFS('Salary_OTM Query'!$F:$F,'Salary_OTM Query'!$B:$B,$A468,'Salary_OTM Query'!$E:$E,"=7")</f>
        <v>0</v>
      </c>
      <c r="M468" s="7">
        <f>SUMIFS('Salary_OTM Query'!$F:$F,'Salary_OTM Query'!$B:$B,$A468,'Salary_OTM Query'!$E:$E,"=8")</f>
        <v>0</v>
      </c>
      <c r="N468" s="7">
        <f>SUMIFS('Salary_OTM Query'!$F:$F,'Salary_OTM Query'!$B:$B,$A468,'Salary_OTM Query'!$E:$E,"=9")</f>
        <v>0</v>
      </c>
    </row>
    <row r="469" spans="1:14" x14ac:dyDescent="0.2">
      <c r="A469" s="16">
        <v>46551</v>
      </c>
      <c r="B469" s="18" t="s">
        <v>1496</v>
      </c>
      <c r="C469" s="4">
        <v>44969</v>
      </c>
      <c r="D469" s="16">
        <v>6</v>
      </c>
      <c r="E469" s="16">
        <v>28</v>
      </c>
      <c r="F469" s="7">
        <f>SUMIFS('Salary_OTM Query'!$F:$F,'Salary_OTM Query'!$B:$B,$A469,'Salary_OTM Query'!$E:$E,"=1")</f>
        <v>23.65</v>
      </c>
      <c r="G469" s="7">
        <f>SUMIFS('Salary_OTM Query'!$F:$F,'Salary_OTM Query'!$B:$B,$A469,'Salary_OTM Query'!$E:$E,"=2")</f>
        <v>24.27</v>
      </c>
      <c r="H469" s="7">
        <f>SUMIFS('Salary_OTM Query'!$F:$F,'Salary_OTM Query'!$B:$B,$A469,'Salary_OTM Query'!$E:$E,"=3")</f>
        <v>24.88</v>
      </c>
      <c r="I469" s="7">
        <f>SUMIFS('Salary_OTM Query'!$F:$F,'Salary_OTM Query'!$B:$B,$A469,'Salary_OTM Query'!$E:$E,"=4")</f>
        <v>25.61</v>
      </c>
      <c r="J469" s="7">
        <f>SUMIFS('Salary_OTM Query'!$F:$F,'Salary_OTM Query'!$B:$B,$A469,'Salary_OTM Query'!$E:$E,"=5")</f>
        <v>26.54</v>
      </c>
      <c r="K469" s="7">
        <f>SUMIFS('Salary_OTM Query'!$F:$F,'Salary_OTM Query'!$B:$B,$A469,'Salary_OTM Query'!$E:$E,"=6")</f>
        <v>27.56</v>
      </c>
      <c r="L469" s="7">
        <f>SUMIFS('Salary_OTM Query'!$F:$F,'Salary_OTM Query'!$B:$B,$A469,'Salary_OTM Query'!$E:$E,"=7")</f>
        <v>28.76</v>
      </c>
      <c r="M469" s="7">
        <f>SUMIFS('Salary_OTM Query'!$F:$F,'Salary_OTM Query'!$B:$B,$A469,'Salary_OTM Query'!$E:$E,"=8")</f>
        <v>0</v>
      </c>
      <c r="N469" s="7">
        <f>SUMIFS('Salary_OTM Query'!$F:$F,'Salary_OTM Query'!$B:$B,$A469,'Salary_OTM Query'!$E:$E,"=9")</f>
        <v>0</v>
      </c>
    </row>
    <row r="470" spans="1:14" x14ac:dyDescent="0.2">
      <c r="A470" s="16">
        <v>46552</v>
      </c>
      <c r="B470" s="18" t="s">
        <v>1497</v>
      </c>
      <c r="C470" s="4">
        <v>44969</v>
      </c>
      <c r="D470" s="16">
        <v>6</v>
      </c>
      <c r="E470" s="16">
        <v>29</v>
      </c>
      <c r="F470" s="7">
        <f>SUMIFS('Salary_OTM Query'!$F:$F,'Salary_OTM Query'!$B:$B,$A470,'Salary_OTM Query'!$E:$E,"=1")</f>
        <v>24.88</v>
      </c>
      <c r="G470" s="7">
        <f>SUMIFS('Salary_OTM Query'!$F:$F,'Salary_OTM Query'!$B:$B,$A470,'Salary_OTM Query'!$E:$E,"=2")</f>
        <v>25.61</v>
      </c>
      <c r="H470" s="7">
        <f>SUMIFS('Salary_OTM Query'!$F:$F,'Salary_OTM Query'!$B:$B,$A470,'Salary_OTM Query'!$E:$E,"=3")</f>
        <v>26.54</v>
      </c>
      <c r="I470" s="7">
        <f>SUMIFS('Salary_OTM Query'!$F:$F,'Salary_OTM Query'!$B:$B,$A470,'Salary_OTM Query'!$E:$E,"=4")</f>
        <v>27.56</v>
      </c>
      <c r="J470" s="7">
        <f>SUMIFS('Salary_OTM Query'!$F:$F,'Salary_OTM Query'!$B:$B,$A470,'Salary_OTM Query'!$E:$E,"=5")</f>
        <v>28.76</v>
      </c>
      <c r="K470" s="7">
        <f>SUMIFS('Salary_OTM Query'!$F:$F,'Salary_OTM Query'!$B:$B,$A470,'Salary_OTM Query'!$E:$E,"=6")</f>
        <v>30.1</v>
      </c>
      <c r="L470" s="7">
        <f>SUMIFS('Salary_OTM Query'!$F:$F,'Salary_OTM Query'!$B:$B,$A470,'Salary_OTM Query'!$E:$E,"=7")</f>
        <v>31.47</v>
      </c>
      <c r="M470" s="7">
        <f>SUMIFS('Salary_OTM Query'!$F:$F,'Salary_OTM Query'!$B:$B,$A470,'Salary_OTM Query'!$E:$E,"=8")</f>
        <v>0</v>
      </c>
      <c r="N470" s="7">
        <f>SUMIFS('Salary_OTM Query'!$F:$F,'Salary_OTM Query'!$B:$B,$A470,'Salary_OTM Query'!$E:$E,"=9")</f>
        <v>0</v>
      </c>
    </row>
    <row r="471" spans="1:14" x14ac:dyDescent="0.2">
      <c r="A471" s="16">
        <v>46555</v>
      </c>
      <c r="B471" s="18" t="s">
        <v>1498</v>
      </c>
      <c r="C471" s="4">
        <v>44969</v>
      </c>
      <c r="D471" s="16">
        <v>22</v>
      </c>
      <c r="E471" s="16">
        <v>9</v>
      </c>
      <c r="F471" s="7">
        <f>SUMIFS('Salary_OTM Query'!$F:$F,'Salary_OTM Query'!$B:$B,$A471,'Salary_OTM Query'!$E:$E,"=1")</f>
        <v>25.72</v>
      </c>
      <c r="G471" s="7">
        <f>SUMIFS('Salary_OTM Query'!$F:$F,'Salary_OTM Query'!$B:$B,$A471,'Salary_OTM Query'!$E:$E,"=2")</f>
        <v>27.06</v>
      </c>
      <c r="H471" s="7">
        <f>SUMIFS('Salary_OTM Query'!$F:$F,'Salary_OTM Query'!$B:$B,$A471,'Salary_OTM Query'!$E:$E,"=3")</f>
        <v>28.39</v>
      </c>
      <c r="I471" s="7">
        <f>SUMIFS('Salary_OTM Query'!$F:$F,'Salary_OTM Query'!$B:$B,$A471,'Salary_OTM Query'!$E:$E,"=4")</f>
        <v>29.81</v>
      </c>
      <c r="J471" s="7">
        <f>SUMIFS('Salary_OTM Query'!$F:$F,'Salary_OTM Query'!$B:$B,$A471,'Salary_OTM Query'!$E:$E,"=5")</f>
        <v>31.31</v>
      </c>
      <c r="K471" s="7">
        <f>SUMIFS('Salary_OTM Query'!$F:$F,'Salary_OTM Query'!$B:$B,$A471,'Salary_OTM Query'!$E:$E,"=6")</f>
        <v>0</v>
      </c>
      <c r="L471" s="7">
        <f>SUMIFS('Salary_OTM Query'!$F:$F,'Salary_OTM Query'!$B:$B,$A471,'Salary_OTM Query'!$E:$E,"=7")</f>
        <v>0</v>
      </c>
      <c r="M471" s="7">
        <f>SUMIFS('Salary_OTM Query'!$F:$F,'Salary_OTM Query'!$B:$B,$A471,'Salary_OTM Query'!$E:$E,"=8")</f>
        <v>0</v>
      </c>
      <c r="N471" s="7">
        <f>SUMIFS('Salary_OTM Query'!$F:$F,'Salary_OTM Query'!$B:$B,$A471,'Salary_OTM Query'!$E:$E,"=9")</f>
        <v>0</v>
      </c>
    </row>
    <row r="472" spans="1:14" x14ac:dyDescent="0.2">
      <c r="A472" s="16">
        <v>46556</v>
      </c>
      <c r="B472" s="18" t="s">
        <v>1499</v>
      </c>
      <c r="C472" s="4">
        <v>44969</v>
      </c>
      <c r="D472" s="16">
        <v>22</v>
      </c>
      <c r="E472" s="16">
        <v>11</v>
      </c>
      <c r="F472" s="7">
        <f>SUMIFS('Salary_OTM Query'!$F:$F,'Salary_OTM Query'!$B:$B,$A472,'Salary_OTM Query'!$E:$E,"=1")</f>
        <v>30.22</v>
      </c>
      <c r="G472" s="7">
        <f>SUMIFS('Salary_OTM Query'!$F:$F,'Salary_OTM Query'!$B:$B,$A472,'Salary_OTM Query'!$E:$E,"=2")</f>
        <v>31.96</v>
      </c>
      <c r="H472" s="7">
        <f>SUMIFS('Salary_OTM Query'!$F:$F,'Salary_OTM Query'!$B:$B,$A472,'Salary_OTM Query'!$E:$E,"=3")</f>
        <v>33.81</v>
      </c>
      <c r="I472" s="7">
        <f>SUMIFS('Salary_OTM Query'!$F:$F,'Salary_OTM Query'!$B:$B,$A472,'Salary_OTM Query'!$E:$E,"=4")</f>
        <v>35.72</v>
      </c>
      <c r="J472" s="7">
        <f>SUMIFS('Salary_OTM Query'!$F:$F,'Salary_OTM Query'!$B:$B,$A472,'Salary_OTM Query'!$E:$E,"=5")</f>
        <v>37.75</v>
      </c>
      <c r="K472" s="7">
        <f>SUMIFS('Salary_OTM Query'!$F:$F,'Salary_OTM Query'!$B:$B,$A472,'Salary_OTM Query'!$E:$E,"=6")</f>
        <v>0</v>
      </c>
      <c r="L472" s="7">
        <f>SUMIFS('Salary_OTM Query'!$F:$F,'Salary_OTM Query'!$B:$B,$A472,'Salary_OTM Query'!$E:$E,"=7")</f>
        <v>0</v>
      </c>
      <c r="M472" s="7">
        <f>SUMIFS('Salary_OTM Query'!$F:$F,'Salary_OTM Query'!$B:$B,$A472,'Salary_OTM Query'!$E:$E,"=8")</f>
        <v>0</v>
      </c>
      <c r="N472" s="7">
        <f>SUMIFS('Salary_OTM Query'!$F:$F,'Salary_OTM Query'!$B:$B,$A472,'Salary_OTM Query'!$E:$E,"=9")</f>
        <v>0</v>
      </c>
    </row>
    <row r="473" spans="1:14" x14ac:dyDescent="0.2">
      <c r="A473" s="16">
        <v>46557</v>
      </c>
      <c r="B473" s="18" t="s">
        <v>1500</v>
      </c>
      <c r="C473" s="4">
        <v>44969</v>
      </c>
      <c r="D473" s="16">
        <v>22</v>
      </c>
      <c r="E473" s="16">
        <v>12</v>
      </c>
      <c r="F473" s="7">
        <f>SUMIFS('Salary_OTM Query'!$F:$F,'Salary_OTM Query'!$B:$B,$A473,'Salary_OTM Query'!$E:$E,"=1")</f>
        <v>33.32</v>
      </c>
      <c r="G473" s="7">
        <f>SUMIFS('Salary_OTM Query'!$F:$F,'Salary_OTM Query'!$B:$B,$A473,'Salary_OTM Query'!$E:$E,"=2")</f>
        <v>35.21</v>
      </c>
      <c r="H473" s="7">
        <f>SUMIFS('Salary_OTM Query'!$F:$F,'Salary_OTM Query'!$B:$B,$A473,'Salary_OTM Query'!$E:$E,"=3")</f>
        <v>37.090000000000003</v>
      </c>
      <c r="I473" s="7">
        <f>SUMIFS('Salary_OTM Query'!$F:$F,'Salary_OTM Query'!$B:$B,$A473,'Salary_OTM Query'!$E:$E,"=4")</f>
        <v>39.14</v>
      </c>
      <c r="J473" s="7">
        <f>SUMIFS('Salary_OTM Query'!$F:$F,'Salary_OTM Query'!$B:$B,$A473,'Salary_OTM Query'!$E:$E,"=5")</f>
        <v>41.31</v>
      </c>
      <c r="K473" s="7">
        <f>SUMIFS('Salary_OTM Query'!$F:$F,'Salary_OTM Query'!$B:$B,$A473,'Salary_OTM Query'!$E:$E,"=6")</f>
        <v>43.57</v>
      </c>
      <c r="L473" s="7">
        <f>SUMIFS('Salary_OTM Query'!$F:$F,'Salary_OTM Query'!$B:$B,$A473,'Salary_OTM Query'!$E:$E,"=7")</f>
        <v>45.35</v>
      </c>
      <c r="M473" s="7">
        <f>SUMIFS('Salary_OTM Query'!$F:$F,'Salary_OTM Query'!$B:$B,$A473,'Salary_OTM Query'!$E:$E,"=8")</f>
        <v>47.47</v>
      </c>
      <c r="N473" s="7">
        <f>SUMIFS('Salary_OTM Query'!$F:$F,'Salary_OTM Query'!$B:$B,$A473,'Salary_OTM Query'!$E:$E,"=9")</f>
        <v>0</v>
      </c>
    </row>
    <row r="474" spans="1:14" x14ac:dyDescent="0.2">
      <c r="A474" s="16">
        <v>46558</v>
      </c>
      <c r="B474" s="18" t="s">
        <v>1501</v>
      </c>
      <c r="C474" s="4">
        <v>44969</v>
      </c>
      <c r="D474" s="16">
        <v>22</v>
      </c>
      <c r="E474" s="16">
        <v>14</v>
      </c>
      <c r="F474" s="7">
        <f>SUMIFS('Salary_OTM Query'!$F:$F,'Salary_OTM Query'!$B:$B,$A474,'Salary_OTM Query'!$E:$E,"=1")</f>
        <v>40.4</v>
      </c>
      <c r="G474" s="7">
        <f>SUMIFS('Salary_OTM Query'!$F:$F,'Salary_OTM Query'!$B:$B,$A474,'Salary_OTM Query'!$E:$E,"=2")</f>
        <v>42.7</v>
      </c>
      <c r="H474" s="7">
        <f>SUMIFS('Salary_OTM Query'!$F:$F,'Salary_OTM Query'!$B:$B,$A474,'Salary_OTM Query'!$E:$E,"=3")</f>
        <v>44.99</v>
      </c>
      <c r="I474" s="7">
        <f>SUMIFS('Salary_OTM Query'!$F:$F,'Salary_OTM Query'!$B:$B,$A474,'Salary_OTM Query'!$E:$E,"=4")</f>
        <v>47.43</v>
      </c>
      <c r="J474" s="7">
        <f>SUMIFS('Salary_OTM Query'!$F:$F,'Salary_OTM Query'!$B:$B,$A474,'Salary_OTM Query'!$E:$E,"=5")</f>
        <v>50.12</v>
      </c>
      <c r="K474" s="7">
        <f>SUMIFS('Salary_OTM Query'!$F:$F,'Salary_OTM Query'!$B:$B,$A474,'Salary_OTM Query'!$E:$E,"=6")</f>
        <v>52.9</v>
      </c>
      <c r="L474" s="7">
        <f>SUMIFS('Salary_OTM Query'!$F:$F,'Salary_OTM Query'!$B:$B,$A474,'Salary_OTM Query'!$E:$E,"=7")</f>
        <v>55.09</v>
      </c>
      <c r="M474" s="7">
        <f>SUMIFS('Salary_OTM Query'!$F:$F,'Salary_OTM Query'!$B:$B,$A474,'Salary_OTM Query'!$E:$E,"=8")</f>
        <v>57.67</v>
      </c>
      <c r="N474" s="7">
        <f>SUMIFS('Salary_OTM Query'!$F:$F,'Salary_OTM Query'!$B:$B,$A474,'Salary_OTM Query'!$E:$E,"=9")</f>
        <v>0</v>
      </c>
    </row>
    <row r="475" spans="1:14" x14ac:dyDescent="0.2">
      <c r="A475" s="16">
        <v>46561</v>
      </c>
      <c r="B475" s="17" t="s">
        <v>1491</v>
      </c>
      <c r="C475" s="4">
        <v>44956</v>
      </c>
      <c r="D475" s="16">
        <v>3</v>
      </c>
      <c r="E475" s="16">
        <v>29</v>
      </c>
      <c r="F475" s="7">
        <f>SUMIFS('Salary_OTM Query'!$F:$F,'Salary_OTM Query'!$B:$B,$A475,'Salary_OTM Query'!$E:$E,"=1")</f>
        <v>24.88</v>
      </c>
      <c r="G475" s="7">
        <f>SUMIFS('Salary_OTM Query'!$F:$F,'Salary_OTM Query'!$B:$B,$A475,'Salary_OTM Query'!$E:$E,"=2")</f>
        <v>25.61</v>
      </c>
      <c r="H475" s="7">
        <f>SUMIFS('Salary_OTM Query'!$F:$F,'Salary_OTM Query'!$B:$B,$A475,'Salary_OTM Query'!$E:$E,"=3")</f>
        <v>26.54</v>
      </c>
      <c r="I475" s="7">
        <f>SUMIFS('Salary_OTM Query'!$F:$F,'Salary_OTM Query'!$B:$B,$A475,'Salary_OTM Query'!$E:$E,"=4")</f>
        <v>27.56</v>
      </c>
      <c r="J475" s="7">
        <f>SUMIFS('Salary_OTM Query'!$F:$F,'Salary_OTM Query'!$B:$B,$A475,'Salary_OTM Query'!$E:$E,"=5")</f>
        <v>28.76</v>
      </c>
      <c r="K475" s="7">
        <f>SUMIFS('Salary_OTM Query'!$F:$F,'Salary_OTM Query'!$B:$B,$A475,'Salary_OTM Query'!$E:$E,"=6")</f>
        <v>30.1</v>
      </c>
      <c r="L475" s="7">
        <f>SUMIFS('Salary_OTM Query'!$F:$F,'Salary_OTM Query'!$B:$B,$A475,'Salary_OTM Query'!$E:$E,"=7")</f>
        <v>31.47</v>
      </c>
      <c r="M475" s="7">
        <f>SUMIFS('Salary_OTM Query'!$F:$F,'Salary_OTM Query'!$B:$B,$A475,'Salary_OTM Query'!$E:$E,"=8")</f>
        <v>0</v>
      </c>
      <c r="N475" s="7"/>
    </row>
    <row r="476" spans="1:14" x14ac:dyDescent="0.2">
      <c r="A476" s="16">
        <v>46562</v>
      </c>
      <c r="B476" s="17" t="s">
        <v>1492</v>
      </c>
      <c r="C476" s="4">
        <v>44956</v>
      </c>
      <c r="D476" s="16">
        <v>22</v>
      </c>
      <c r="E476" s="16">
        <v>10</v>
      </c>
      <c r="F476" s="7">
        <f>SUMIFS('Salary_OTM Query'!$F:$F,'Salary_OTM Query'!$B:$B,$A476,'Salary_OTM Query'!$E:$E,"=1")</f>
        <v>27.73</v>
      </c>
      <c r="G476" s="7">
        <f>SUMIFS('Salary_OTM Query'!$F:$F,'Salary_OTM Query'!$B:$B,$A476,'Salary_OTM Query'!$E:$E,"=2")</f>
        <v>29.25</v>
      </c>
      <c r="H476" s="7">
        <f>SUMIFS('Salary_OTM Query'!$F:$F,'Salary_OTM Query'!$B:$B,$A476,'Salary_OTM Query'!$E:$E,"=3")</f>
        <v>30.83</v>
      </c>
      <c r="I476" s="7">
        <f>SUMIFS('Salary_OTM Query'!$F:$F,'Salary_OTM Query'!$B:$B,$A476,'Salary_OTM Query'!$E:$E,"=4")</f>
        <v>32.61</v>
      </c>
      <c r="J476" s="7">
        <f>SUMIFS('Salary_OTM Query'!$F:$F,'Salary_OTM Query'!$B:$B,$A476,'Salary_OTM Query'!$E:$E,"=5")</f>
        <v>34.35</v>
      </c>
      <c r="K476" s="7">
        <f>SUMIFS('Salary_OTM Query'!$F:$F,'Salary_OTM Query'!$B:$B,$A476,'Salary_OTM Query'!$E:$E,"=6")</f>
        <v>0</v>
      </c>
      <c r="L476" s="7">
        <f>SUMIFS('Salary_OTM Query'!$F:$F,'Salary_OTM Query'!$B:$B,$A476,'Salary_OTM Query'!$E:$E,"=7")</f>
        <v>0</v>
      </c>
      <c r="M476" s="7">
        <f>SUMIFS('Salary_OTM Query'!$F:$F,'Salary_OTM Query'!$B:$B,$A476,'Salary_OTM Query'!$E:$E,"=8")</f>
        <v>0</v>
      </c>
      <c r="N476" s="7"/>
    </row>
    <row r="477" spans="1:14" x14ac:dyDescent="0.2">
      <c r="A477" s="16">
        <v>46582</v>
      </c>
      <c r="B477" s="17" t="s">
        <v>10</v>
      </c>
      <c r="C477" s="4">
        <v>43149</v>
      </c>
      <c r="D477" s="16">
        <v>22</v>
      </c>
      <c r="E477" s="16">
        <v>12</v>
      </c>
      <c r="F477" s="7">
        <f>SUMIFS('Salary_OTM Query'!$F:$F,'Salary_OTM Query'!$B:$B,$A477,'Salary_OTM Query'!$E:$E,"=1")</f>
        <v>33.32</v>
      </c>
      <c r="G477" s="7">
        <f>SUMIFS('Salary_OTM Query'!$F:$F,'Salary_OTM Query'!$B:$B,$A477,'Salary_OTM Query'!$E:$E,"=2")</f>
        <v>35.21</v>
      </c>
      <c r="H477" s="7">
        <f>SUMIFS('Salary_OTM Query'!$F:$F,'Salary_OTM Query'!$B:$B,$A477,'Salary_OTM Query'!$E:$E,"=3")</f>
        <v>37.090000000000003</v>
      </c>
      <c r="I477" s="7">
        <f>SUMIFS('Salary_OTM Query'!$F:$F,'Salary_OTM Query'!$B:$B,$A477,'Salary_OTM Query'!$E:$E,"=4")</f>
        <v>39.14</v>
      </c>
      <c r="J477" s="7">
        <f>SUMIFS('Salary_OTM Query'!$F:$F,'Salary_OTM Query'!$B:$B,$A477,'Salary_OTM Query'!$E:$E,"=5")</f>
        <v>41.31</v>
      </c>
      <c r="K477" s="7">
        <f>SUMIFS('Salary_OTM Query'!$F:$F,'Salary_OTM Query'!$B:$B,$A477,'Salary_OTM Query'!$E:$E,"=6")</f>
        <v>43.57</v>
      </c>
      <c r="L477" s="7">
        <f>SUMIFS('Salary_OTM Query'!$F:$F,'Salary_OTM Query'!$B:$B,$A477,'Salary_OTM Query'!$E:$E,"=7")</f>
        <v>45.35</v>
      </c>
      <c r="M477" s="7">
        <f>SUMIFS('Salary_OTM Query'!$F:$F,'Salary_OTM Query'!$B:$B,$A477,'Salary_OTM Query'!$E:$E,"=8")</f>
        <v>47.47</v>
      </c>
      <c r="N477" s="7">
        <f>SUMIFS('Salary_OTM Query'!$F:$F,'Salary_OTM Query'!$B:$B,$A477,'Salary_OTM Query'!$E:$E,"=9")</f>
        <v>0</v>
      </c>
    </row>
    <row r="478" spans="1:14" x14ac:dyDescent="0.2">
      <c r="A478" s="16">
        <v>46583</v>
      </c>
      <c r="B478" s="17" t="s">
        <v>11</v>
      </c>
      <c r="C478" s="4">
        <v>36415</v>
      </c>
      <c r="D478" s="16">
        <v>22</v>
      </c>
      <c r="E478" s="16">
        <v>13</v>
      </c>
      <c r="F478" s="7">
        <f>SUMIFS('Salary_OTM Query'!$F:$F,'Salary_OTM Query'!$B:$B,$A478,'Salary_OTM Query'!$E:$E,"=1")</f>
        <v>36.75</v>
      </c>
      <c r="G478" s="7">
        <f>SUMIFS('Salary_OTM Query'!$F:$F,'Salary_OTM Query'!$B:$B,$A478,'Salary_OTM Query'!$E:$E,"=2")</f>
        <v>38.75</v>
      </c>
      <c r="H478" s="7">
        <f>SUMIFS('Salary_OTM Query'!$F:$F,'Salary_OTM Query'!$B:$B,$A478,'Salary_OTM Query'!$E:$E,"=3")</f>
        <v>40.869999999999997</v>
      </c>
      <c r="I478" s="7">
        <f>SUMIFS('Salary_OTM Query'!$F:$F,'Salary_OTM Query'!$B:$B,$A478,'Salary_OTM Query'!$E:$E,"=4")</f>
        <v>43.07</v>
      </c>
      <c r="J478" s="7">
        <f>SUMIFS('Salary_OTM Query'!$F:$F,'Salary_OTM Query'!$B:$B,$A478,'Salary_OTM Query'!$E:$E,"=5")</f>
        <v>45.5</v>
      </c>
      <c r="K478" s="7">
        <f>SUMIFS('Salary_OTM Query'!$F:$F,'Salary_OTM Query'!$B:$B,$A478,'Salary_OTM Query'!$E:$E,"=6")</f>
        <v>47.95</v>
      </c>
      <c r="L478" s="7">
        <f>SUMIFS('Salary_OTM Query'!$F:$F,'Salary_OTM Query'!$B:$B,$A478,'Salary_OTM Query'!$E:$E,"=7")</f>
        <v>49.92</v>
      </c>
      <c r="M478" s="7">
        <f>SUMIFS('Salary_OTM Query'!$F:$F,'Salary_OTM Query'!$B:$B,$A478,'Salary_OTM Query'!$E:$E,"=8")</f>
        <v>52.27</v>
      </c>
      <c r="N478" s="7">
        <f>SUMIFS('Salary_OTM Query'!$F:$F,'Salary_OTM Query'!$B:$B,$A478,'Salary_OTM Query'!$E:$E,"=9")</f>
        <v>0</v>
      </c>
    </row>
    <row r="479" spans="1:14" x14ac:dyDescent="0.2">
      <c r="A479" s="16">
        <v>46611</v>
      </c>
      <c r="B479" s="17" t="s">
        <v>12</v>
      </c>
      <c r="C479" s="4">
        <v>43709</v>
      </c>
      <c r="D479" s="16">
        <v>3</v>
      </c>
      <c r="E479" s="16">
        <v>7</v>
      </c>
      <c r="F479" s="7">
        <f>SUMIFS('Salary_OTM Query'!$F:$F,'Salary_OTM Query'!$B:$B,$A479,'Salary_OTM Query'!$E:$E,"=1")</f>
        <v>23.28</v>
      </c>
      <c r="G479" s="7">
        <f>SUMIFS('Salary_OTM Query'!$F:$F,'Salary_OTM Query'!$B:$B,$A479,'Salary_OTM Query'!$E:$E,"=2")</f>
        <v>23.65</v>
      </c>
      <c r="H479" s="7">
        <f>SUMIFS('Salary_OTM Query'!$F:$F,'Salary_OTM Query'!$B:$B,$A479,'Salary_OTM Query'!$E:$E,"=3")</f>
        <v>24.27</v>
      </c>
      <c r="I479" s="7">
        <f>SUMIFS('Salary_OTM Query'!$F:$F,'Salary_OTM Query'!$B:$B,$A479,'Salary_OTM Query'!$E:$E,"=4")</f>
        <v>24.88</v>
      </c>
      <c r="J479" s="7">
        <f>SUMIFS('Salary_OTM Query'!$F:$F,'Salary_OTM Query'!$B:$B,$A479,'Salary_OTM Query'!$E:$E,"=5")</f>
        <v>25.61</v>
      </c>
      <c r="K479" s="7">
        <f>SUMIFS('Salary_OTM Query'!$F:$F,'Salary_OTM Query'!$B:$B,$A479,'Salary_OTM Query'!$E:$E,"=6")</f>
        <v>26.54</v>
      </c>
      <c r="L479" s="7">
        <f>SUMIFS('Salary_OTM Query'!$F:$F,'Salary_OTM Query'!$B:$B,$A479,'Salary_OTM Query'!$E:$E,"=7")</f>
        <v>0</v>
      </c>
      <c r="M479" s="7">
        <f>SUMIFS('Salary_OTM Query'!$F:$F,'Salary_OTM Query'!$B:$B,$A479,'Salary_OTM Query'!$E:$E,"=8")</f>
        <v>0</v>
      </c>
      <c r="N479" s="7">
        <f>SUMIFS('Salary_OTM Query'!$F:$F,'Salary_OTM Query'!$B:$B,$A479,'Salary_OTM Query'!$E:$E,"=9")</f>
        <v>0</v>
      </c>
    </row>
    <row r="480" spans="1:14" x14ac:dyDescent="0.2">
      <c r="A480" s="16">
        <v>46615</v>
      </c>
      <c r="B480" s="17" t="s">
        <v>13</v>
      </c>
      <c r="C480" s="4">
        <v>43709</v>
      </c>
      <c r="D480" s="16">
        <v>22</v>
      </c>
      <c r="E480" s="16">
        <v>9</v>
      </c>
      <c r="F480" s="7">
        <f>SUMIFS('Salary_OTM Query'!$F:$F,'Salary_OTM Query'!$B:$B,$A480,'Salary_OTM Query'!$E:$E,"=1")</f>
        <v>25.72</v>
      </c>
      <c r="G480" s="7">
        <f>SUMIFS('Salary_OTM Query'!$F:$F,'Salary_OTM Query'!$B:$B,$A480,'Salary_OTM Query'!$E:$E,"=2")</f>
        <v>27.06</v>
      </c>
      <c r="H480" s="7">
        <f>SUMIFS('Salary_OTM Query'!$F:$F,'Salary_OTM Query'!$B:$B,$A480,'Salary_OTM Query'!$E:$E,"=3")</f>
        <v>28.39</v>
      </c>
      <c r="I480" s="7">
        <f>SUMIFS('Salary_OTM Query'!$F:$F,'Salary_OTM Query'!$B:$B,$A480,'Salary_OTM Query'!$E:$E,"=4")</f>
        <v>29.81</v>
      </c>
      <c r="J480" s="7">
        <f>SUMIFS('Salary_OTM Query'!$F:$F,'Salary_OTM Query'!$B:$B,$A480,'Salary_OTM Query'!$E:$E,"=5")</f>
        <v>31.31</v>
      </c>
      <c r="K480" s="7">
        <f>SUMIFS('Salary_OTM Query'!$F:$F,'Salary_OTM Query'!$B:$B,$A480,'Salary_OTM Query'!$E:$E,"=6")</f>
        <v>0</v>
      </c>
      <c r="L480" s="7">
        <f>SUMIFS('Salary_OTM Query'!$F:$F,'Salary_OTM Query'!$B:$B,$A480,'Salary_OTM Query'!$E:$E,"=7")</f>
        <v>0</v>
      </c>
      <c r="M480" s="7">
        <f>SUMIFS('Salary_OTM Query'!$F:$F,'Salary_OTM Query'!$B:$B,$A480,'Salary_OTM Query'!$E:$E,"=8")</f>
        <v>0</v>
      </c>
      <c r="N480" s="7">
        <f>SUMIFS('Salary_OTM Query'!$F:$F,'Salary_OTM Query'!$B:$B,$A480,'Salary_OTM Query'!$E:$E,"=9")</f>
        <v>0</v>
      </c>
    </row>
    <row r="481" spans="1:14" x14ac:dyDescent="0.2">
      <c r="A481" s="16">
        <v>52111</v>
      </c>
      <c r="B481" s="17" t="s">
        <v>717</v>
      </c>
      <c r="C481" s="4">
        <v>38361</v>
      </c>
      <c r="D481" s="16">
        <v>6</v>
      </c>
      <c r="E481" s="16">
        <v>6</v>
      </c>
      <c r="F481" s="7">
        <f>SUMIFS('Salary_OTM Query'!$F:$F,'Salary_OTM Query'!$B:$B,$A481,'Salary_OTM Query'!$E:$E,"=1")</f>
        <v>22.29</v>
      </c>
      <c r="G481" s="7">
        <f>SUMIFS('Salary_OTM Query'!$F:$F,'Salary_OTM Query'!$B:$B,$A481,'Salary_OTM Query'!$E:$E,"=2")</f>
        <v>22.86</v>
      </c>
      <c r="H481" s="7">
        <f>SUMIFS('Salary_OTM Query'!$F:$F,'Salary_OTM Query'!$B:$B,$A481,'Salary_OTM Query'!$E:$E,"=3")</f>
        <v>23.45</v>
      </c>
      <c r="I481" s="7">
        <f>SUMIFS('Salary_OTM Query'!$F:$F,'Salary_OTM Query'!$B:$B,$A481,'Salary_OTM Query'!$E:$E,"=4")</f>
        <v>24.02</v>
      </c>
      <c r="J481" s="7">
        <f>SUMIFS('Salary_OTM Query'!$F:$F,'Salary_OTM Query'!$B:$B,$A481,'Salary_OTM Query'!$E:$E,"=5")</f>
        <v>24.63</v>
      </c>
      <c r="K481" s="7">
        <f>SUMIFS('Salary_OTM Query'!$F:$F,'Salary_OTM Query'!$B:$B,$A481,'Salary_OTM Query'!$E:$E,"=6")</f>
        <v>0</v>
      </c>
      <c r="L481" s="7">
        <f>SUMIFS('Salary_OTM Query'!$F:$F,'Salary_OTM Query'!$B:$B,$A481,'Salary_OTM Query'!$E:$E,"=7")</f>
        <v>0</v>
      </c>
      <c r="M481" s="7">
        <f>SUMIFS('Salary_OTM Query'!$F:$F,'Salary_OTM Query'!$B:$B,$A481,'Salary_OTM Query'!$E:$E,"=8")</f>
        <v>0</v>
      </c>
      <c r="N481" s="7">
        <f>SUMIFS('Salary_OTM Query'!$F:$F,'Salary_OTM Query'!$B:$B,$A481,'Salary_OTM Query'!$E:$E,"=9")</f>
        <v>0</v>
      </c>
    </row>
    <row r="482" spans="1:14" x14ac:dyDescent="0.2">
      <c r="A482" s="16">
        <v>52112</v>
      </c>
      <c r="B482" s="17" t="s">
        <v>718</v>
      </c>
      <c r="C482" s="4">
        <v>38361</v>
      </c>
      <c r="D482" s="16">
        <v>6</v>
      </c>
      <c r="E482" s="16">
        <v>8</v>
      </c>
      <c r="F482" s="7">
        <f>SUMIFS('Salary_OTM Query'!$F:$F,'Salary_OTM Query'!$B:$B,$A482,'Salary_OTM Query'!$E:$E,"=1")</f>
        <v>24.27</v>
      </c>
      <c r="G482" s="7">
        <f>SUMIFS('Salary_OTM Query'!$F:$F,'Salary_OTM Query'!$B:$B,$A482,'Salary_OTM Query'!$E:$E,"=2")</f>
        <v>24.88</v>
      </c>
      <c r="H482" s="7">
        <f>SUMIFS('Salary_OTM Query'!$F:$F,'Salary_OTM Query'!$B:$B,$A482,'Salary_OTM Query'!$E:$E,"=3")</f>
        <v>25.61</v>
      </c>
      <c r="I482" s="7">
        <f>SUMIFS('Salary_OTM Query'!$F:$F,'Salary_OTM Query'!$B:$B,$A482,'Salary_OTM Query'!$E:$E,"=4")</f>
        <v>26.54</v>
      </c>
      <c r="J482" s="7">
        <f>SUMIFS('Salary_OTM Query'!$F:$F,'Salary_OTM Query'!$B:$B,$A482,'Salary_OTM Query'!$E:$E,"=5")</f>
        <v>27.56</v>
      </c>
      <c r="K482" s="7">
        <f>SUMIFS('Salary_OTM Query'!$F:$F,'Salary_OTM Query'!$B:$B,$A482,'Salary_OTM Query'!$E:$E,"=6")</f>
        <v>28.76</v>
      </c>
      <c r="L482" s="7">
        <f>SUMIFS('Salary_OTM Query'!$F:$F,'Salary_OTM Query'!$B:$B,$A482,'Salary_OTM Query'!$E:$E,"=7")</f>
        <v>0</v>
      </c>
      <c r="M482" s="7">
        <f>SUMIFS('Salary_OTM Query'!$F:$F,'Salary_OTM Query'!$B:$B,$A482,'Salary_OTM Query'!$E:$E,"=8")</f>
        <v>0</v>
      </c>
      <c r="N482" s="7">
        <f>SUMIFS('Salary_OTM Query'!$F:$F,'Salary_OTM Query'!$B:$B,$A482,'Salary_OTM Query'!$E:$E,"=9")</f>
        <v>0</v>
      </c>
    </row>
    <row r="483" spans="1:14" x14ac:dyDescent="0.2">
      <c r="A483" s="16">
        <v>52130</v>
      </c>
      <c r="B483" s="17" t="s">
        <v>719</v>
      </c>
      <c r="C483" s="4">
        <v>36695</v>
      </c>
      <c r="D483" s="16">
        <v>6</v>
      </c>
      <c r="E483" s="16">
        <v>2</v>
      </c>
      <c r="F483" s="7">
        <f>SUMIFS('Salary_OTM Query'!$F:$F,'Salary_OTM Query'!$B:$B,$A483,'Salary_OTM Query'!$E:$E,"=1")</f>
        <v>19.440000000000001</v>
      </c>
      <c r="G483" s="7">
        <f>SUMIFS('Salary_OTM Query'!$F:$F,'Salary_OTM Query'!$B:$B,$A483,'Salary_OTM Query'!$E:$E,"=2")</f>
        <v>19.850000000000001</v>
      </c>
      <c r="H483" s="7">
        <f>SUMIFS('Salary_OTM Query'!$F:$F,'Salary_OTM Query'!$B:$B,$A483,'Salary_OTM Query'!$E:$E,"=3")</f>
        <v>20.3</v>
      </c>
      <c r="I483" s="7">
        <f>SUMIFS('Salary_OTM Query'!$F:$F,'Salary_OTM Query'!$B:$B,$A483,'Salary_OTM Query'!$E:$E,"=4")</f>
        <v>20.78</v>
      </c>
      <c r="J483" s="7">
        <f>SUMIFS('Salary_OTM Query'!$F:$F,'Salary_OTM Query'!$B:$B,$A483,'Salary_OTM Query'!$E:$E,"=5")</f>
        <v>0</v>
      </c>
      <c r="K483" s="7">
        <f>SUMIFS('Salary_OTM Query'!$F:$F,'Salary_OTM Query'!$B:$B,$A483,'Salary_OTM Query'!$E:$E,"=6")</f>
        <v>0</v>
      </c>
      <c r="L483" s="7">
        <f>SUMIFS('Salary_OTM Query'!$F:$F,'Salary_OTM Query'!$B:$B,$A483,'Salary_OTM Query'!$E:$E,"=7")</f>
        <v>0</v>
      </c>
      <c r="M483" s="7">
        <f>SUMIFS('Salary_OTM Query'!$F:$F,'Salary_OTM Query'!$B:$B,$A483,'Salary_OTM Query'!$E:$E,"=8")</f>
        <v>0</v>
      </c>
      <c r="N483" s="7">
        <f>SUMIFS('Salary_OTM Query'!$F:$F,'Salary_OTM Query'!$B:$B,$A483,'Salary_OTM Query'!$E:$E,"=9")</f>
        <v>0</v>
      </c>
    </row>
    <row r="484" spans="1:14" x14ac:dyDescent="0.2">
      <c r="A484" s="16">
        <v>52131</v>
      </c>
      <c r="B484" s="17" t="s">
        <v>720</v>
      </c>
      <c r="C484" s="4">
        <v>36695</v>
      </c>
      <c r="D484" s="16">
        <v>6</v>
      </c>
      <c r="E484" s="16">
        <v>5</v>
      </c>
      <c r="F484" s="7">
        <f>SUMIFS('Salary_OTM Query'!$F:$F,'Salary_OTM Query'!$B:$B,$A484,'Salary_OTM Query'!$E:$E,"=1")</f>
        <v>21.48</v>
      </c>
      <c r="G484" s="7">
        <f>SUMIFS('Salary_OTM Query'!$F:$F,'Salary_OTM Query'!$B:$B,$A484,'Salary_OTM Query'!$E:$E,"=2")</f>
        <v>22.04</v>
      </c>
      <c r="H484" s="7">
        <f>SUMIFS('Salary_OTM Query'!$F:$F,'Salary_OTM Query'!$B:$B,$A484,'Salary_OTM Query'!$E:$E,"=3")</f>
        <v>22.59</v>
      </c>
      <c r="I484" s="7">
        <f>SUMIFS('Salary_OTM Query'!$F:$F,'Salary_OTM Query'!$B:$B,$A484,'Salary_OTM Query'!$E:$E,"=4")</f>
        <v>23.28</v>
      </c>
      <c r="J484" s="7">
        <f>SUMIFS('Salary_OTM Query'!$F:$F,'Salary_OTM Query'!$B:$B,$A484,'Salary_OTM Query'!$E:$E,"=5")</f>
        <v>23.65</v>
      </c>
      <c r="K484" s="7">
        <f>SUMIFS('Salary_OTM Query'!$F:$F,'Salary_OTM Query'!$B:$B,$A484,'Salary_OTM Query'!$E:$E,"=6")</f>
        <v>0</v>
      </c>
      <c r="L484" s="7">
        <f>SUMIFS('Salary_OTM Query'!$F:$F,'Salary_OTM Query'!$B:$B,$A484,'Salary_OTM Query'!$E:$E,"=7")</f>
        <v>0</v>
      </c>
      <c r="M484" s="7">
        <f>SUMIFS('Salary_OTM Query'!$F:$F,'Salary_OTM Query'!$B:$B,$A484,'Salary_OTM Query'!$E:$E,"=8")</f>
        <v>0</v>
      </c>
      <c r="N484" s="7">
        <f>SUMIFS('Salary_OTM Query'!$F:$F,'Salary_OTM Query'!$B:$B,$A484,'Salary_OTM Query'!$E:$E,"=9")</f>
        <v>0</v>
      </c>
    </row>
    <row r="485" spans="1:14" x14ac:dyDescent="0.2">
      <c r="A485" s="16">
        <v>52132</v>
      </c>
      <c r="B485" s="17" t="s">
        <v>721</v>
      </c>
      <c r="C485" s="4">
        <v>38361</v>
      </c>
      <c r="D485" s="16">
        <v>6</v>
      </c>
      <c r="E485" s="16">
        <v>7</v>
      </c>
      <c r="F485" s="7">
        <f>SUMIFS('Salary_OTM Query'!$F:$F,'Salary_OTM Query'!$B:$B,$A485,'Salary_OTM Query'!$E:$E,"=1")</f>
        <v>23.28</v>
      </c>
      <c r="G485" s="7">
        <f>SUMIFS('Salary_OTM Query'!$F:$F,'Salary_OTM Query'!$B:$B,$A485,'Salary_OTM Query'!$E:$E,"=2")</f>
        <v>23.65</v>
      </c>
      <c r="H485" s="7">
        <f>SUMIFS('Salary_OTM Query'!$F:$F,'Salary_OTM Query'!$B:$B,$A485,'Salary_OTM Query'!$E:$E,"=3")</f>
        <v>24.27</v>
      </c>
      <c r="I485" s="7">
        <f>SUMIFS('Salary_OTM Query'!$F:$F,'Salary_OTM Query'!$B:$B,$A485,'Salary_OTM Query'!$E:$E,"=4")</f>
        <v>24.88</v>
      </c>
      <c r="J485" s="7">
        <f>SUMIFS('Salary_OTM Query'!$F:$F,'Salary_OTM Query'!$B:$B,$A485,'Salary_OTM Query'!$E:$E,"=5")</f>
        <v>25.61</v>
      </c>
      <c r="K485" s="7">
        <f>SUMIFS('Salary_OTM Query'!$F:$F,'Salary_OTM Query'!$B:$B,$A485,'Salary_OTM Query'!$E:$E,"=6")</f>
        <v>26.54</v>
      </c>
      <c r="L485" s="7">
        <f>SUMIFS('Salary_OTM Query'!$F:$F,'Salary_OTM Query'!$B:$B,$A485,'Salary_OTM Query'!$E:$E,"=7")</f>
        <v>0</v>
      </c>
      <c r="M485" s="7">
        <f>SUMIFS('Salary_OTM Query'!$F:$F,'Salary_OTM Query'!$B:$B,$A485,'Salary_OTM Query'!$E:$E,"=8")</f>
        <v>0</v>
      </c>
      <c r="N485" s="7">
        <f>SUMIFS('Salary_OTM Query'!$F:$F,'Salary_OTM Query'!$B:$B,$A485,'Salary_OTM Query'!$E:$E,"=9")</f>
        <v>0</v>
      </c>
    </row>
    <row r="486" spans="1:14" x14ac:dyDescent="0.2">
      <c r="A486" s="16">
        <v>52133</v>
      </c>
      <c r="B486" s="17" t="s">
        <v>722</v>
      </c>
      <c r="C486" s="4">
        <v>36695</v>
      </c>
      <c r="D486" s="16">
        <v>6</v>
      </c>
      <c r="E486" s="16">
        <v>9</v>
      </c>
      <c r="F486" s="7">
        <f>SUMIFS('Salary_OTM Query'!$F:$F,'Salary_OTM Query'!$B:$B,$A486,'Salary_OTM Query'!$E:$E,"=1")</f>
        <v>25.61</v>
      </c>
      <c r="G486" s="7">
        <f>SUMIFS('Salary_OTM Query'!$F:$F,'Salary_OTM Query'!$B:$B,$A486,'Salary_OTM Query'!$E:$E,"=2")</f>
        <v>26.54</v>
      </c>
      <c r="H486" s="7">
        <f>SUMIFS('Salary_OTM Query'!$F:$F,'Salary_OTM Query'!$B:$B,$A486,'Salary_OTM Query'!$E:$E,"=3")</f>
        <v>27.56</v>
      </c>
      <c r="I486" s="7">
        <f>SUMIFS('Salary_OTM Query'!$F:$F,'Salary_OTM Query'!$B:$B,$A486,'Salary_OTM Query'!$E:$E,"=4")</f>
        <v>28.76</v>
      </c>
      <c r="J486" s="7">
        <f>SUMIFS('Salary_OTM Query'!$F:$F,'Salary_OTM Query'!$B:$B,$A486,'Salary_OTM Query'!$E:$E,"=5")</f>
        <v>30.1</v>
      </c>
      <c r="K486" s="7">
        <f>SUMIFS('Salary_OTM Query'!$F:$F,'Salary_OTM Query'!$B:$B,$A486,'Salary_OTM Query'!$E:$E,"=6")</f>
        <v>31.47</v>
      </c>
      <c r="L486" s="7">
        <f>SUMIFS('Salary_OTM Query'!$F:$F,'Salary_OTM Query'!$B:$B,$A486,'Salary_OTM Query'!$E:$E,"=7")</f>
        <v>0</v>
      </c>
      <c r="M486" s="7">
        <f>SUMIFS('Salary_OTM Query'!$F:$F,'Salary_OTM Query'!$B:$B,$A486,'Salary_OTM Query'!$E:$E,"=8")</f>
        <v>0</v>
      </c>
      <c r="N486" s="7">
        <f>SUMIFS('Salary_OTM Query'!$F:$F,'Salary_OTM Query'!$B:$B,$A486,'Salary_OTM Query'!$E:$E,"=9")</f>
        <v>0</v>
      </c>
    </row>
    <row r="487" spans="1:14" x14ac:dyDescent="0.2">
      <c r="A487" s="16">
        <v>52141</v>
      </c>
      <c r="B487" s="17" t="s">
        <v>723</v>
      </c>
      <c r="C487" s="4">
        <v>32958</v>
      </c>
      <c r="D487" s="16">
        <v>6</v>
      </c>
      <c r="E487" s="16">
        <v>6</v>
      </c>
      <c r="F487" s="7">
        <f>SUMIFS('Salary_OTM Query'!$F:$F,'Salary_OTM Query'!$B:$B,$A487,'Salary_OTM Query'!$E:$E,"=1")</f>
        <v>22.29</v>
      </c>
      <c r="G487" s="7">
        <f>SUMIFS('Salary_OTM Query'!$F:$F,'Salary_OTM Query'!$B:$B,$A487,'Salary_OTM Query'!$E:$E,"=2")</f>
        <v>22.86</v>
      </c>
      <c r="H487" s="7">
        <f>SUMIFS('Salary_OTM Query'!$F:$F,'Salary_OTM Query'!$B:$B,$A487,'Salary_OTM Query'!$E:$E,"=3")</f>
        <v>23.45</v>
      </c>
      <c r="I487" s="7">
        <f>SUMIFS('Salary_OTM Query'!$F:$F,'Salary_OTM Query'!$B:$B,$A487,'Salary_OTM Query'!$E:$E,"=4")</f>
        <v>24.02</v>
      </c>
      <c r="J487" s="7">
        <f>SUMIFS('Salary_OTM Query'!$F:$F,'Salary_OTM Query'!$B:$B,$A487,'Salary_OTM Query'!$E:$E,"=5")</f>
        <v>24.63</v>
      </c>
      <c r="K487" s="7">
        <f>SUMIFS('Salary_OTM Query'!$F:$F,'Salary_OTM Query'!$B:$B,$A487,'Salary_OTM Query'!$E:$E,"=6")</f>
        <v>0</v>
      </c>
      <c r="L487" s="7">
        <f>SUMIFS('Salary_OTM Query'!$F:$F,'Salary_OTM Query'!$B:$B,$A487,'Salary_OTM Query'!$E:$E,"=7")</f>
        <v>0</v>
      </c>
      <c r="M487" s="7">
        <f>SUMIFS('Salary_OTM Query'!$F:$F,'Salary_OTM Query'!$B:$B,$A487,'Salary_OTM Query'!$E:$E,"=8")</f>
        <v>0</v>
      </c>
      <c r="N487" s="7">
        <f>SUMIFS('Salary_OTM Query'!$F:$F,'Salary_OTM Query'!$B:$B,$A487,'Salary_OTM Query'!$E:$E,"=9")</f>
        <v>0</v>
      </c>
    </row>
    <row r="488" spans="1:14" x14ac:dyDescent="0.2">
      <c r="A488" s="16">
        <v>52142</v>
      </c>
      <c r="B488" s="17" t="s">
        <v>724</v>
      </c>
      <c r="C488" s="4">
        <v>37381</v>
      </c>
      <c r="D488" s="16">
        <v>6</v>
      </c>
      <c r="E488" s="16">
        <v>7</v>
      </c>
      <c r="F488" s="7">
        <f>SUMIFS('Salary_OTM Query'!$F:$F,'Salary_OTM Query'!$B:$B,$A488,'Salary_OTM Query'!$E:$E,"=1")</f>
        <v>23.28</v>
      </c>
      <c r="G488" s="7">
        <f>SUMIFS('Salary_OTM Query'!$F:$F,'Salary_OTM Query'!$B:$B,$A488,'Salary_OTM Query'!$E:$E,"=2")</f>
        <v>23.65</v>
      </c>
      <c r="H488" s="7">
        <f>SUMIFS('Salary_OTM Query'!$F:$F,'Salary_OTM Query'!$B:$B,$A488,'Salary_OTM Query'!$E:$E,"=3")</f>
        <v>24.27</v>
      </c>
      <c r="I488" s="7">
        <f>SUMIFS('Salary_OTM Query'!$F:$F,'Salary_OTM Query'!$B:$B,$A488,'Salary_OTM Query'!$E:$E,"=4")</f>
        <v>24.88</v>
      </c>
      <c r="J488" s="7">
        <f>SUMIFS('Salary_OTM Query'!$F:$F,'Salary_OTM Query'!$B:$B,$A488,'Salary_OTM Query'!$E:$E,"=5")</f>
        <v>25.61</v>
      </c>
      <c r="K488" s="7">
        <f>SUMIFS('Salary_OTM Query'!$F:$F,'Salary_OTM Query'!$B:$B,$A488,'Salary_OTM Query'!$E:$E,"=6")</f>
        <v>26.54</v>
      </c>
      <c r="L488" s="7">
        <f>SUMIFS('Salary_OTM Query'!$F:$F,'Salary_OTM Query'!$B:$B,$A488,'Salary_OTM Query'!$E:$E,"=7")</f>
        <v>0</v>
      </c>
      <c r="M488" s="7">
        <f>SUMIFS('Salary_OTM Query'!$F:$F,'Salary_OTM Query'!$B:$B,$A488,'Salary_OTM Query'!$E:$E,"=8")</f>
        <v>0</v>
      </c>
      <c r="N488" s="7">
        <f>SUMIFS('Salary_OTM Query'!$F:$F,'Salary_OTM Query'!$B:$B,$A488,'Salary_OTM Query'!$E:$E,"=9")</f>
        <v>0</v>
      </c>
    </row>
    <row r="489" spans="1:14" x14ac:dyDescent="0.2">
      <c r="A489" s="16">
        <v>52145</v>
      </c>
      <c r="B489" s="17" t="s">
        <v>725</v>
      </c>
      <c r="C489" s="4">
        <v>35113</v>
      </c>
      <c r="D489" s="16">
        <v>22</v>
      </c>
      <c r="E489" s="16">
        <v>10</v>
      </c>
      <c r="F489" s="7">
        <f>SUMIFS('Salary_OTM Query'!$F:$F,'Salary_OTM Query'!$B:$B,$A489,'Salary_OTM Query'!$E:$E,"=1")</f>
        <v>27.73</v>
      </c>
      <c r="G489" s="7">
        <f>SUMIFS('Salary_OTM Query'!$F:$F,'Salary_OTM Query'!$B:$B,$A489,'Salary_OTM Query'!$E:$E,"=2")</f>
        <v>29.25</v>
      </c>
      <c r="H489" s="7">
        <f>SUMIFS('Salary_OTM Query'!$F:$F,'Salary_OTM Query'!$B:$B,$A489,'Salary_OTM Query'!$E:$E,"=3")</f>
        <v>30.83</v>
      </c>
      <c r="I489" s="7">
        <f>SUMIFS('Salary_OTM Query'!$F:$F,'Salary_OTM Query'!$B:$B,$A489,'Salary_OTM Query'!$E:$E,"=4")</f>
        <v>32.61</v>
      </c>
      <c r="J489" s="7">
        <f>SUMIFS('Salary_OTM Query'!$F:$F,'Salary_OTM Query'!$B:$B,$A489,'Salary_OTM Query'!$E:$E,"=5")</f>
        <v>34.35</v>
      </c>
      <c r="K489" s="7">
        <f>SUMIFS('Salary_OTM Query'!$F:$F,'Salary_OTM Query'!$B:$B,$A489,'Salary_OTM Query'!$E:$E,"=6")</f>
        <v>0</v>
      </c>
      <c r="L489" s="7">
        <f>SUMIFS('Salary_OTM Query'!$F:$F,'Salary_OTM Query'!$B:$B,$A489,'Salary_OTM Query'!$E:$E,"=7")</f>
        <v>0</v>
      </c>
      <c r="M489" s="7">
        <f>SUMIFS('Salary_OTM Query'!$F:$F,'Salary_OTM Query'!$B:$B,$A489,'Salary_OTM Query'!$E:$E,"=8")</f>
        <v>0</v>
      </c>
      <c r="N489" s="7">
        <f>SUMIFS('Salary_OTM Query'!$F:$F,'Salary_OTM Query'!$B:$B,$A489,'Salary_OTM Query'!$E:$E,"=9")</f>
        <v>0</v>
      </c>
    </row>
    <row r="490" spans="1:14" x14ac:dyDescent="0.2">
      <c r="A490" s="16">
        <v>52151</v>
      </c>
      <c r="B490" s="17" t="s">
        <v>3613</v>
      </c>
      <c r="C490" s="4">
        <v>45403</v>
      </c>
      <c r="D490" s="16">
        <v>6</v>
      </c>
      <c r="E490" s="16">
        <v>5</v>
      </c>
      <c r="F490" s="7">
        <f>SUMIFS('Salary_OTM Query'!$F:$F,'Salary_OTM Query'!$B:$B,$A490,'Salary_OTM Query'!$E:$E,"=1")</f>
        <v>21.48</v>
      </c>
      <c r="G490" s="7">
        <f>SUMIFS('Salary_OTM Query'!$F:$F,'Salary_OTM Query'!$B:$B,$A490,'Salary_OTM Query'!$E:$E,"=2")</f>
        <v>22.04</v>
      </c>
      <c r="H490" s="7">
        <f>SUMIFS('Salary_OTM Query'!$F:$F,'Salary_OTM Query'!$B:$B,$A490,'Salary_OTM Query'!$E:$E,"=3")</f>
        <v>22.59</v>
      </c>
      <c r="I490" s="7">
        <f>SUMIFS('Salary_OTM Query'!$F:$F,'Salary_OTM Query'!$B:$B,$A490,'Salary_OTM Query'!$E:$E,"=4")</f>
        <v>23.28</v>
      </c>
      <c r="J490" s="7">
        <f>SUMIFS('Salary_OTM Query'!$F:$F,'Salary_OTM Query'!$B:$B,$A490,'Salary_OTM Query'!$E:$E,"=5")</f>
        <v>23.65</v>
      </c>
      <c r="K490" s="7">
        <f>SUMIFS('Salary_OTM Query'!$F:$F,'Salary_OTM Query'!$B:$B,$A490,'Salary_OTM Query'!$E:$E,"=6")</f>
        <v>0</v>
      </c>
      <c r="L490" s="90">
        <f>SUMIFS('Salary_OTM Query'!$F:$F,'Salary_OTM Query'!$B:$B,$A490,'Salary_OTM Query'!$E:$E,"=7")</f>
        <v>0</v>
      </c>
      <c r="M490" s="7">
        <f>SUMIFS('Salary_OTM Query'!$F:$F,'Salary_OTM Query'!$B:$B,$A490,'Salary_OTM Query'!$E:$E,"=8")</f>
        <v>0</v>
      </c>
      <c r="N490" s="7">
        <f>SUMIFS('Salary_OTM Query'!$F:$F,'Salary_OTM Query'!$B:$B,$A490,'Salary_OTM Query'!$E:$E,"=9")</f>
        <v>0</v>
      </c>
    </row>
    <row r="491" spans="1:14" x14ac:dyDescent="0.2">
      <c r="A491" s="16">
        <v>52152</v>
      </c>
      <c r="B491" s="17" t="s">
        <v>3615</v>
      </c>
      <c r="C491" s="4">
        <v>45403</v>
      </c>
      <c r="D491" s="16">
        <v>6</v>
      </c>
      <c r="E491" s="16">
        <v>9</v>
      </c>
      <c r="F491" s="7">
        <f>SUMIFS('Salary_OTM Query'!$F:$F,'Salary_OTM Query'!$B:$B,$A491,'Salary_OTM Query'!$E:$E,"=1")</f>
        <v>25.61</v>
      </c>
      <c r="G491" s="7">
        <f>SUMIFS('Salary_OTM Query'!$F:$F,'Salary_OTM Query'!$B:$B,$A491,'Salary_OTM Query'!$E:$E,"=2")</f>
        <v>26.54</v>
      </c>
      <c r="H491" s="7">
        <f>SUMIFS('Salary_OTM Query'!$F:$F,'Salary_OTM Query'!$B:$B,$A491,'Salary_OTM Query'!$E:$E,"=3")</f>
        <v>27.56</v>
      </c>
      <c r="I491" s="7">
        <f>SUMIFS('Salary_OTM Query'!$F:$F,'Salary_OTM Query'!$B:$B,$A491,'Salary_OTM Query'!$E:$E,"=4")</f>
        <v>28.76</v>
      </c>
      <c r="J491" s="7">
        <f>SUMIFS('Salary_OTM Query'!$F:$F,'Salary_OTM Query'!$B:$B,$A491,'Salary_OTM Query'!$E:$E,"=5")</f>
        <v>30.1</v>
      </c>
      <c r="K491" s="7">
        <f>SUMIFS('Salary_OTM Query'!$F:$F,'Salary_OTM Query'!$B:$B,$A491,'Salary_OTM Query'!$E:$E,"=6")</f>
        <v>31.47</v>
      </c>
      <c r="L491" s="90">
        <f>SUMIFS('Salary_OTM Query'!$F:$F,'Salary_OTM Query'!$B:$B,$A491,'Salary_OTM Query'!$E:$E,"=7")</f>
        <v>0</v>
      </c>
      <c r="M491" s="7">
        <f>SUMIFS('Salary_OTM Query'!$F:$F,'Salary_OTM Query'!$B:$B,$A491,'Salary_OTM Query'!$E:$E,"=8")</f>
        <v>0</v>
      </c>
      <c r="N491" s="7">
        <f>SUMIFS('Salary_OTM Query'!$F:$F,'Salary_OTM Query'!$B:$B,$A491,'Salary_OTM Query'!$E:$E,"=9")</f>
        <v>0</v>
      </c>
    </row>
    <row r="492" spans="1:14" x14ac:dyDescent="0.2">
      <c r="A492" s="16">
        <v>52153</v>
      </c>
      <c r="B492" s="17" t="s">
        <v>3616</v>
      </c>
      <c r="C492" s="4">
        <v>45403</v>
      </c>
      <c r="D492" s="16">
        <v>6</v>
      </c>
      <c r="E492" s="16">
        <v>10</v>
      </c>
      <c r="F492" s="7">
        <f>SUMIFS('Salary_OTM Query'!$F:$F,'Salary_OTM Query'!$B:$B,$A492,'Salary_OTM Query'!$E:$E,"=1")</f>
        <v>27.56</v>
      </c>
      <c r="G492" s="7">
        <f>SUMIFS('Salary_OTM Query'!$F:$F,'Salary_OTM Query'!$B:$B,$A492,'Salary_OTM Query'!$E:$E,"=2")</f>
        <v>28.76</v>
      </c>
      <c r="H492" s="7">
        <f>SUMIFS('Salary_OTM Query'!$F:$F,'Salary_OTM Query'!$B:$B,$A492,'Salary_OTM Query'!$E:$E,"=3")</f>
        <v>30.1</v>
      </c>
      <c r="I492" s="7">
        <f>SUMIFS('Salary_OTM Query'!$F:$F,'Salary_OTM Query'!$B:$B,$A492,'Salary_OTM Query'!$E:$E,"=4")</f>
        <v>31.47</v>
      </c>
      <c r="J492" s="7">
        <f>SUMIFS('Salary_OTM Query'!$F:$F,'Salary_OTM Query'!$B:$B,$A492,'Salary_OTM Query'!$E:$E,"=5")</f>
        <v>32.840000000000003</v>
      </c>
      <c r="K492" s="7">
        <f>SUMIFS('Salary_OTM Query'!$F:$F,'Salary_OTM Query'!$B:$B,$A492,'Salary_OTM Query'!$E:$E,"=6")</f>
        <v>34.53</v>
      </c>
      <c r="L492" s="90">
        <f>SUMIFS('Salary_OTM Query'!$F:$F,'Salary_OTM Query'!$B:$B,$A492,'Salary_OTM Query'!$E:$E,"=7")</f>
        <v>0</v>
      </c>
      <c r="M492" s="7">
        <f>SUMIFS('Salary_OTM Query'!$F:$F,'Salary_OTM Query'!$B:$B,$A492,'Salary_OTM Query'!$E:$E,"=8")</f>
        <v>0</v>
      </c>
      <c r="N492" s="7">
        <f>SUMIFS('Salary_OTM Query'!$F:$F,'Salary_OTM Query'!$B:$B,$A492,'Salary_OTM Query'!$E:$E,"=9")</f>
        <v>0</v>
      </c>
    </row>
    <row r="493" spans="1:14" x14ac:dyDescent="0.2">
      <c r="A493" s="16">
        <v>52171</v>
      </c>
      <c r="B493" s="17" t="s">
        <v>726</v>
      </c>
      <c r="C493" s="4">
        <v>33046</v>
      </c>
      <c r="D493" s="16">
        <v>22</v>
      </c>
      <c r="E493" s="16">
        <v>10</v>
      </c>
      <c r="F493" s="7">
        <f>SUMIFS('Salary_OTM Query'!$F:$F,'Salary_OTM Query'!$B:$B,$A493,'Salary_OTM Query'!$E:$E,"=1")</f>
        <v>27.73</v>
      </c>
      <c r="G493" s="7">
        <f>SUMIFS('Salary_OTM Query'!$F:$F,'Salary_OTM Query'!$B:$B,$A493,'Salary_OTM Query'!$E:$E,"=2")</f>
        <v>29.25</v>
      </c>
      <c r="H493" s="7">
        <f>SUMIFS('Salary_OTM Query'!$F:$F,'Salary_OTM Query'!$B:$B,$A493,'Salary_OTM Query'!$E:$E,"=3")</f>
        <v>30.83</v>
      </c>
      <c r="I493" s="7">
        <f>SUMIFS('Salary_OTM Query'!$F:$F,'Salary_OTM Query'!$B:$B,$A493,'Salary_OTM Query'!$E:$E,"=4")</f>
        <v>32.61</v>
      </c>
      <c r="J493" s="7">
        <f>SUMIFS('Salary_OTM Query'!$F:$F,'Salary_OTM Query'!$B:$B,$A493,'Salary_OTM Query'!$E:$E,"=5")</f>
        <v>34.35</v>
      </c>
      <c r="K493" s="7">
        <f>SUMIFS('Salary_OTM Query'!$F:$F,'Salary_OTM Query'!$B:$B,$A493,'Salary_OTM Query'!$E:$E,"=6")</f>
        <v>0</v>
      </c>
      <c r="L493" s="7">
        <f>SUMIFS('Salary_OTM Query'!$F:$F,'Salary_OTM Query'!$B:$B,$A493,'Salary_OTM Query'!$E:$E,"=7")</f>
        <v>0</v>
      </c>
      <c r="M493" s="7">
        <f>SUMIFS('Salary_OTM Query'!$F:$F,'Salary_OTM Query'!$B:$B,$A493,'Salary_OTM Query'!$E:$E,"=8")</f>
        <v>0</v>
      </c>
      <c r="N493" s="7">
        <f>SUMIFS('Salary_OTM Query'!$F:$F,'Salary_OTM Query'!$B:$B,$A493,'Salary_OTM Query'!$E:$E,"=9")</f>
        <v>0</v>
      </c>
    </row>
    <row r="494" spans="1:14" x14ac:dyDescent="0.2">
      <c r="A494" s="16">
        <v>52172</v>
      </c>
      <c r="B494" s="17" t="s">
        <v>727</v>
      </c>
      <c r="C494" s="4">
        <v>34511</v>
      </c>
      <c r="D494" s="16">
        <v>22</v>
      </c>
      <c r="E494" s="16">
        <v>11</v>
      </c>
      <c r="F494" s="7">
        <f>SUMIFS('Salary_OTM Query'!$F:$F,'Salary_OTM Query'!$B:$B,$A494,'Salary_OTM Query'!$E:$E,"=1")</f>
        <v>30.22</v>
      </c>
      <c r="G494" s="7">
        <f>SUMIFS('Salary_OTM Query'!$F:$F,'Salary_OTM Query'!$B:$B,$A494,'Salary_OTM Query'!$E:$E,"=2")</f>
        <v>31.96</v>
      </c>
      <c r="H494" s="7">
        <f>SUMIFS('Salary_OTM Query'!$F:$F,'Salary_OTM Query'!$B:$B,$A494,'Salary_OTM Query'!$E:$E,"=3")</f>
        <v>33.81</v>
      </c>
      <c r="I494" s="7">
        <f>SUMIFS('Salary_OTM Query'!$F:$F,'Salary_OTM Query'!$B:$B,$A494,'Salary_OTM Query'!$E:$E,"=4")</f>
        <v>35.72</v>
      </c>
      <c r="J494" s="7">
        <f>SUMIFS('Salary_OTM Query'!$F:$F,'Salary_OTM Query'!$B:$B,$A494,'Salary_OTM Query'!$E:$E,"=5")</f>
        <v>37.75</v>
      </c>
      <c r="K494" s="7">
        <f>SUMIFS('Salary_OTM Query'!$F:$F,'Salary_OTM Query'!$B:$B,$A494,'Salary_OTM Query'!$E:$E,"=6")</f>
        <v>0</v>
      </c>
      <c r="L494" s="7">
        <f>SUMIFS('Salary_OTM Query'!$F:$F,'Salary_OTM Query'!$B:$B,$A494,'Salary_OTM Query'!$E:$E,"=7")</f>
        <v>0</v>
      </c>
      <c r="M494" s="7">
        <f>SUMIFS('Salary_OTM Query'!$F:$F,'Salary_OTM Query'!$B:$B,$A494,'Salary_OTM Query'!$E:$E,"=8")</f>
        <v>0</v>
      </c>
      <c r="N494" s="7">
        <f>SUMIFS('Salary_OTM Query'!$F:$F,'Salary_OTM Query'!$B:$B,$A494,'Salary_OTM Query'!$E:$E,"=9")</f>
        <v>0</v>
      </c>
    </row>
    <row r="495" spans="1:14" x14ac:dyDescent="0.2">
      <c r="A495" s="16">
        <v>52231</v>
      </c>
      <c r="B495" s="17" t="s">
        <v>1159</v>
      </c>
      <c r="C495" s="4">
        <v>41455</v>
      </c>
      <c r="D495" s="16">
        <v>6</v>
      </c>
      <c r="E495" s="16">
        <v>7</v>
      </c>
      <c r="F495" s="7">
        <f>SUMIFS('Salary_OTM Query'!$F:$F,'Salary_OTM Query'!$B:$B,$A495,'Salary_OTM Query'!$E:$E,"=1")</f>
        <v>23.28</v>
      </c>
      <c r="G495" s="7">
        <f>SUMIFS('Salary_OTM Query'!$F:$F,'Salary_OTM Query'!$B:$B,$A495,'Salary_OTM Query'!$E:$E,"=2")</f>
        <v>23.65</v>
      </c>
      <c r="H495" s="7">
        <f>SUMIFS('Salary_OTM Query'!$F:$F,'Salary_OTM Query'!$B:$B,$A495,'Salary_OTM Query'!$E:$E,"=3")</f>
        <v>24.27</v>
      </c>
      <c r="I495" s="7">
        <f>SUMIFS('Salary_OTM Query'!$F:$F,'Salary_OTM Query'!$B:$B,$A495,'Salary_OTM Query'!$E:$E,"=4")</f>
        <v>24.88</v>
      </c>
      <c r="J495" s="7">
        <f>SUMIFS('Salary_OTM Query'!$F:$F,'Salary_OTM Query'!$B:$B,$A495,'Salary_OTM Query'!$E:$E,"=5")</f>
        <v>25.61</v>
      </c>
      <c r="K495" s="7">
        <f>SUMIFS('Salary_OTM Query'!$F:$F,'Salary_OTM Query'!$B:$B,$A495,'Salary_OTM Query'!$E:$E,"=6")</f>
        <v>26.54</v>
      </c>
      <c r="L495" s="7">
        <f>SUMIFS('Salary_OTM Query'!$F:$F,'Salary_OTM Query'!$B:$B,$A495,'Salary_OTM Query'!$E:$E,"=7")</f>
        <v>0</v>
      </c>
      <c r="M495" s="7">
        <f>SUMIFS('Salary_OTM Query'!$F:$F,'Salary_OTM Query'!$B:$B,$A495,'Salary_OTM Query'!$E:$E,"=8")</f>
        <v>0</v>
      </c>
      <c r="N495" s="7">
        <f>SUMIFS('Salary_OTM Query'!$F:$F,'Salary_OTM Query'!$B:$B,$A495,'Salary_OTM Query'!$E:$E,"=9")</f>
        <v>0</v>
      </c>
    </row>
    <row r="496" spans="1:14" x14ac:dyDescent="0.2">
      <c r="A496" s="16">
        <v>52232</v>
      </c>
      <c r="B496" s="17" t="s">
        <v>1160</v>
      </c>
      <c r="C496" s="4">
        <v>41455</v>
      </c>
      <c r="D496" s="16">
        <v>6</v>
      </c>
      <c r="E496" s="16">
        <v>8</v>
      </c>
      <c r="F496" s="7">
        <f>SUMIFS('Salary_OTM Query'!$F:$F,'Salary_OTM Query'!$B:$B,$A496,'Salary_OTM Query'!$E:$E,"=1")</f>
        <v>24.27</v>
      </c>
      <c r="G496" s="7">
        <f>SUMIFS('Salary_OTM Query'!$F:$F,'Salary_OTM Query'!$B:$B,$A496,'Salary_OTM Query'!$E:$E,"=2")</f>
        <v>24.88</v>
      </c>
      <c r="H496" s="7">
        <f>SUMIFS('Salary_OTM Query'!$F:$F,'Salary_OTM Query'!$B:$B,$A496,'Salary_OTM Query'!$E:$E,"=3")</f>
        <v>25.61</v>
      </c>
      <c r="I496" s="7">
        <f>SUMIFS('Salary_OTM Query'!$F:$F,'Salary_OTM Query'!$B:$B,$A496,'Salary_OTM Query'!$E:$E,"=4")</f>
        <v>26.54</v>
      </c>
      <c r="J496" s="7">
        <f>SUMIFS('Salary_OTM Query'!$F:$F,'Salary_OTM Query'!$B:$B,$A496,'Salary_OTM Query'!$E:$E,"=5")</f>
        <v>27.56</v>
      </c>
      <c r="K496" s="7">
        <f>SUMIFS('Salary_OTM Query'!$F:$F,'Salary_OTM Query'!$B:$B,$A496,'Salary_OTM Query'!$E:$E,"=6")</f>
        <v>28.76</v>
      </c>
      <c r="L496" s="7">
        <f>SUMIFS('Salary_OTM Query'!$F:$F,'Salary_OTM Query'!$B:$B,$A496,'Salary_OTM Query'!$E:$E,"=7")</f>
        <v>0</v>
      </c>
      <c r="M496" s="7">
        <f>SUMIFS('Salary_OTM Query'!$F:$F,'Salary_OTM Query'!$B:$B,$A496,'Salary_OTM Query'!$E:$E,"=8")</f>
        <v>0</v>
      </c>
      <c r="N496" s="7">
        <f>SUMIFS('Salary_OTM Query'!$F:$F,'Salary_OTM Query'!$B:$B,$A496,'Salary_OTM Query'!$E:$E,"=9")</f>
        <v>0</v>
      </c>
    </row>
    <row r="497" spans="1:14" x14ac:dyDescent="0.2">
      <c r="A497" s="16">
        <v>52241</v>
      </c>
      <c r="B497" s="17" t="s">
        <v>1161</v>
      </c>
      <c r="C497" s="4">
        <v>42365</v>
      </c>
      <c r="D497" s="16">
        <v>6</v>
      </c>
      <c r="E497" s="16">
        <v>7</v>
      </c>
      <c r="F497" s="7">
        <f>SUMIFS('Salary_OTM Query'!$F:$F,'Salary_OTM Query'!$B:$B,$A497,'Salary_OTM Query'!$E:$E,"=1")</f>
        <v>23.28</v>
      </c>
      <c r="G497" s="7">
        <f>SUMIFS('Salary_OTM Query'!$F:$F,'Salary_OTM Query'!$B:$B,$A497,'Salary_OTM Query'!$E:$E,"=2")</f>
        <v>23.65</v>
      </c>
      <c r="H497" s="7">
        <f>SUMIFS('Salary_OTM Query'!$F:$F,'Salary_OTM Query'!$B:$B,$A497,'Salary_OTM Query'!$E:$E,"=3")</f>
        <v>24.27</v>
      </c>
      <c r="I497" s="7">
        <f>SUMIFS('Salary_OTM Query'!$F:$F,'Salary_OTM Query'!$B:$B,$A497,'Salary_OTM Query'!$E:$E,"=4")</f>
        <v>24.88</v>
      </c>
      <c r="J497" s="7">
        <f>SUMIFS('Salary_OTM Query'!$F:$F,'Salary_OTM Query'!$B:$B,$A497,'Salary_OTM Query'!$E:$E,"=5")</f>
        <v>25.61</v>
      </c>
      <c r="K497" s="7">
        <f>SUMIFS('Salary_OTM Query'!$F:$F,'Salary_OTM Query'!$B:$B,$A497,'Salary_OTM Query'!$E:$E,"=6")</f>
        <v>26.54</v>
      </c>
      <c r="L497" s="7">
        <f>SUMIFS('Salary_OTM Query'!$F:$F,'Salary_OTM Query'!$B:$B,$A497,'Salary_OTM Query'!$E:$E,"=7")</f>
        <v>0</v>
      </c>
      <c r="M497" s="7">
        <f>SUMIFS('Salary_OTM Query'!$F:$F,'Salary_OTM Query'!$B:$B,$A497,'Salary_OTM Query'!$E:$E,"=8")</f>
        <v>0</v>
      </c>
      <c r="N497" s="7">
        <f>SUMIFS('Salary_OTM Query'!$F:$F,'Salary_OTM Query'!$B:$B,$A497,'Salary_OTM Query'!$E:$E,"=9")</f>
        <v>0</v>
      </c>
    </row>
    <row r="498" spans="1:14" x14ac:dyDescent="0.2">
      <c r="A498" s="16">
        <v>52242</v>
      </c>
      <c r="B498" s="17" t="s">
        <v>728</v>
      </c>
      <c r="C498" s="4">
        <v>42365</v>
      </c>
      <c r="D498" s="16">
        <v>6</v>
      </c>
      <c r="E498" s="16">
        <v>8</v>
      </c>
      <c r="F498" s="7">
        <f>SUMIFS('Salary_OTM Query'!$F:$F,'Salary_OTM Query'!$B:$B,$A498,'Salary_OTM Query'!$E:$E,"=1")</f>
        <v>24.27</v>
      </c>
      <c r="G498" s="7">
        <f>SUMIFS('Salary_OTM Query'!$F:$F,'Salary_OTM Query'!$B:$B,$A498,'Salary_OTM Query'!$E:$E,"=2")</f>
        <v>24.88</v>
      </c>
      <c r="H498" s="7">
        <f>SUMIFS('Salary_OTM Query'!$F:$F,'Salary_OTM Query'!$B:$B,$A498,'Salary_OTM Query'!$E:$E,"=3")</f>
        <v>25.61</v>
      </c>
      <c r="I498" s="7">
        <f>SUMIFS('Salary_OTM Query'!$F:$F,'Salary_OTM Query'!$B:$B,$A498,'Salary_OTM Query'!$E:$E,"=4")</f>
        <v>26.54</v>
      </c>
      <c r="J498" s="7">
        <f>SUMIFS('Salary_OTM Query'!$F:$F,'Salary_OTM Query'!$B:$B,$A498,'Salary_OTM Query'!$E:$E,"=5")</f>
        <v>27.56</v>
      </c>
      <c r="K498" s="7">
        <f>SUMIFS('Salary_OTM Query'!$F:$F,'Salary_OTM Query'!$B:$B,$A498,'Salary_OTM Query'!$E:$E,"=6")</f>
        <v>28.76</v>
      </c>
      <c r="L498" s="7">
        <f>SUMIFS('Salary_OTM Query'!$F:$F,'Salary_OTM Query'!$B:$B,$A498,'Salary_OTM Query'!$E:$E,"=7")</f>
        <v>0</v>
      </c>
      <c r="M498" s="7">
        <f>SUMIFS('Salary_OTM Query'!$F:$F,'Salary_OTM Query'!$B:$B,$A498,'Salary_OTM Query'!$E:$E,"=8")</f>
        <v>0</v>
      </c>
      <c r="N498" s="7">
        <f>SUMIFS('Salary_OTM Query'!$F:$F,'Salary_OTM Query'!$B:$B,$A498,'Salary_OTM Query'!$E:$E,"=9")</f>
        <v>0</v>
      </c>
    </row>
    <row r="499" spans="1:14" x14ac:dyDescent="0.2">
      <c r="A499" s="16">
        <v>52245</v>
      </c>
      <c r="B499" s="17" t="s">
        <v>729</v>
      </c>
      <c r="C499" s="4">
        <v>42365</v>
      </c>
      <c r="D499" s="16">
        <v>22</v>
      </c>
      <c r="E499" s="16">
        <v>9</v>
      </c>
      <c r="F499" s="7">
        <f>SUMIFS('Salary_OTM Query'!$F:$F,'Salary_OTM Query'!$B:$B,$A499,'Salary_OTM Query'!$E:$E,"=1")</f>
        <v>25.72</v>
      </c>
      <c r="G499" s="7">
        <f>SUMIFS('Salary_OTM Query'!$F:$F,'Salary_OTM Query'!$B:$B,$A499,'Salary_OTM Query'!$E:$E,"=2")</f>
        <v>27.06</v>
      </c>
      <c r="H499" s="7">
        <f>SUMIFS('Salary_OTM Query'!$F:$F,'Salary_OTM Query'!$B:$B,$A499,'Salary_OTM Query'!$E:$E,"=3")</f>
        <v>28.39</v>
      </c>
      <c r="I499" s="7">
        <f>SUMIFS('Salary_OTM Query'!$F:$F,'Salary_OTM Query'!$B:$B,$A499,'Salary_OTM Query'!$E:$E,"=4")</f>
        <v>29.81</v>
      </c>
      <c r="J499" s="7">
        <f>SUMIFS('Salary_OTM Query'!$F:$F,'Salary_OTM Query'!$B:$B,$A499,'Salary_OTM Query'!$E:$E,"=5")</f>
        <v>31.31</v>
      </c>
      <c r="K499" s="7">
        <f>SUMIFS('Salary_OTM Query'!$F:$F,'Salary_OTM Query'!$B:$B,$A499,'Salary_OTM Query'!$E:$E,"=6")</f>
        <v>0</v>
      </c>
      <c r="L499" s="7">
        <f>SUMIFS('Salary_OTM Query'!$F:$F,'Salary_OTM Query'!$B:$B,$A499,'Salary_OTM Query'!$E:$E,"=7")</f>
        <v>0</v>
      </c>
      <c r="M499" s="7">
        <f>SUMIFS('Salary_OTM Query'!$F:$F,'Salary_OTM Query'!$B:$B,$A499,'Salary_OTM Query'!$E:$E,"=8")</f>
        <v>0</v>
      </c>
      <c r="N499" s="7">
        <f>SUMIFS('Salary_OTM Query'!$F:$F,'Salary_OTM Query'!$B:$B,$A499,'Salary_OTM Query'!$E:$E,"=9")</f>
        <v>0</v>
      </c>
    </row>
    <row r="500" spans="1:14" x14ac:dyDescent="0.2">
      <c r="A500" s="16">
        <v>52251</v>
      </c>
      <c r="B500" s="17" t="s">
        <v>730</v>
      </c>
      <c r="C500" s="4">
        <v>33349</v>
      </c>
      <c r="D500" s="16">
        <v>6</v>
      </c>
      <c r="E500" s="16">
        <v>7</v>
      </c>
      <c r="F500" s="7">
        <f>SUMIFS('Salary_OTM Query'!$F:$F,'Salary_OTM Query'!$B:$B,$A500,'Salary_OTM Query'!$E:$E,"=1")</f>
        <v>23.28</v>
      </c>
      <c r="G500" s="7">
        <f>SUMIFS('Salary_OTM Query'!$F:$F,'Salary_OTM Query'!$B:$B,$A500,'Salary_OTM Query'!$E:$E,"=2")</f>
        <v>23.65</v>
      </c>
      <c r="H500" s="7">
        <f>SUMIFS('Salary_OTM Query'!$F:$F,'Salary_OTM Query'!$B:$B,$A500,'Salary_OTM Query'!$E:$E,"=3")</f>
        <v>24.27</v>
      </c>
      <c r="I500" s="7">
        <f>SUMIFS('Salary_OTM Query'!$F:$F,'Salary_OTM Query'!$B:$B,$A500,'Salary_OTM Query'!$E:$E,"=4")</f>
        <v>24.88</v>
      </c>
      <c r="J500" s="7">
        <f>SUMIFS('Salary_OTM Query'!$F:$F,'Salary_OTM Query'!$B:$B,$A500,'Salary_OTM Query'!$E:$E,"=5")</f>
        <v>25.61</v>
      </c>
      <c r="K500" s="7">
        <f>SUMIFS('Salary_OTM Query'!$F:$F,'Salary_OTM Query'!$B:$B,$A500,'Salary_OTM Query'!$E:$E,"=6")</f>
        <v>26.54</v>
      </c>
      <c r="L500" s="7">
        <f>SUMIFS('Salary_OTM Query'!$F:$F,'Salary_OTM Query'!$B:$B,$A500,'Salary_OTM Query'!$E:$E,"=7")</f>
        <v>0</v>
      </c>
      <c r="M500" s="7">
        <f>SUMIFS('Salary_OTM Query'!$F:$F,'Salary_OTM Query'!$B:$B,$A500,'Salary_OTM Query'!$E:$E,"=8")</f>
        <v>0</v>
      </c>
      <c r="N500" s="7">
        <f>SUMIFS('Salary_OTM Query'!$F:$F,'Salary_OTM Query'!$B:$B,$A500,'Salary_OTM Query'!$E:$E,"=9")</f>
        <v>0</v>
      </c>
    </row>
    <row r="501" spans="1:14" x14ac:dyDescent="0.2">
      <c r="A501" s="16">
        <v>52252</v>
      </c>
      <c r="B501" s="17" t="s">
        <v>731</v>
      </c>
      <c r="C501" s="4">
        <v>33349</v>
      </c>
      <c r="D501" s="16">
        <v>6</v>
      </c>
      <c r="E501" s="16">
        <v>8</v>
      </c>
      <c r="F501" s="7">
        <f>SUMIFS('Salary_OTM Query'!$F:$F,'Salary_OTM Query'!$B:$B,$A501,'Salary_OTM Query'!$E:$E,"=1")</f>
        <v>24.27</v>
      </c>
      <c r="G501" s="7">
        <f>SUMIFS('Salary_OTM Query'!$F:$F,'Salary_OTM Query'!$B:$B,$A501,'Salary_OTM Query'!$E:$E,"=2")</f>
        <v>24.88</v>
      </c>
      <c r="H501" s="7">
        <f>SUMIFS('Salary_OTM Query'!$F:$F,'Salary_OTM Query'!$B:$B,$A501,'Salary_OTM Query'!$E:$E,"=3")</f>
        <v>25.61</v>
      </c>
      <c r="I501" s="7">
        <f>SUMIFS('Salary_OTM Query'!$F:$F,'Salary_OTM Query'!$B:$B,$A501,'Salary_OTM Query'!$E:$E,"=4")</f>
        <v>26.54</v>
      </c>
      <c r="J501" s="7">
        <f>SUMIFS('Salary_OTM Query'!$F:$F,'Salary_OTM Query'!$B:$B,$A501,'Salary_OTM Query'!$E:$E,"=5")</f>
        <v>27.56</v>
      </c>
      <c r="K501" s="7">
        <f>SUMIFS('Salary_OTM Query'!$F:$F,'Salary_OTM Query'!$B:$B,$A501,'Salary_OTM Query'!$E:$E,"=6")</f>
        <v>28.76</v>
      </c>
      <c r="L501" s="7">
        <f>SUMIFS('Salary_OTM Query'!$F:$F,'Salary_OTM Query'!$B:$B,$A501,'Salary_OTM Query'!$E:$E,"=7")</f>
        <v>0</v>
      </c>
      <c r="M501" s="7">
        <f>SUMIFS('Salary_OTM Query'!$F:$F,'Salary_OTM Query'!$B:$B,$A501,'Salary_OTM Query'!$E:$E,"=8")</f>
        <v>0</v>
      </c>
      <c r="N501" s="7">
        <f>SUMIFS('Salary_OTM Query'!$F:$F,'Salary_OTM Query'!$B:$B,$A501,'Salary_OTM Query'!$E:$E,"=9")</f>
        <v>0</v>
      </c>
    </row>
    <row r="502" spans="1:14" x14ac:dyDescent="0.2">
      <c r="A502" s="16">
        <v>52261</v>
      </c>
      <c r="B502" s="17" t="s">
        <v>732</v>
      </c>
      <c r="C502" s="4">
        <v>41455</v>
      </c>
      <c r="D502" s="16">
        <v>6</v>
      </c>
      <c r="E502" s="16">
        <v>7</v>
      </c>
      <c r="F502" s="7">
        <f>SUMIFS('Salary_OTM Query'!$F:$F,'Salary_OTM Query'!$B:$B,$A502,'Salary_OTM Query'!$E:$E,"=1")</f>
        <v>23.28</v>
      </c>
      <c r="G502" s="7">
        <f>SUMIFS('Salary_OTM Query'!$F:$F,'Salary_OTM Query'!$B:$B,$A502,'Salary_OTM Query'!$E:$E,"=2")</f>
        <v>23.65</v>
      </c>
      <c r="H502" s="7">
        <f>SUMIFS('Salary_OTM Query'!$F:$F,'Salary_OTM Query'!$B:$B,$A502,'Salary_OTM Query'!$E:$E,"=3")</f>
        <v>24.27</v>
      </c>
      <c r="I502" s="7">
        <f>SUMIFS('Salary_OTM Query'!$F:$F,'Salary_OTM Query'!$B:$B,$A502,'Salary_OTM Query'!$E:$E,"=4")</f>
        <v>24.88</v>
      </c>
      <c r="J502" s="7">
        <f>SUMIFS('Salary_OTM Query'!$F:$F,'Salary_OTM Query'!$B:$B,$A502,'Salary_OTM Query'!$E:$E,"=5")</f>
        <v>25.61</v>
      </c>
      <c r="K502" s="7">
        <f>SUMIFS('Salary_OTM Query'!$F:$F,'Salary_OTM Query'!$B:$B,$A502,'Salary_OTM Query'!$E:$E,"=6")</f>
        <v>26.54</v>
      </c>
      <c r="L502" s="7">
        <f>SUMIFS('Salary_OTM Query'!$F:$F,'Salary_OTM Query'!$B:$B,$A502,'Salary_OTM Query'!$E:$E,"=7")</f>
        <v>0</v>
      </c>
      <c r="M502" s="7">
        <f>SUMIFS('Salary_OTM Query'!$F:$F,'Salary_OTM Query'!$B:$B,$A502,'Salary_OTM Query'!$E:$E,"=8")</f>
        <v>0</v>
      </c>
      <c r="N502" s="7">
        <f>SUMIFS('Salary_OTM Query'!$F:$F,'Salary_OTM Query'!$B:$B,$A502,'Salary_OTM Query'!$E:$E,"=9")</f>
        <v>0</v>
      </c>
    </row>
    <row r="503" spans="1:14" x14ac:dyDescent="0.2">
      <c r="A503" s="16">
        <v>52262</v>
      </c>
      <c r="B503" s="17" t="s">
        <v>733</v>
      </c>
      <c r="C503" s="4">
        <v>41455</v>
      </c>
      <c r="D503" s="16">
        <v>6</v>
      </c>
      <c r="E503" s="16">
        <v>8</v>
      </c>
      <c r="F503" s="7">
        <f>SUMIFS('Salary_OTM Query'!$F:$F,'Salary_OTM Query'!$B:$B,$A503,'Salary_OTM Query'!$E:$E,"=1")</f>
        <v>24.27</v>
      </c>
      <c r="G503" s="7">
        <f>SUMIFS('Salary_OTM Query'!$F:$F,'Salary_OTM Query'!$B:$B,$A503,'Salary_OTM Query'!$E:$E,"=2")</f>
        <v>24.88</v>
      </c>
      <c r="H503" s="7">
        <f>SUMIFS('Salary_OTM Query'!$F:$F,'Salary_OTM Query'!$B:$B,$A503,'Salary_OTM Query'!$E:$E,"=3")</f>
        <v>25.61</v>
      </c>
      <c r="I503" s="7">
        <f>SUMIFS('Salary_OTM Query'!$F:$F,'Salary_OTM Query'!$B:$B,$A503,'Salary_OTM Query'!$E:$E,"=4")</f>
        <v>26.54</v>
      </c>
      <c r="J503" s="7">
        <f>SUMIFS('Salary_OTM Query'!$F:$F,'Salary_OTM Query'!$B:$B,$A503,'Salary_OTM Query'!$E:$E,"=5")</f>
        <v>27.56</v>
      </c>
      <c r="K503" s="7">
        <f>SUMIFS('Salary_OTM Query'!$F:$F,'Salary_OTM Query'!$B:$B,$A503,'Salary_OTM Query'!$E:$E,"=6")</f>
        <v>28.76</v>
      </c>
      <c r="L503" s="7">
        <f>SUMIFS('Salary_OTM Query'!$F:$F,'Salary_OTM Query'!$B:$B,$A503,'Salary_OTM Query'!$E:$E,"=7")</f>
        <v>0</v>
      </c>
      <c r="M503" s="7">
        <f>SUMIFS('Salary_OTM Query'!$F:$F,'Salary_OTM Query'!$B:$B,$A503,'Salary_OTM Query'!$E:$E,"=8")</f>
        <v>0</v>
      </c>
      <c r="N503" s="7">
        <f>SUMIFS('Salary_OTM Query'!$F:$F,'Salary_OTM Query'!$B:$B,$A503,'Salary_OTM Query'!$E:$E,"=9")</f>
        <v>0</v>
      </c>
    </row>
    <row r="504" spans="1:14" x14ac:dyDescent="0.2">
      <c r="A504" s="16">
        <v>52271</v>
      </c>
      <c r="B504" s="17" t="s">
        <v>734</v>
      </c>
      <c r="C504" s="4">
        <v>41455</v>
      </c>
      <c r="D504" s="16">
        <v>6</v>
      </c>
      <c r="E504" s="16">
        <v>7</v>
      </c>
      <c r="F504" s="7">
        <f>SUMIFS('Salary_OTM Query'!$F:$F,'Salary_OTM Query'!$B:$B,$A504,'Salary_OTM Query'!$E:$E,"=1")</f>
        <v>23.28</v>
      </c>
      <c r="G504" s="7">
        <f>SUMIFS('Salary_OTM Query'!$F:$F,'Salary_OTM Query'!$B:$B,$A504,'Salary_OTM Query'!$E:$E,"=2")</f>
        <v>23.65</v>
      </c>
      <c r="H504" s="7">
        <f>SUMIFS('Salary_OTM Query'!$F:$F,'Salary_OTM Query'!$B:$B,$A504,'Salary_OTM Query'!$E:$E,"=3")</f>
        <v>24.27</v>
      </c>
      <c r="I504" s="7">
        <f>SUMIFS('Salary_OTM Query'!$F:$F,'Salary_OTM Query'!$B:$B,$A504,'Salary_OTM Query'!$E:$E,"=4")</f>
        <v>24.88</v>
      </c>
      <c r="J504" s="7">
        <f>SUMIFS('Salary_OTM Query'!$F:$F,'Salary_OTM Query'!$B:$B,$A504,'Salary_OTM Query'!$E:$E,"=5")</f>
        <v>25.61</v>
      </c>
      <c r="K504" s="7">
        <f>SUMIFS('Salary_OTM Query'!$F:$F,'Salary_OTM Query'!$B:$B,$A504,'Salary_OTM Query'!$E:$E,"=6")</f>
        <v>26.54</v>
      </c>
      <c r="L504" s="7">
        <f>SUMIFS('Salary_OTM Query'!$F:$F,'Salary_OTM Query'!$B:$B,$A504,'Salary_OTM Query'!$E:$E,"=7")</f>
        <v>0</v>
      </c>
      <c r="M504" s="7">
        <f>SUMIFS('Salary_OTM Query'!$F:$F,'Salary_OTM Query'!$B:$B,$A504,'Salary_OTM Query'!$E:$E,"=8")</f>
        <v>0</v>
      </c>
      <c r="N504" s="7">
        <f>SUMIFS('Salary_OTM Query'!$F:$F,'Salary_OTM Query'!$B:$B,$A504,'Salary_OTM Query'!$E:$E,"=9")</f>
        <v>0</v>
      </c>
    </row>
    <row r="505" spans="1:14" x14ac:dyDescent="0.2">
      <c r="A505" s="16">
        <v>52272</v>
      </c>
      <c r="B505" s="17" t="s">
        <v>735</v>
      </c>
      <c r="C505" s="4">
        <v>41455</v>
      </c>
      <c r="D505" s="16">
        <v>6</v>
      </c>
      <c r="E505" s="16">
        <v>8</v>
      </c>
      <c r="F505" s="7">
        <f>SUMIFS('Salary_OTM Query'!$F:$F,'Salary_OTM Query'!$B:$B,$A505,'Salary_OTM Query'!$E:$E,"=1")</f>
        <v>24.27</v>
      </c>
      <c r="G505" s="7">
        <f>SUMIFS('Salary_OTM Query'!$F:$F,'Salary_OTM Query'!$B:$B,$A505,'Salary_OTM Query'!$E:$E,"=2")</f>
        <v>24.88</v>
      </c>
      <c r="H505" s="7">
        <f>SUMIFS('Salary_OTM Query'!$F:$F,'Salary_OTM Query'!$B:$B,$A505,'Salary_OTM Query'!$E:$E,"=3")</f>
        <v>25.61</v>
      </c>
      <c r="I505" s="7">
        <f>SUMIFS('Salary_OTM Query'!$F:$F,'Salary_OTM Query'!$B:$B,$A505,'Salary_OTM Query'!$E:$E,"=4")</f>
        <v>26.54</v>
      </c>
      <c r="J505" s="7">
        <f>SUMIFS('Salary_OTM Query'!$F:$F,'Salary_OTM Query'!$B:$B,$A505,'Salary_OTM Query'!$E:$E,"=5")</f>
        <v>27.56</v>
      </c>
      <c r="K505" s="7">
        <f>SUMIFS('Salary_OTM Query'!$F:$F,'Salary_OTM Query'!$B:$B,$A505,'Salary_OTM Query'!$E:$E,"=6")</f>
        <v>28.76</v>
      </c>
      <c r="L505" s="7">
        <f>SUMIFS('Salary_OTM Query'!$F:$F,'Salary_OTM Query'!$B:$B,$A505,'Salary_OTM Query'!$E:$E,"=7")</f>
        <v>0</v>
      </c>
      <c r="M505" s="7">
        <f>SUMIFS('Salary_OTM Query'!$F:$F,'Salary_OTM Query'!$B:$B,$A505,'Salary_OTM Query'!$E:$E,"=8")</f>
        <v>0</v>
      </c>
      <c r="N505" s="7">
        <f>SUMIFS('Salary_OTM Query'!$F:$F,'Salary_OTM Query'!$B:$B,$A505,'Salary_OTM Query'!$E:$E,"=9")</f>
        <v>0</v>
      </c>
    </row>
    <row r="506" spans="1:14" x14ac:dyDescent="0.2">
      <c r="A506" s="16">
        <v>52281</v>
      </c>
      <c r="B506" s="17" t="s">
        <v>736</v>
      </c>
      <c r="C506" s="4">
        <v>41455</v>
      </c>
      <c r="D506" s="16">
        <v>6</v>
      </c>
      <c r="E506" s="16">
        <v>7</v>
      </c>
      <c r="F506" s="7">
        <f>SUMIFS('Salary_OTM Query'!$F:$F,'Salary_OTM Query'!$B:$B,$A506,'Salary_OTM Query'!$E:$E,"=1")</f>
        <v>23.28</v>
      </c>
      <c r="G506" s="7">
        <f>SUMIFS('Salary_OTM Query'!$F:$F,'Salary_OTM Query'!$B:$B,$A506,'Salary_OTM Query'!$E:$E,"=2")</f>
        <v>23.65</v>
      </c>
      <c r="H506" s="7">
        <f>SUMIFS('Salary_OTM Query'!$F:$F,'Salary_OTM Query'!$B:$B,$A506,'Salary_OTM Query'!$E:$E,"=3")</f>
        <v>24.27</v>
      </c>
      <c r="I506" s="7">
        <f>SUMIFS('Salary_OTM Query'!$F:$F,'Salary_OTM Query'!$B:$B,$A506,'Salary_OTM Query'!$E:$E,"=4")</f>
        <v>24.88</v>
      </c>
      <c r="J506" s="7">
        <f>SUMIFS('Salary_OTM Query'!$F:$F,'Salary_OTM Query'!$B:$B,$A506,'Salary_OTM Query'!$E:$E,"=5")</f>
        <v>25.61</v>
      </c>
      <c r="K506" s="7">
        <f>SUMIFS('Salary_OTM Query'!$F:$F,'Salary_OTM Query'!$B:$B,$A506,'Salary_OTM Query'!$E:$E,"=6")</f>
        <v>26.54</v>
      </c>
      <c r="L506" s="7">
        <f>SUMIFS('Salary_OTM Query'!$F:$F,'Salary_OTM Query'!$B:$B,$A506,'Salary_OTM Query'!$E:$E,"=7")</f>
        <v>0</v>
      </c>
      <c r="M506" s="7">
        <f>SUMIFS('Salary_OTM Query'!$F:$F,'Salary_OTM Query'!$B:$B,$A506,'Salary_OTM Query'!$E:$E,"=8")</f>
        <v>0</v>
      </c>
      <c r="N506" s="7">
        <f>SUMIFS('Salary_OTM Query'!$F:$F,'Salary_OTM Query'!$B:$B,$A506,'Salary_OTM Query'!$E:$E,"=9")</f>
        <v>0</v>
      </c>
    </row>
    <row r="507" spans="1:14" x14ac:dyDescent="0.2">
      <c r="A507" s="16">
        <v>52282</v>
      </c>
      <c r="B507" s="17" t="s">
        <v>737</v>
      </c>
      <c r="C507" s="4">
        <v>41455</v>
      </c>
      <c r="D507" s="16">
        <v>6</v>
      </c>
      <c r="E507" s="16">
        <v>8</v>
      </c>
      <c r="F507" s="7">
        <f>SUMIFS('Salary_OTM Query'!$F:$F,'Salary_OTM Query'!$B:$B,$A507,'Salary_OTM Query'!$E:$E,"=1")</f>
        <v>24.27</v>
      </c>
      <c r="G507" s="7">
        <f>SUMIFS('Salary_OTM Query'!$F:$F,'Salary_OTM Query'!$B:$B,$A507,'Salary_OTM Query'!$E:$E,"=2")</f>
        <v>24.88</v>
      </c>
      <c r="H507" s="7">
        <f>SUMIFS('Salary_OTM Query'!$F:$F,'Salary_OTM Query'!$B:$B,$A507,'Salary_OTM Query'!$E:$E,"=3")</f>
        <v>25.61</v>
      </c>
      <c r="I507" s="7">
        <f>SUMIFS('Salary_OTM Query'!$F:$F,'Salary_OTM Query'!$B:$B,$A507,'Salary_OTM Query'!$E:$E,"=4")</f>
        <v>26.54</v>
      </c>
      <c r="J507" s="7">
        <f>SUMIFS('Salary_OTM Query'!$F:$F,'Salary_OTM Query'!$B:$B,$A507,'Salary_OTM Query'!$E:$E,"=5")</f>
        <v>27.56</v>
      </c>
      <c r="K507" s="7">
        <f>SUMIFS('Salary_OTM Query'!$F:$F,'Salary_OTM Query'!$B:$B,$A507,'Salary_OTM Query'!$E:$E,"=6")</f>
        <v>28.76</v>
      </c>
      <c r="L507" s="7">
        <f>SUMIFS('Salary_OTM Query'!$F:$F,'Salary_OTM Query'!$B:$B,$A507,'Salary_OTM Query'!$E:$E,"=7")</f>
        <v>0</v>
      </c>
      <c r="M507" s="7">
        <f>SUMIFS('Salary_OTM Query'!$F:$F,'Salary_OTM Query'!$B:$B,$A507,'Salary_OTM Query'!$E:$E,"=8")</f>
        <v>0</v>
      </c>
      <c r="N507" s="7">
        <f>SUMIFS('Salary_OTM Query'!$F:$F,'Salary_OTM Query'!$B:$B,$A507,'Salary_OTM Query'!$E:$E,"=9")</f>
        <v>0</v>
      </c>
    </row>
    <row r="508" spans="1:14" x14ac:dyDescent="0.2">
      <c r="A508" s="16">
        <v>52291</v>
      </c>
      <c r="B508" s="17" t="s">
        <v>738</v>
      </c>
      <c r="C508" s="4">
        <v>35253</v>
      </c>
      <c r="D508" s="16">
        <v>6</v>
      </c>
      <c r="E508" s="16">
        <v>8</v>
      </c>
      <c r="F508" s="7">
        <f>SUMIFS('Salary_OTM Query'!$F:$F,'Salary_OTM Query'!$B:$B,$A508,'Salary_OTM Query'!$E:$E,"=1")</f>
        <v>24.27</v>
      </c>
      <c r="G508" s="7">
        <f>SUMIFS('Salary_OTM Query'!$F:$F,'Salary_OTM Query'!$B:$B,$A508,'Salary_OTM Query'!$E:$E,"=2")</f>
        <v>24.88</v>
      </c>
      <c r="H508" s="7">
        <f>SUMIFS('Salary_OTM Query'!$F:$F,'Salary_OTM Query'!$B:$B,$A508,'Salary_OTM Query'!$E:$E,"=3")</f>
        <v>25.61</v>
      </c>
      <c r="I508" s="7">
        <f>SUMIFS('Salary_OTM Query'!$F:$F,'Salary_OTM Query'!$B:$B,$A508,'Salary_OTM Query'!$E:$E,"=4")</f>
        <v>26.54</v>
      </c>
      <c r="J508" s="7">
        <f>SUMIFS('Salary_OTM Query'!$F:$F,'Salary_OTM Query'!$B:$B,$A508,'Salary_OTM Query'!$E:$E,"=5")</f>
        <v>27.56</v>
      </c>
      <c r="K508" s="7">
        <f>SUMIFS('Salary_OTM Query'!$F:$F,'Salary_OTM Query'!$B:$B,$A508,'Salary_OTM Query'!$E:$E,"=6")</f>
        <v>28.76</v>
      </c>
      <c r="L508" s="7">
        <f>SUMIFS('Salary_OTM Query'!$F:$F,'Salary_OTM Query'!$B:$B,$A508,'Salary_OTM Query'!$E:$E,"=7")</f>
        <v>0</v>
      </c>
      <c r="M508" s="7">
        <f>SUMIFS('Salary_OTM Query'!$F:$F,'Salary_OTM Query'!$B:$B,$A508,'Salary_OTM Query'!$E:$E,"=8")</f>
        <v>0</v>
      </c>
      <c r="N508" s="7">
        <f>SUMIFS('Salary_OTM Query'!$F:$F,'Salary_OTM Query'!$B:$B,$A508,'Salary_OTM Query'!$E:$E,"=9")</f>
        <v>0</v>
      </c>
    </row>
    <row r="509" spans="1:14" x14ac:dyDescent="0.2">
      <c r="A509" s="16">
        <v>52292</v>
      </c>
      <c r="B509" s="17" t="s">
        <v>739</v>
      </c>
      <c r="C509" s="4">
        <v>41455</v>
      </c>
      <c r="D509" s="16">
        <v>6</v>
      </c>
      <c r="E509" s="16">
        <v>9</v>
      </c>
      <c r="F509" s="7">
        <f>SUMIFS('Salary_OTM Query'!$F:$F,'Salary_OTM Query'!$B:$B,$A509,'Salary_OTM Query'!$E:$E,"=1")</f>
        <v>25.61</v>
      </c>
      <c r="G509" s="7">
        <f>SUMIFS('Salary_OTM Query'!$F:$F,'Salary_OTM Query'!$B:$B,$A509,'Salary_OTM Query'!$E:$E,"=2")</f>
        <v>26.54</v>
      </c>
      <c r="H509" s="7">
        <f>SUMIFS('Salary_OTM Query'!$F:$F,'Salary_OTM Query'!$B:$B,$A509,'Salary_OTM Query'!$E:$E,"=3")</f>
        <v>27.56</v>
      </c>
      <c r="I509" s="7">
        <f>SUMIFS('Salary_OTM Query'!$F:$F,'Salary_OTM Query'!$B:$B,$A509,'Salary_OTM Query'!$E:$E,"=4")</f>
        <v>28.76</v>
      </c>
      <c r="J509" s="7">
        <f>SUMIFS('Salary_OTM Query'!$F:$F,'Salary_OTM Query'!$B:$B,$A509,'Salary_OTM Query'!$E:$E,"=5")</f>
        <v>30.1</v>
      </c>
      <c r="K509" s="7">
        <f>SUMIFS('Salary_OTM Query'!$F:$F,'Salary_OTM Query'!$B:$B,$A509,'Salary_OTM Query'!$E:$E,"=6")</f>
        <v>31.47</v>
      </c>
      <c r="L509" s="7">
        <f>SUMIFS('Salary_OTM Query'!$F:$F,'Salary_OTM Query'!$B:$B,$A509,'Salary_OTM Query'!$E:$E,"=7")</f>
        <v>0</v>
      </c>
      <c r="M509" s="7">
        <f>SUMIFS('Salary_OTM Query'!$F:$F,'Salary_OTM Query'!$B:$B,$A509,'Salary_OTM Query'!$E:$E,"=8")</f>
        <v>0</v>
      </c>
      <c r="N509" s="7">
        <f>SUMIFS('Salary_OTM Query'!$F:$F,'Salary_OTM Query'!$B:$B,$A509,'Salary_OTM Query'!$E:$E,"=9")</f>
        <v>0</v>
      </c>
    </row>
    <row r="510" spans="1:14" x14ac:dyDescent="0.2">
      <c r="A510" s="16">
        <v>52296</v>
      </c>
      <c r="B510" s="17" t="s">
        <v>740</v>
      </c>
      <c r="C510" s="4">
        <v>43149</v>
      </c>
      <c r="D510" s="16">
        <v>22</v>
      </c>
      <c r="E510" s="16">
        <v>11</v>
      </c>
      <c r="F510" s="7">
        <f>SUMIFS('Salary_OTM Query'!$F:$F,'Salary_OTM Query'!$B:$B,$A510,'Salary_OTM Query'!$E:$E,"=1")</f>
        <v>30.22</v>
      </c>
      <c r="G510" s="7">
        <f>SUMIFS('Salary_OTM Query'!$F:$F,'Salary_OTM Query'!$B:$B,$A510,'Salary_OTM Query'!$E:$E,"=2")</f>
        <v>31.96</v>
      </c>
      <c r="H510" s="7">
        <f>SUMIFS('Salary_OTM Query'!$F:$F,'Salary_OTM Query'!$B:$B,$A510,'Salary_OTM Query'!$E:$E,"=3")</f>
        <v>33.81</v>
      </c>
      <c r="I510" s="7">
        <f>SUMIFS('Salary_OTM Query'!$F:$F,'Salary_OTM Query'!$B:$B,$A510,'Salary_OTM Query'!$E:$E,"=4")</f>
        <v>35.72</v>
      </c>
      <c r="J510" s="7">
        <f>SUMIFS('Salary_OTM Query'!$F:$F,'Salary_OTM Query'!$B:$B,$A510,'Salary_OTM Query'!$E:$E,"=5")</f>
        <v>37.75</v>
      </c>
      <c r="K510" s="7">
        <f>SUMIFS('Salary_OTM Query'!$F:$F,'Salary_OTM Query'!$B:$B,$A510,'Salary_OTM Query'!$E:$E,"=6")</f>
        <v>0</v>
      </c>
      <c r="L510" s="7">
        <f>SUMIFS('Salary_OTM Query'!$F:$F,'Salary_OTM Query'!$B:$B,$A510,'Salary_OTM Query'!$E:$E,"=7")</f>
        <v>0</v>
      </c>
      <c r="M510" s="7">
        <f>SUMIFS('Salary_OTM Query'!$F:$F,'Salary_OTM Query'!$B:$B,$A510,'Salary_OTM Query'!$E:$E,"=8")</f>
        <v>0</v>
      </c>
      <c r="N510" s="7">
        <f>SUMIFS('Salary_OTM Query'!$F:$F,'Salary_OTM Query'!$B:$B,$A510,'Salary_OTM Query'!$E:$E,"=9")</f>
        <v>0</v>
      </c>
    </row>
    <row r="511" spans="1:14" x14ac:dyDescent="0.2">
      <c r="A511" s="16">
        <v>52311</v>
      </c>
      <c r="B511" s="17" t="s">
        <v>741</v>
      </c>
      <c r="C511" s="4">
        <v>32958</v>
      </c>
      <c r="D511" s="16">
        <v>6</v>
      </c>
      <c r="E511" s="16">
        <v>7</v>
      </c>
      <c r="F511" s="7">
        <f>SUMIFS('Salary_OTM Query'!$F:$F,'Salary_OTM Query'!$B:$B,$A511,'Salary_OTM Query'!$E:$E,"=1")</f>
        <v>23.28</v>
      </c>
      <c r="G511" s="7">
        <f>SUMIFS('Salary_OTM Query'!$F:$F,'Salary_OTM Query'!$B:$B,$A511,'Salary_OTM Query'!$E:$E,"=2")</f>
        <v>23.65</v>
      </c>
      <c r="H511" s="7">
        <f>SUMIFS('Salary_OTM Query'!$F:$F,'Salary_OTM Query'!$B:$B,$A511,'Salary_OTM Query'!$E:$E,"=3")</f>
        <v>24.27</v>
      </c>
      <c r="I511" s="7">
        <f>SUMIFS('Salary_OTM Query'!$F:$F,'Salary_OTM Query'!$B:$B,$A511,'Salary_OTM Query'!$E:$E,"=4")</f>
        <v>24.88</v>
      </c>
      <c r="J511" s="7">
        <f>SUMIFS('Salary_OTM Query'!$F:$F,'Salary_OTM Query'!$B:$B,$A511,'Salary_OTM Query'!$E:$E,"=5")</f>
        <v>25.61</v>
      </c>
      <c r="K511" s="7">
        <f>SUMIFS('Salary_OTM Query'!$F:$F,'Salary_OTM Query'!$B:$B,$A511,'Salary_OTM Query'!$E:$E,"=6")</f>
        <v>26.54</v>
      </c>
      <c r="L511" s="7">
        <f>SUMIFS('Salary_OTM Query'!$F:$F,'Salary_OTM Query'!$B:$B,$A511,'Salary_OTM Query'!$E:$E,"=7")</f>
        <v>0</v>
      </c>
      <c r="M511" s="7">
        <f>SUMIFS('Salary_OTM Query'!$F:$F,'Salary_OTM Query'!$B:$B,$A511,'Salary_OTM Query'!$E:$E,"=8")</f>
        <v>0</v>
      </c>
      <c r="N511" s="7">
        <f>SUMIFS('Salary_OTM Query'!$F:$F,'Salary_OTM Query'!$B:$B,$A511,'Salary_OTM Query'!$E:$E,"=9")</f>
        <v>0</v>
      </c>
    </row>
    <row r="512" spans="1:14" x14ac:dyDescent="0.2">
      <c r="A512" s="16">
        <v>52312</v>
      </c>
      <c r="B512" s="17" t="s">
        <v>742</v>
      </c>
      <c r="C512" s="4">
        <v>32958</v>
      </c>
      <c r="D512" s="16">
        <v>6</v>
      </c>
      <c r="E512" s="16">
        <v>8</v>
      </c>
      <c r="F512" s="7">
        <f>SUMIFS('Salary_OTM Query'!$F:$F,'Salary_OTM Query'!$B:$B,$A512,'Salary_OTM Query'!$E:$E,"=1")</f>
        <v>24.27</v>
      </c>
      <c r="G512" s="7">
        <f>SUMIFS('Salary_OTM Query'!$F:$F,'Salary_OTM Query'!$B:$B,$A512,'Salary_OTM Query'!$E:$E,"=2")</f>
        <v>24.88</v>
      </c>
      <c r="H512" s="7">
        <f>SUMIFS('Salary_OTM Query'!$F:$F,'Salary_OTM Query'!$B:$B,$A512,'Salary_OTM Query'!$E:$E,"=3")</f>
        <v>25.61</v>
      </c>
      <c r="I512" s="7">
        <f>SUMIFS('Salary_OTM Query'!$F:$F,'Salary_OTM Query'!$B:$B,$A512,'Salary_OTM Query'!$E:$E,"=4")</f>
        <v>26.54</v>
      </c>
      <c r="J512" s="7">
        <f>SUMIFS('Salary_OTM Query'!$F:$F,'Salary_OTM Query'!$B:$B,$A512,'Salary_OTM Query'!$E:$E,"=5")</f>
        <v>27.56</v>
      </c>
      <c r="K512" s="7">
        <f>SUMIFS('Salary_OTM Query'!$F:$F,'Salary_OTM Query'!$B:$B,$A512,'Salary_OTM Query'!$E:$E,"=6")</f>
        <v>28.76</v>
      </c>
      <c r="L512" s="7">
        <f>SUMIFS('Salary_OTM Query'!$F:$F,'Salary_OTM Query'!$B:$B,$A512,'Salary_OTM Query'!$E:$E,"=7")</f>
        <v>0</v>
      </c>
      <c r="M512" s="7">
        <f>SUMIFS('Salary_OTM Query'!$F:$F,'Salary_OTM Query'!$B:$B,$A512,'Salary_OTM Query'!$E:$E,"=8")</f>
        <v>0</v>
      </c>
      <c r="N512" s="7">
        <f>SUMIFS('Salary_OTM Query'!$F:$F,'Salary_OTM Query'!$B:$B,$A512,'Salary_OTM Query'!$E:$E,"=9")</f>
        <v>0</v>
      </c>
    </row>
    <row r="513" spans="1:14" x14ac:dyDescent="0.2">
      <c r="A513" s="16">
        <v>52321</v>
      </c>
      <c r="B513" s="17" t="s">
        <v>743</v>
      </c>
      <c r="C513" s="4">
        <v>32958</v>
      </c>
      <c r="D513" s="16">
        <v>6</v>
      </c>
      <c r="E513" s="16">
        <v>6</v>
      </c>
      <c r="F513" s="7">
        <f>SUMIFS('Salary_OTM Query'!$F:$F,'Salary_OTM Query'!$B:$B,$A513,'Salary_OTM Query'!$E:$E,"=1")</f>
        <v>22.29</v>
      </c>
      <c r="G513" s="7">
        <f>SUMIFS('Salary_OTM Query'!$F:$F,'Salary_OTM Query'!$B:$B,$A513,'Salary_OTM Query'!$E:$E,"=2")</f>
        <v>22.86</v>
      </c>
      <c r="H513" s="7">
        <f>SUMIFS('Salary_OTM Query'!$F:$F,'Salary_OTM Query'!$B:$B,$A513,'Salary_OTM Query'!$E:$E,"=3")</f>
        <v>23.45</v>
      </c>
      <c r="I513" s="7">
        <f>SUMIFS('Salary_OTM Query'!$F:$F,'Salary_OTM Query'!$B:$B,$A513,'Salary_OTM Query'!$E:$E,"=4")</f>
        <v>24.02</v>
      </c>
      <c r="J513" s="7">
        <f>SUMIFS('Salary_OTM Query'!$F:$F,'Salary_OTM Query'!$B:$B,$A513,'Salary_OTM Query'!$E:$E,"=5")</f>
        <v>24.63</v>
      </c>
      <c r="K513" s="7">
        <f>SUMIFS('Salary_OTM Query'!$F:$F,'Salary_OTM Query'!$B:$B,$A513,'Salary_OTM Query'!$E:$E,"=6")</f>
        <v>0</v>
      </c>
      <c r="L513" s="7">
        <f>SUMIFS('Salary_OTM Query'!$F:$F,'Salary_OTM Query'!$B:$B,$A513,'Salary_OTM Query'!$E:$E,"=7")</f>
        <v>0</v>
      </c>
      <c r="M513" s="7">
        <f>SUMIFS('Salary_OTM Query'!$F:$F,'Salary_OTM Query'!$B:$B,$A513,'Salary_OTM Query'!$E:$E,"=8")</f>
        <v>0</v>
      </c>
      <c r="N513" s="7">
        <f>SUMIFS('Salary_OTM Query'!$F:$F,'Salary_OTM Query'!$B:$B,$A513,'Salary_OTM Query'!$E:$E,"=9")</f>
        <v>0</v>
      </c>
    </row>
    <row r="514" spans="1:14" x14ac:dyDescent="0.2">
      <c r="A514" s="16">
        <v>52322</v>
      </c>
      <c r="B514" s="17" t="s">
        <v>744</v>
      </c>
      <c r="C514" s="4">
        <v>34063</v>
      </c>
      <c r="D514" s="16">
        <v>6</v>
      </c>
      <c r="E514" s="16">
        <v>7</v>
      </c>
      <c r="F514" s="7">
        <f>SUMIFS('Salary_OTM Query'!$F:$F,'Salary_OTM Query'!$B:$B,$A514,'Salary_OTM Query'!$E:$E,"=1")</f>
        <v>23.28</v>
      </c>
      <c r="G514" s="7">
        <f>SUMIFS('Salary_OTM Query'!$F:$F,'Salary_OTM Query'!$B:$B,$A514,'Salary_OTM Query'!$E:$E,"=2")</f>
        <v>23.65</v>
      </c>
      <c r="H514" s="7">
        <f>SUMIFS('Salary_OTM Query'!$F:$F,'Salary_OTM Query'!$B:$B,$A514,'Salary_OTM Query'!$E:$E,"=3")</f>
        <v>24.27</v>
      </c>
      <c r="I514" s="7">
        <f>SUMIFS('Salary_OTM Query'!$F:$F,'Salary_OTM Query'!$B:$B,$A514,'Salary_OTM Query'!$E:$E,"=4")</f>
        <v>24.88</v>
      </c>
      <c r="J514" s="7">
        <f>SUMIFS('Salary_OTM Query'!$F:$F,'Salary_OTM Query'!$B:$B,$A514,'Salary_OTM Query'!$E:$E,"=5")</f>
        <v>25.61</v>
      </c>
      <c r="K514" s="7">
        <f>SUMIFS('Salary_OTM Query'!$F:$F,'Salary_OTM Query'!$B:$B,$A514,'Salary_OTM Query'!$E:$E,"=6")</f>
        <v>26.54</v>
      </c>
      <c r="L514" s="7">
        <f>SUMIFS('Salary_OTM Query'!$F:$F,'Salary_OTM Query'!$B:$B,$A514,'Salary_OTM Query'!$E:$E,"=7")</f>
        <v>0</v>
      </c>
      <c r="M514" s="7">
        <f>SUMIFS('Salary_OTM Query'!$F:$F,'Salary_OTM Query'!$B:$B,$A514,'Salary_OTM Query'!$E:$E,"=8")</f>
        <v>0</v>
      </c>
      <c r="N514" s="7">
        <f>SUMIFS('Salary_OTM Query'!$F:$F,'Salary_OTM Query'!$B:$B,$A514,'Salary_OTM Query'!$E:$E,"=9")</f>
        <v>0</v>
      </c>
    </row>
    <row r="515" spans="1:14" x14ac:dyDescent="0.2">
      <c r="A515" s="16">
        <v>52341</v>
      </c>
      <c r="B515" s="17" t="s">
        <v>745</v>
      </c>
      <c r="C515" s="4">
        <v>38361</v>
      </c>
      <c r="D515" s="16">
        <v>6</v>
      </c>
      <c r="E515" s="16">
        <v>11</v>
      </c>
      <c r="F515" s="7">
        <f>SUMIFS('Salary_OTM Query'!$F:$F,'Salary_OTM Query'!$B:$B,$A515,'Salary_OTM Query'!$E:$E,"=1")</f>
        <v>30.1</v>
      </c>
      <c r="G515" s="7">
        <f>SUMIFS('Salary_OTM Query'!$F:$F,'Salary_OTM Query'!$B:$B,$A515,'Salary_OTM Query'!$E:$E,"=2")</f>
        <v>31.47</v>
      </c>
      <c r="H515" s="7">
        <f>SUMIFS('Salary_OTM Query'!$F:$F,'Salary_OTM Query'!$B:$B,$A515,'Salary_OTM Query'!$E:$E,"=3")</f>
        <v>32.840000000000003</v>
      </c>
      <c r="I515" s="7">
        <f>SUMIFS('Salary_OTM Query'!$F:$F,'Salary_OTM Query'!$B:$B,$A515,'Salary_OTM Query'!$E:$E,"=4")</f>
        <v>34.53</v>
      </c>
      <c r="J515" s="7">
        <f>SUMIFS('Salary_OTM Query'!$F:$F,'Salary_OTM Query'!$B:$B,$A515,'Salary_OTM Query'!$E:$E,"=5")</f>
        <v>36.200000000000003</v>
      </c>
      <c r="K515" s="7">
        <f>SUMIFS('Salary_OTM Query'!$F:$F,'Salary_OTM Query'!$B:$B,$A515,'Salary_OTM Query'!$E:$E,"=6")</f>
        <v>38.01</v>
      </c>
      <c r="L515" s="7">
        <f>SUMIFS('Salary_OTM Query'!$F:$F,'Salary_OTM Query'!$B:$B,$A515,'Salary_OTM Query'!$E:$E,"=7")</f>
        <v>0</v>
      </c>
      <c r="M515" s="7">
        <f>SUMIFS('Salary_OTM Query'!$F:$F,'Salary_OTM Query'!$B:$B,$A515,'Salary_OTM Query'!$E:$E,"=8")</f>
        <v>0</v>
      </c>
      <c r="N515" s="7">
        <f>SUMIFS('Salary_OTM Query'!$F:$F,'Salary_OTM Query'!$B:$B,$A515,'Salary_OTM Query'!$E:$E,"=9")</f>
        <v>0</v>
      </c>
    </row>
    <row r="516" spans="1:14" x14ac:dyDescent="0.2">
      <c r="A516" s="16">
        <v>52351</v>
      </c>
      <c r="B516" s="17" t="s">
        <v>312</v>
      </c>
      <c r="C516" s="4">
        <v>32958</v>
      </c>
      <c r="D516" s="16">
        <v>6</v>
      </c>
      <c r="E516" s="16">
        <v>8</v>
      </c>
      <c r="F516" s="7">
        <f>SUMIFS('Salary_OTM Query'!$F:$F,'Salary_OTM Query'!$B:$B,$A516,'Salary_OTM Query'!$E:$E,"=1")</f>
        <v>24.27</v>
      </c>
      <c r="G516" s="7">
        <f>SUMIFS('Salary_OTM Query'!$F:$F,'Salary_OTM Query'!$B:$B,$A516,'Salary_OTM Query'!$E:$E,"=2")</f>
        <v>24.88</v>
      </c>
      <c r="H516" s="7">
        <f>SUMIFS('Salary_OTM Query'!$F:$F,'Salary_OTM Query'!$B:$B,$A516,'Salary_OTM Query'!$E:$E,"=3")</f>
        <v>25.61</v>
      </c>
      <c r="I516" s="7">
        <f>SUMIFS('Salary_OTM Query'!$F:$F,'Salary_OTM Query'!$B:$B,$A516,'Salary_OTM Query'!$E:$E,"=4")</f>
        <v>26.54</v>
      </c>
      <c r="J516" s="7">
        <f>SUMIFS('Salary_OTM Query'!$F:$F,'Salary_OTM Query'!$B:$B,$A516,'Salary_OTM Query'!$E:$E,"=5")</f>
        <v>27.56</v>
      </c>
      <c r="K516" s="7">
        <f>SUMIFS('Salary_OTM Query'!$F:$F,'Salary_OTM Query'!$B:$B,$A516,'Salary_OTM Query'!$E:$E,"=6")</f>
        <v>28.76</v>
      </c>
      <c r="L516" s="7">
        <f>SUMIFS('Salary_OTM Query'!$F:$F,'Salary_OTM Query'!$B:$B,$A516,'Salary_OTM Query'!$E:$E,"=7")</f>
        <v>0</v>
      </c>
      <c r="M516" s="7">
        <f>SUMIFS('Salary_OTM Query'!$F:$F,'Salary_OTM Query'!$B:$B,$A516,'Salary_OTM Query'!$E:$E,"=8")</f>
        <v>0</v>
      </c>
      <c r="N516" s="7">
        <f>SUMIFS('Salary_OTM Query'!$F:$F,'Salary_OTM Query'!$B:$B,$A516,'Salary_OTM Query'!$E:$E,"=9")</f>
        <v>0</v>
      </c>
    </row>
    <row r="517" spans="1:14" x14ac:dyDescent="0.2">
      <c r="A517" s="16">
        <v>52411</v>
      </c>
      <c r="B517" s="17" t="s">
        <v>181</v>
      </c>
      <c r="C517" s="4">
        <v>38361</v>
      </c>
      <c r="D517" s="16">
        <v>9</v>
      </c>
      <c r="E517" s="16">
        <v>8</v>
      </c>
      <c r="F517" s="7">
        <f>SUMIFS('Salary_OTM Query'!$F:$F,'Salary_OTM Query'!$B:$B,$A517,'Salary_OTM Query'!$E:$E,"=1")</f>
        <v>24.27</v>
      </c>
      <c r="G517" s="7">
        <f>SUMIFS('Salary_OTM Query'!$F:$F,'Salary_OTM Query'!$B:$B,$A517,'Salary_OTM Query'!$E:$E,"=2")</f>
        <v>24.88</v>
      </c>
      <c r="H517" s="7">
        <f>SUMIFS('Salary_OTM Query'!$F:$F,'Salary_OTM Query'!$B:$B,$A517,'Salary_OTM Query'!$E:$E,"=3")</f>
        <v>25.61</v>
      </c>
      <c r="I517" s="7">
        <f>SUMIFS('Salary_OTM Query'!$F:$F,'Salary_OTM Query'!$B:$B,$A517,'Salary_OTM Query'!$E:$E,"=4")</f>
        <v>26.54</v>
      </c>
      <c r="J517" s="7">
        <f>SUMIFS('Salary_OTM Query'!$F:$F,'Salary_OTM Query'!$B:$B,$A517,'Salary_OTM Query'!$E:$E,"=5")</f>
        <v>27.56</v>
      </c>
      <c r="K517" s="7">
        <f>SUMIFS('Salary_OTM Query'!$F:$F,'Salary_OTM Query'!$B:$B,$A517,'Salary_OTM Query'!$E:$E,"=6")</f>
        <v>28.76</v>
      </c>
      <c r="L517" s="7">
        <f>SUMIFS('Salary_OTM Query'!$F:$F,'Salary_OTM Query'!$B:$B,$A517,'Salary_OTM Query'!$E:$E,"=7")</f>
        <v>0</v>
      </c>
      <c r="M517" s="7">
        <f>SUMIFS('Salary_OTM Query'!$F:$F,'Salary_OTM Query'!$B:$B,$A517,'Salary_OTM Query'!$E:$E,"=8")</f>
        <v>0</v>
      </c>
      <c r="N517" s="7">
        <f>SUMIFS('Salary_OTM Query'!$F:$F,'Salary_OTM Query'!$B:$B,$A517,'Salary_OTM Query'!$E:$E,"=9")</f>
        <v>0</v>
      </c>
    </row>
    <row r="518" spans="1:14" x14ac:dyDescent="0.2">
      <c r="A518" s="16">
        <v>52412</v>
      </c>
      <c r="B518" s="17" t="s">
        <v>182</v>
      </c>
      <c r="C518" s="4">
        <v>38361</v>
      </c>
      <c r="D518" s="16">
        <v>9</v>
      </c>
      <c r="E518" s="16">
        <v>10</v>
      </c>
      <c r="F518" s="7">
        <f>SUMIFS('Salary_OTM Query'!$F:$F,'Salary_OTM Query'!$B:$B,$A518,'Salary_OTM Query'!$E:$E,"=1")</f>
        <v>27.56</v>
      </c>
      <c r="G518" s="7">
        <f>SUMIFS('Salary_OTM Query'!$F:$F,'Salary_OTM Query'!$B:$B,$A518,'Salary_OTM Query'!$E:$E,"=2")</f>
        <v>28.76</v>
      </c>
      <c r="H518" s="7">
        <f>SUMIFS('Salary_OTM Query'!$F:$F,'Salary_OTM Query'!$B:$B,$A518,'Salary_OTM Query'!$E:$E,"=3")</f>
        <v>30.1</v>
      </c>
      <c r="I518" s="7">
        <f>SUMIFS('Salary_OTM Query'!$F:$F,'Salary_OTM Query'!$B:$B,$A518,'Salary_OTM Query'!$E:$E,"=4")</f>
        <v>31.47</v>
      </c>
      <c r="J518" s="7">
        <f>SUMIFS('Salary_OTM Query'!$F:$F,'Salary_OTM Query'!$B:$B,$A518,'Salary_OTM Query'!$E:$E,"=5")</f>
        <v>32.840000000000003</v>
      </c>
      <c r="K518" s="7">
        <f>SUMIFS('Salary_OTM Query'!$F:$F,'Salary_OTM Query'!$B:$B,$A518,'Salary_OTM Query'!$E:$E,"=6")</f>
        <v>34.53</v>
      </c>
      <c r="L518" s="7">
        <f>SUMIFS('Salary_OTM Query'!$F:$F,'Salary_OTM Query'!$B:$B,$A518,'Salary_OTM Query'!$E:$E,"=7")</f>
        <v>0</v>
      </c>
      <c r="M518" s="7">
        <f>SUMIFS('Salary_OTM Query'!$F:$F,'Salary_OTM Query'!$B:$B,$A518,'Salary_OTM Query'!$E:$E,"=8")</f>
        <v>0</v>
      </c>
      <c r="N518" s="7">
        <f>SUMIFS('Salary_OTM Query'!$F:$F,'Salary_OTM Query'!$B:$B,$A518,'Salary_OTM Query'!$E:$E,"=9")</f>
        <v>0</v>
      </c>
    </row>
    <row r="519" spans="1:14" x14ac:dyDescent="0.2">
      <c r="A519" s="16">
        <v>52413</v>
      </c>
      <c r="B519" s="17" t="s">
        <v>183</v>
      </c>
      <c r="C519" s="4">
        <v>38361</v>
      </c>
      <c r="D519" s="16">
        <v>9</v>
      </c>
      <c r="E519" s="16">
        <v>11</v>
      </c>
      <c r="F519" s="7">
        <f>SUMIFS('Salary_OTM Query'!$F:$F,'Salary_OTM Query'!$B:$B,$A519,'Salary_OTM Query'!$E:$E,"=1")</f>
        <v>30.1</v>
      </c>
      <c r="G519" s="7">
        <f>SUMIFS('Salary_OTM Query'!$F:$F,'Salary_OTM Query'!$B:$B,$A519,'Salary_OTM Query'!$E:$E,"=2")</f>
        <v>31.47</v>
      </c>
      <c r="H519" s="7">
        <f>SUMIFS('Salary_OTM Query'!$F:$F,'Salary_OTM Query'!$B:$B,$A519,'Salary_OTM Query'!$E:$E,"=3")</f>
        <v>32.840000000000003</v>
      </c>
      <c r="I519" s="7">
        <f>SUMIFS('Salary_OTM Query'!$F:$F,'Salary_OTM Query'!$B:$B,$A519,'Salary_OTM Query'!$E:$E,"=4")</f>
        <v>34.53</v>
      </c>
      <c r="J519" s="7">
        <f>SUMIFS('Salary_OTM Query'!$F:$F,'Salary_OTM Query'!$B:$B,$A519,'Salary_OTM Query'!$E:$E,"=5")</f>
        <v>36.200000000000003</v>
      </c>
      <c r="K519" s="7">
        <f>SUMIFS('Salary_OTM Query'!$F:$F,'Salary_OTM Query'!$B:$B,$A519,'Salary_OTM Query'!$E:$E,"=6")</f>
        <v>38.01</v>
      </c>
      <c r="L519" s="7">
        <f>SUMIFS('Salary_OTM Query'!$F:$F,'Salary_OTM Query'!$B:$B,$A519,'Salary_OTM Query'!$E:$E,"=7")</f>
        <v>0</v>
      </c>
      <c r="M519" s="7">
        <f>SUMIFS('Salary_OTM Query'!$F:$F,'Salary_OTM Query'!$B:$B,$A519,'Salary_OTM Query'!$E:$E,"=8")</f>
        <v>0</v>
      </c>
      <c r="N519" s="7">
        <f>SUMIFS('Salary_OTM Query'!$F:$F,'Salary_OTM Query'!$B:$B,$A519,'Salary_OTM Query'!$E:$E,"=9")</f>
        <v>0</v>
      </c>
    </row>
    <row r="520" spans="1:14" x14ac:dyDescent="0.2">
      <c r="A520" s="16">
        <v>52417</v>
      </c>
      <c r="B520" s="17" t="s">
        <v>592</v>
      </c>
      <c r="C520" s="4">
        <v>38361</v>
      </c>
      <c r="D520" s="16">
        <v>22</v>
      </c>
      <c r="E520" s="16">
        <v>14</v>
      </c>
      <c r="F520" s="7">
        <f>SUMIFS('Salary_OTM Query'!$F:$F,'Salary_OTM Query'!$B:$B,$A520,'Salary_OTM Query'!$E:$E,"=1")</f>
        <v>40.4</v>
      </c>
      <c r="G520" s="7">
        <f>SUMIFS('Salary_OTM Query'!$F:$F,'Salary_OTM Query'!$B:$B,$A520,'Salary_OTM Query'!$E:$E,"=2")</f>
        <v>42.7</v>
      </c>
      <c r="H520" s="7">
        <f>SUMIFS('Salary_OTM Query'!$F:$F,'Salary_OTM Query'!$B:$B,$A520,'Salary_OTM Query'!$E:$E,"=3")</f>
        <v>44.99</v>
      </c>
      <c r="I520" s="7">
        <f>SUMIFS('Salary_OTM Query'!$F:$F,'Salary_OTM Query'!$B:$B,$A520,'Salary_OTM Query'!$E:$E,"=4")</f>
        <v>47.43</v>
      </c>
      <c r="J520" s="7">
        <f>SUMIFS('Salary_OTM Query'!$F:$F,'Salary_OTM Query'!$B:$B,$A520,'Salary_OTM Query'!$E:$E,"=5")</f>
        <v>50.12</v>
      </c>
      <c r="K520" s="7">
        <f>SUMIFS('Salary_OTM Query'!$F:$F,'Salary_OTM Query'!$B:$B,$A520,'Salary_OTM Query'!$E:$E,"=6")</f>
        <v>52.9</v>
      </c>
      <c r="L520" s="7">
        <f>SUMIFS('Salary_OTM Query'!$F:$F,'Salary_OTM Query'!$B:$B,$A520,'Salary_OTM Query'!$E:$E,"=7")</f>
        <v>55.09</v>
      </c>
      <c r="M520" s="7">
        <f>SUMIFS('Salary_OTM Query'!$F:$F,'Salary_OTM Query'!$B:$B,$A520,'Salary_OTM Query'!$E:$E,"=8")</f>
        <v>57.67</v>
      </c>
      <c r="N520" s="7">
        <f>SUMIFS('Salary_OTM Query'!$F:$F,'Salary_OTM Query'!$B:$B,$A520,'Salary_OTM Query'!$E:$E,"=9")</f>
        <v>0</v>
      </c>
    </row>
    <row r="521" spans="1:14" x14ac:dyDescent="0.2">
      <c r="A521" s="16">
        <v>52421</v>
      </c>
      <c r="B521" s="17" t="s">
        <v>593</v>
      </c>
      <c r="C521" s="4">
        <v>32958</v>
      </c>
      <c r="D521" s="16">
        <v>7</v>
      </c>
      <c r="E521" s="16">
        <v>6</v>
      </c>
      <c r="F521" s="7">
        <f>SUMIFS('Salary_OTM Query'!$F:$F,'Salary_OTM Query'!$B:$B,$A521,'Salary_OTM Query'!$E:$E,"=1")</f>
        <v>22.29</v>
      </c>
      <c r="G521" s="7">
        <f>SUMIFS('Salary_OTM Query'!$F:$F,'Salary_OTM Query'!$B:$B,$A521,'Salary_OTM Query'!$E:$E,"=2")</f>
        <v>22.86</v>
      </c>
      <c r="H521" s="7">
        <f>SUMIFS('Salary_OTM Query'!$F:$F,'Salary_OTM Query'!$B:$B,$A521,'Salary_OTM Query'!$E:$E,"=3")</f>
        <v>23.45</v>
      </c>
      <c r="I521" s="7">
        <f>SUMIFS('Salary_OTM Query'!$F:$F,'Salary_OTM Query'!$B:$B,$A521,'Salary_OTM Query'!$E:$E,"=4")</f>
        <v>24.02</v>
      </c>
      <c r="J521" s="7">
        <f>SUMIFS('Salary_OTM Query'!$F:$F,'Salary_OTM Query'!$B:$B,$A521,'Salary_OTM Query'!$E:$E,"=5")</f>
        <v>24.63</v>
      </c>
      <c r="K521" s="7">
        <f>SUMIFS('Salary_OTM Query'!$F:$F,'Salary_OTM Query'!$B:$B,$A521,'Salary_OTM Query'!$E:$E,"=6")</f>
        <v>0</v>
      </c>
      <c r="L521" s="7">
        <f>SUMIFS('Salary_OTM Query'!$F:$F,'Salary_OTM Query'!$B:$B,$A521,'Salary_OTM Query'!$E:$E,"=7")</f>
        <v>0</v>
      </c>
      <c r="M521" s="7">
        <f>SUMIFS('Salary_OTM Query'!$F:$F,'Salary_OTM Query'!$B:$B,$A521,'Salary_OTM Query'!$E:$E,"=8")</f>
        <v>0</v>
      </c>
      <c r="N521" s="7">
        <f>SUMIFS('Salary_OTM Query'!$F:$F,'Salary_OTM Query'!$B:$B,$A521,'Salary_OTM Query'!$E:$E,"=9")</f>
        <v>0</v>
      </c>
    </row>
    <row r="522" spans="1:14" x14ac:dyDescent="0.2">
      <c r="A522" s="16">
        <v>52422</v>
      </c>
      <c r="B522" s="17" t="s">
        <v>594</v>
      </c>
      <c r="C522" s="4">
        <v>32958</v>
      </c>
      <c r="D522" s="16">
        <v>7</v>
      </c>
      <c r="E522" s="16">
        <v>9</v>
      </c>
      <c r="F522" s="7">
        <f>SUMIFS('Salary_OTM Query'!$F:$F,'Salary_OTM Query'!$B:$B,$A522,'Salary_OTM Query'!$E:$E,"=1")</f>
        <v>25.61</v>
      </c>
      <c r="G522" s="7">
        <f>SUMIFS('Salary_OTM Query'!$F:$F,'Salary_OTM Query'!$B:$B,$A522,'Salary_OTM Query'!$E:$E,"=2")</f>
        <v>26.54</v>
      </c>
      <c r="H522" s="7">
        <f>SUMIFS('Salary_OTM Query'!$F:$F,'Salary_OTM Query'!$B:$B,$A522,'Salary_OTM Query'!$E:$E,"=3")</f>
        <v>27.56</v>
      </c>
      <c r="I522" s="7">
        <f>SUMIFS('Salary_OTM Query'!$F:$F,'Salary_OTM Query'!$B:$B,$A522,'Salary_OTM Query'!$E:$E,"=4")</f>
        <v>28.76</v>
      </c>
      <c r="J522" s="7">
        <f>SUMIFS('Salary_OTM Query'!$F:$F,'Salary_OTM Query'!$B:$B,$A522,'Salary_OTM Query'!$E:$E,"=5")</f>
        <v>30.1</v>
      </c>
      <c r="K522" s="7">
        <f>SUMIFS('Salary_OTM Query'!$F:$F,'Salary_OTM Query'!$B:$B,$A522,'Salary_OTM Query'!$E:$E,"=6")</f>
        <v>31.47</v>
      </c>
      <c r="L522" s="7">
        <f>SUMIFS('Salary_OTM Query'!$F:$F,'Salary_OTM Query'!$B:$B,$A522,'Salary_OTM Query'!$E:$E,"=7")</f>
        <v>0</v>
      </c>
      <c r="M522" s="7">
        <f>SUMIFS('Salary_OTM Query'!$F:$F,'Salary_OTM Query'!$B:$B,$A522,'Salary_OTM Query'!$E:$E,"=8")</f>
        <v>0</v>
      </c>
      <c r="N522" s="7">
        <f>SUMIFS('Salary_OTM Query'!$F:$F,'Salary_OTM Query'!$B:$B,$A522,'Salary_OTM Query'!$E:$E,"=9")</f>
        <v>0</v>
      </c>
    </row>
    <row r="523" spans="1:14" x14ac:dyDescent="0.2">
      <c r="A523" s="16">
        <v>52426</v>
      </c>
      <c r="B523" s="17" t="s">
        <v>178</v>
      </c>
      <c r="C523" s="4">
        <v>33046</v>
      </c>
      <c r="D523" s="16">
        <v>22</v>
      </c>
      <c r="E523" s="16">
        <v>13</v>
      </c>
      <c r="F523" s="7">
        <f>SUMIFS('Salary_OTM Query'!$F:$F,'Salary_OTM Query'!$B:$B,$A523,'Salary_OTM Query'!$E:$E,"=1")</f>
        <v>36.75</v>
      </c>
      <c r="G523" s="7">
        <f>SUMIFS('Salary_OTM Query'!$F:$F,'Salary_OTM Query'!$B:$B,$A523,'Salary_OTM Query'!$E:$E,"=2")</f>
        <v>38.75</v>
      </c>
      <c r="H523" s="7">
        <f>SUMIFS('Salary_OTM Query'!$F:$F,'Salary_OTM Query'!$B:$B,$A523,'Salary_OTM Query'!$E:$E,"=3")</f>
        <v>40.869999999999997</v>
      </c>
      <c r="I523" s="7">
        <f>SUMIFS('Salary_OTM Query'!$F:$F,'Salary_OTM Query'!$B:$B,$A523,'Salary_OTM Query'!$E:$E,"=4")</f>
        <v>43.07</v>
      </c>
      <c r="J523" s="7">
        <f>SUMIFS('Salary_OTM Query'!$F:$F,'Salary_OTM Query'!$B:$B,$A523,'Salary_OTM Query'!$E:$E,"=5")</f>
        <v>45.5</v>
      </c>
      <c r="K523" s="7">
        <f>SUMIFS('Salary_OTM Query'!$F:$F,'Salary_OTM Query'!$B:$B,$A523,'Salary_OTM Query'!$E:$E,"=6")</f>
        <v>47.95</v>
      </c>
      <c r="L523" s="7">
        <f>SUMIFS('Salary_OTM Query'!$F:$F,'Salary_OTM Query'!$B:$B,$A523,'Salary_OTM Query'!$E:$E,"=7")</f>
        <v>49.92</v>
      </c>
      <c r="M523" s="7">
        <f>SUMIFS('Salary_OTM Query'!$F:$F,'Salary_OTM Query'!$B:$B,$A523,'Salary_OTM Query'!$E:$E,"=8")</f>
        <v>52.27</v>
      </c>
      <c r="N523" s="7">
        <f>SUMIFS('Salary_OTM Query'!$F:$F,'Salary_OTM Query'!$B:$B,$A523,'Salary_OTM Query'!$E:$E,"=9")</f>
        <v>0</v>
      </c>
    </row>
    <row r="524" spans="1:14" x14ac:dyDescent="0.2">
      <c r="A524" s="16">
        <v>52431</v>
      </c>
      <c r="B524" s="17" t="s">
        <v>627</v>
      </c>
      <c r="C524" s="4">
        <v>36121</v>
      </c>
      <c r="D524" s="16">
        <v>9</v>
      </c>
      <c r="E524" s="16">
        <v>6</v>
      </c>
      <c r="F524" s="7">
        <f>SUMIFS('Salary_OTM Query'!$F:$F,'Salary_OTM Query'!$B:$B,$A524,'Salary_OTM Query'!$E:$E,"=1")</f>
        <v>22.29</v>
      </c>
      <c r="G524" s="7">
        <f>SUMIFS('Salary_OTM Query'!$F:$F,'Salary_OTM Query'!$B:$B,$A524,'Salary_OTM Query'!$E:$E,"=2")</f>
        <v>22.86</v>
      </c>
      <c r="H524" s="7">
        <f>SUMIFS('Salary_OTM Query'!$F:$F,'Salary_OTM Query'!$B:$B,$A524,'Salary_OTM Query'!$E:$E,"=3")</f>
        <v>23.45</v>
      </c>
      <c r="I524" s="7">
        <f>SUMIFS('Salary_OTM Query'!$F:$F,'Salary_OTM Query'!$B:$B,$A524,'Salary_OTM Query'!$E:$E,"=4")</f>
        <v>24.02</v>
      </c>
      <c r="J524" s="7">
        <f>SUMIFS('Salary_OTM Query'!$F:$F,'Salary_OTM Query'!$B:$B,$A524,'Salary_OTM Query'!$E:$E,"=5")</f>
        <v>24.63</v>
      </c>
      <c r="K524" s="7">
        <f>SUMIFS('Salary_OTM Query'!$F:$F,'Salary_OTM Query'!$B:$B,$A524,'Salary_OTM Query'!$E:$E,"=6")</f>
        <v>0</v>
      </c>
      <c r="L524" s="7">
        <f>SUMIFS('Salary_OTM Query'!$F:$F,'Salary_OTM Query'!$B:$B,$A524,'Salary_OTM Query'!$E:$E,"=7")</f>
        <v>0</v>
      </c>
      <c r="M524" s="7">
        <f>SUMIFS('Salary_OTM Query'!$F:$F,'Salary_OTM Query'!$B:$B,$A524,'Salary_OTM Query'!$E:$E,"=8")</f>
        <v>0</v>
      </c>
      <c r="N524" s="7">
        <f>SUMIFS('Salary_OTM Query'!$F:$F,'Salary_OTM Query'!$B:$B,$A524,'Salary_OTM Query'!$E:$E,"=9")</f>
        <v>0</v>
      </c>
    </row>
    <row r="525" spans="1:14" x14ac:dyDescent="0.2">
      <c r="A525" s="16">
        <v>52441</v>
      </c>
      <c r="B525" s="17" t="s">
        <v>628</v>
      </c>
      <c r="C525" s="4">
        <v>32958</v>
      </c>
      <c r="D525" s="16">
        <v>9</v>
      </c>
      <c r="E525" s="16">
        <v>5</v>
      </c>
      <c r="F525" s="7">
        <f>SUMIFS('Salary_OTM Query'!$F:$F,'Salary_OTM Query'!$B:$B,$A525,'Salary_OTM Query'!$E:$E,"=1")</f>
        <v>21.48</v>
      </c>
      <c r="G525" s="7">
        <f>SUMIFS('Salary_OTM Query'!$F:$F,'Salary_OTM Query'!$B:$B,$A525,'Salary_OTM Query'!$E:$E,"=2")</f>
        <v>22.04</v>
      </c>
      <c r="H525" s="7">
        <f>SUMIFS('Salary_OTM Query'!$F:$F,'Salary_OTM Query'!$B:$B,$A525,'Salary_OTM Query'!$E:$E,"=3")</f>
        <v>22.59</v>
      </c>
      <c r="I525" s="7">
        <f>SUMIFS('Salary_OTM Query'!$F:$F,'Salary_OTM Query'!$B:$B,$A525,'Salary_OTM Query'!$E:$E,"=4")</f>
        <v>23.28</v>
      </c>
      <c r="J525" s="7">
        <f>SUMIFS('Salary_OTM Query'!$F:$F,'Salary_OTM Query'!$B:$B,$A525,'Salary_OTM Query'!$E:$E,"=5")</f>
        <v>23.65</v>
      </c>
      <c r="K525" s="7">
        <f>SUMIFS('Salary_OTM Query'!$F:$F,'Salary_OTM Query'!$B:$B,$A525,'Salary_OTM Query'!$E:$E,"=6")</f>
        <v>0</v>
      </c>
      <c r="L525" s="7">
        <f>SUMIFS('Salary_OTM Query'!$F:$F,'Salary_OTM Query'!$B:$B,$A525,'Salary_OTM Query'!$E:$E,"=7")</f>
        <v>0</v>
      </c>
      <c r="M525" s="7">
        <f>SUMIFS('Salary_OTM Query'!$F:$F,'Salary_OTM Query'!$B:$B,$A525,'Salary_OTM Query'!$E:$E,"=8")</f>
        <v>0</v>
      </c>
      <c r="N525" s="7">
        <f>SUMIFS('Salary_OTM Query'!$F:$F,'Salary_OTM Query'!$B:$B,$A525,'Salary_OTM Query'!$E:$E,"=9")</f>
        <v>0</v>
      </c>
    </row>
    <row r="526" spans="1:14" x14ac:dyDescent="0.2">
      <c r="A526" s="16">
        <v>52451</v>
      </c>
      <c r="B526" s="17" t="s">
        <v>629</v>
      </c>
      <c r="C526" s="4">
        <v>43639</v>
      </c>
      <c r="D526" s="16">
        <v>1</v>
      </c>
      <c r="E526" s="16">
        <v>9</v>
      </c>
      <c r="F526" s="7">
        <f>SUMIFS('Salary_OTM Query'!$F:$F,'Salary_OTM Query'!$B:$B,$A526,'Salary_OTM Query'!$E:$E,"=1")</f>
        <v>27.04</v>
      </c>
      <c r="G526" s="7">
        <f>SUMIFS('Salary_OTM Query'!$F:$F,'Salary_OTM Query'!$B:$B,$A526,'Salary_OTM Query'!$E:$E,"=2")</f>
        <v>28.42</v>
      </c>
      <c r="H526" s="7">
        <f>SUMIFS('Salary_OTM Query'!$F:$F,'Salary_OTM Query'!$B:$B,$A526,'Salary_OTM Query'!$E:$E,"=3")</f>
        <v>29.81</v>
      </c>
      <c r="I526" s="7">
        <f>SUMIFS('Salary_OTM Query'!$F:$F,'Salary_OTM Query'!$B:$B,$A526,'Salary_OTM Query'!$E:$E,"=4")</f>
        <v>31.31</v>
      </c>
      <c r="J526" s="7">
        <f>SUMIFS('Salary_OTM Query'!$F:$F,'Salary_OTM Query'!$B:$B,$A526,'Salary_OTM Query'!$E:$E,"=5")</f>
        <v>32.909999999999997</v>
      </c>
      <c r="K526" s="7">
        <f>SUMIFS('Salary_OTM Query'!$F:$F,'Salary_OTM Query'!$B:$B,$A526,'Salary_OTM Query'!$E:$E,"=6")</f>
        <v>0</v>
      </c>
      <c r="L526" s="7">
        <f>SUMIFS('Salary_OTM Query'!$F:$F,'Salary_OTM Query'!$B:$B,$A526,'Salary_OTM Query'!$E:$E,"=7")</f>
        <v>0</v>
      </c>
      <c r="M526" s="7">
        <f>SUMIFS('Salary_OTM Query'!$F:$F,'Salary_OTM Query'!$B:$B,$A526,'Salary_OTM Query'!$E:$E,"=8")</f>
        <v>0</v>
      </c>
      <c r="N526" s="7">
        <f>SUMIFS('Salary_OTM Query'!$F:$F,'Salary_OTM Query'!$B:$B,$A526,'Salary_OTM Query'!$E:$E,"=9")</f>
        <v>0</v>
      </c>
    </row>
    <row r="527" spans="1:14" x14ac:dyDescent="0.2">
      <c r="A527" s="16">
        <v>52461</v>
      </c>
      <c r="B527" s="17" t="s">
        <v>630</v>
      </c>
      <c r="C527" s="4">
        <v>43639</v>
      </c>
      <c r="D527" s="16">
        <v>1</v>
      </c>
      <c r="E527" s="16">
        <v>9</v>
      </c>
      <c r="F527" s="7">
        <f>SUMIFS('Salary_OTM Query'!$F:$F,'Salary_OTM Query'!$B:$B,$A527,'Salary_OTM Query'!$E:$E,"=1")</f>
        <v>27.04</v>
      </c>
      <c r="G527" s="7">
        <f>SUMIFS('Salary_OTM Query'!$F:$F,'Salary_OTM Query'!$B:$B,$A527,'Salary_OTM Query'!$E:$E,"=2")</f>
        <v>28.42</v>
      </c>
      <c r="H527" s="7">
        <f>SUMIFS('Salary_OTM Query'!$F:$F,'Salary_OTM Query'!$B:$B,$A527,'Salary_OTM Query'!$E:$E,"=3")</f>
        <v>29.81</v>
      </c>
      <c r="I527" s="7">
        <f>SUMIFS('Salary_OTM Query'!$F:$F,'Salary_OTM Query'!$B:$B,$A527,'Salary_OTM Query'!$E:$E,"=4")</f>
        <v>31.31</v>
      </c>
      <c r="J527" s="7">
        <f>SUMIFS('Salary_OTM Query'!$F:$F,'Salary_OTM Query'!$B:$B,$A527,'Salary_OTM Query'!$E:$E,"=5")</f>
        <v>32.909999999999997</v>
      </c>
      <c r="K527" s="7">
        <f>SUMIFS('Salary_OTM Query'!$F:$F,'Salary_OTM Query'!$B:$B,$A527,'Salary_OTM Query'!$E:$E,"=6")</f>
        <v>0</v>
      </c>
      <c r="L527" s="7">
        <f>SUMIFS('Salary_OTM Query'!$F:$F,'Salary_OTM Query'!$B:$B,$A527,'Salary_OTM Query'!$E:$E,"=7")</f>
        <v>0</v>
      </c>
      <c r="M527" s="7">
        <f>SUMIFS('Salary_OTM Query'!$F:$F,'Salary_OTM Query'!$B:$B,$A527,'Salary_OTM Query'!$E:$E,"=8")</f>
        <v>0</v>
      </c>
      <c r="N527" s="7">
        <f>SUMIFS('Salary_OTM Query'!$F:$F,'Salary_OTM Query'!$B:$B,$A527,'Salary_OTM Query'!$E:$E,"=9")</f>
        <v>0</v>
      </c>
    </row>
    <row r="528" spans="1:14" x14ac:dyDescent="0.2">
      <c r="A528" s="16">
        <v>52465</v>
      </c>
      <c r="B528" s="17" t="s">
        <v>631</v>
      </c>
      <c r="C528" s="4">
        <v>41903</v>
      </c>
      <c r="D528" s="16">
        <v>22</v>
      </c>
      <c r="E528" s="16">
        <v>11</v>
      </c>
      <c r="F528" s="7">
        <f>SUMIFS('Salary_OTM Query'!$F:$F,'Salary_OTM Query'!$B:$B,$A528,'Salary_OTM Query'!$E:$E,"=1")</f>
        <v>30.22</v>
      </c>
      <c r="G528" s="7">
        <f>SUMIFS('Salary_OTM Query'!$F:$F,'Salary_OTM Query'!$B:$B,$A528,'Salary_OTM Query'!$E:$E,"=2")</f>
        <v>31.96</v>
      </c>
      <c r="H528" s="7">
        <f>SUMIFS('Salary_OTM Query'!$F:$F,'Salary_OTM Query'!$B:$B,$A528,'Salary_OTM Query'!$E:$E,"=3")</f>
        <v>33.81</v>
      </c>
      <c r="I528" s="7">
        <f>SUMIFS('Salary_OTM Query'!$F:$F,'Salary_OTM Query'!$B:$B,$A528,'Salary_OTM Query'!$E:$E,"=4")</f>
        <v>35.72</v>
      </c>
      <c r="J528" s="7">
        <f>SUMIFS('Salary_OTM Query'!$F:$F,'Salary_OTM Query'!$B:$B,$A528,'Salary_OTM Query'!$E:$E,"=5")</f>
        <v>37.75</v>
      </c>
      <c r="K528" s="7">
        <f>SUMIFS('Salary_OTM Query'!$F:$F,'Salary_OTM Query'!$B:$B,$A528,'Salary_OTM Query'!$E:$E,"=6")</f>
        <v>0</v>
      </c>
      <c r="L528" s="7">
        <f>SUMIFS('Salary_OTM Query'!$F:$F,'Salary_OTM Query'!$B:$B,$A528,'Salary_OTM Query'!$E:$E,"=7")</f>
        <v>0</v>
      </c>
      <c r="M528" s="7">
        <f>SUMIFS('Salary_OTM Query'!$F:$F,'Salary_OTM Query'!$B:$B,$A528,'Salary_OTM Query'!$E:$E,"=8")</f>
        <v>0</v>
      </c>
      <c r="N528" s="7">
        <f>SUMIFS('Salary_OTM Query'!$F:$F,'Salary_OTM Query'!$B:$B,$A528,'Salary_OTM Query'!$E:$E,"=9")</f>
        <v>0</v>
      </c>
    </row>
    <row r="529" spans="1:14" x14ac:dyDescent="0.2">
      <c r="A529" s="16">
        <v>52471</v>
      </c>
      <c r="B529" s="17" t="s">
        <v>632</v>
      </c>
      <c r="C529" s="4">
        <v>45375</v>
      </c>
      <c r="D529" s="16">
        <v>1</v>
      </c>
      <c r="E529" s="16">
        <v>9</v>
      </c>
      <c r="F529" s="7">
        <f>SUMIFS('Salary_OTM Query'!$F:$F,'Salary_OTM Query'!$B:$B,$A529,'Salary_OTM Query'!$E:$E,"=1")</f>
        <v>27.04</v>
      </c>
      <c r="G529" s="7">
        <f>SUMIFS('Salary_OTM Query'!$F:$F,'Salary_OTM Query'!$B:$B,$A529,'Salary_OTM Query'!$E:$E,"=2")</f>
        <v>28.42</v>
      </c>
      <c r="H529" s="7">
        <f>SUMIFS('Salary_OTM Query'!$F:$F,'Salary_OTM Query'!$B:$B,$A529,'Salary_OTM Query'!$E:$E,"=3")</f>
        <v>29.81</v>
      </c>
      <c r="I529" s="7">
        <f>SUMIFS('Salary_OTM Query'!$F:$F,'Salary_OTM Query'!$B:$B,$A529,'Salary_OTM Query'!$E:$E,"=4")</f>
        <v>31.31</v>
      </c>
      <c r="J529" s="7">
        <f>SUMIFS('Salary_OTM Query'!$F:$F,'Salary_OTM Query'!$B:$B,$A529,'Salary_OTM Query'!$E:$E,"=5")</f>
        <v>32.909999999999997</v>
      </c>
      <c r="K529" s="7">
        <f>SUMIFS('Salary_OTM Query'!$F:$F,'Salary_OTM Query'!$B:$B,$A529,'Salary_OTM Query'!$E:$E,"=6")</f>
        <v>0</v>
      </c>
      <c r="L529" s="7">
        <f>SUMIFS('Salary_OTM Query'!$F:$F,'Salary_OTM Query'!$B:$B,$A529,'Salary_OTM Query'!$E:$E,"=7")</f>
        <v>0</v>
      </c>
      <c r="M529" s="7">
        <f>SUMIFS('Salary_OTM Query'!$F:$F,'Salary_OTM Query'!$B:$B,$A529,'Salary_OTM Query'!$E:$E,"=8")</f>
        <v>0</v>
      </c>
      <c r="N529" s="7">
        <f>SUMIFS('Salary_OTM Query'!$F:$F,'Salary_OTM Query'!$B:$B,$A529,'Salary_OTM Query'!$E:$E,"=9")</f>
        <v>0</v>
      </c>
    </row>
    <row r="530" spans="1:14" x14ac:dyDescent="0.2">
      <c r="A530" s="16">
        <v>52472</v>
      </c>
      <c r="B530" s="17" t="s">
        <v>633</v>
      </c>
      <c r="C530" s="4">
        <v>45375</v>
      </c>
      <c r="D530" s="16">
        <v>1</v>
      </c>
      <c r="E530" s="16">
        <v>11</v>
      </c>
      <c r="F530" s="7">
        <f>SUMIFS('Salary_OTM Query'!$F:$F,'Salary_OTM Query'!$B:$B,$A530,'Salary_OTM Query'!$E:$E,"=1")</f>
        <v>32.92</v>
      </c>
      <c r="G530" s="7">
        <f>SUMIFS('Salary_OTM Query'!$F:$F,'Salary_OTM Query'!$B:$B,$A530,'Salary_OTM Query'!$E:$E,"=2")</f>
        <v>34.479999999999997</v>
      </c>
      <c r="H530" s="7">
        <f>SUMIFS('Salary_OTM Query'!$F:$F,'Salary_OTM Query'!$B:$B,$A530,'Salary_OTM Query'!$E:$E,"=3")</f>
        <v>36.14</v>
      </c>
      <c r="I530" s="7">
        <f>SUMIFS('Salary_OTM Query'!$F:$F,'Salary_OTM Query'!$B:$B,$A530,'Salary_OTM Query'!$E:$E,"=4")</f>
        <v>38.01</v>
      </c>
      <c r="J530" s="7">
        <f>SUMIFS('Salary_OTM Query'!$F:$F,'Salary_OTM Query'!$B:$B,$A530,'Salary_OTM Query'!$E:$E,"=5")</f>
        <v>39.840000000000003</v>
      </c>
      <c r="K530" s="7">
        <f>SUMIFS('Salary_OTM Query'!$F:$F,'Salary_OTM Query'!$B:$B,$A530,'Salary_OTM Query'!$E:$E,"=6")</f>
        <v>41.84</v>
      </c>
      <c r="L530" s="7">
        <f>SUMIFS('Salary_OTM Query'!$F:$F,'Salary_OTM Query'!$B:$B,$A530,'Salary_OTM Query'!$E:$E,"=7")</f>
        <v>0</v>
      </c>
      <c r="M530" s="7">
        <f>SUMIFS('Salary_OTM Query'!$F:$F,'Salary_OTM Query'!$B:$B,$A530,'Salary_OTM Query'!$E:$E,"=8")</f>
        <v>0</v>
      </c>
      <c r="N530" s="7">
        <f>SUMIFS('Salary_OTM Query'!$F:$F,'Salary_OTM Query'!$B:$B,$A530,'Salary_OTM Query'!$E:$E,"=9")</f>
        <v>0</v>
      </c>
    </row>
    <row r="531" spans="1:14" x14ac:dyDescent="0.2">
      <c r="A531" s="16">
        <v>52473</v>
      </c>
      <c r="B531" s="17" t="s">
        <v>634</v>
      </c>
      <c r="C531" s="4">
        <v>45375</v>
      </c>
      <c r="D531" s="16">
        <v>1</v>
      </c>
      <c r="E531" s="16">
        <v>12</v>
      </c>
      <c r="F531" s="7">
        <f>SUMIFS('Salary_OTM Query'!$F:$F,'Salary_OTM Query'!$B:$B,$A531,'Salary_OTM Query'!$E:$E,"=1")</f>
        <v>35.25</v>
      </c>
      <c r="G531" s="7">
        <f>SUMIFS('Salary_OTM Query'!$F:$F,'Salary_OTM Query'!$B:$B,$A531,'Salary_OTM Query'!$E:$E,"=2")</f>
        <v>37.200000000000003</v>
      </c>
      <c r="H531" s="7">
        <f>SUMIFS('Salary_OTM Query'!$F:$F,'Salary_OTM Query'!$B:$B,$A531,'Salary_OTM Query'!$E:$E,"=3")</f>
        <v>39.18</v>
      </c>
      <c r="I531" s="7">
        <f>SUMIFS('Salary_OTM Query'!$F:$F,'Salary_OTM Query'!$B:$B,$A531,'Salary_OTM Query'!$E:$E,"=4")</f>
        <v>41.35</v>
      </c>
      <c r="J531" s="7">
        <f>SUMIFS('Salary_OTM Query'!$F:$F,'Salary_OTM Query'!$B:$B,$A531,'Salary_OTM Query'!$E:$E,"=5")</f>
        <v>43.63</v>
      </c>
      <c r="K531" s="7">
        <f>SUMIFS('Salary_OTM Query'!$F:$F,'Salary_OTM Query'!$B:$B,$A531,'Salary_OTM Query'!$E:$E,"=6")</f>
        <v>46</v>
      </c>
      <c r="L531" s="7">
        <f>SUMIFS('Salary_OTM Query'!$F:$F,'Salary_OTM Query'!$B:$B,$A531,'Salary_OTM Query'!$E:$E,"=7")</f>
        <v>0</v>
      </c>
      <c r="M531" s="7">
        <f>SUMIFS('Salary_OTM Query'!$F:$F,'Salary_OTM Query'!$B:$B,$A531,'Salary_OTM Query'!$E:$E,"=8")</f>
        <v>0</v>
      </c>
      <c r="N531" s="7">
        <f>SUMIFS('Salary_OTM Query'!$F:$F,'Salary_OTM Query'!$B:$B,$A531,'Salary_OTM Query'!$E:$E,"=9")</f>
        <v>0</v>
      </c>
    </row>
    <row r="532" spans="1:14" x14ac:dyDescent="0.2">
      <c r="A532" s="16">
        <v>52475</v>
      </c>
      <c r="B532" s="17" t="s">
        <v>0</v>
      </c>
      <c r="C532" s="4">
        <v>45375</v>
      </c>
      <c r="D532" s="16">
        <v>22</v>
      </c>
      <c r="E532" s="16">
        <v>14</v>
      </c>
      <c r="F532" s="7">
        <f>SUMIFS('Salary_OTM Query'!$F:$F,'Salary_OTM Query'!$B:$B,$A532,'Salary_OTM Query'!$E:$E,"=1")</f>
        <v>40.4</v>
      </c>
      <c r="G532" s="7">
        <f>SUMIFS('Salary_OTM Query'!$F:$F,'Salary_OTM Query'!$B:$B,$A532,'Salary_OTM Query'!$E:$E,"=2")</f>
        <v>42.7</v>
      </c>
      <c r="H532" s="7">
        <f>SUMIFS('Salary_OTM Query'!$F:$F,'Salary_OTM Query'!$B:$B,$A532,'Salary_OTM Query'!$E:$E,"=3")</f>
        <v>44.99</v>
      </c>
      <c r="I532" s="7">
        <f>SUMIFS('Salary_OTM Query'!$F:$F,'Salary_OTM Query'!$B:$B,$A532,'Salary_OTM Query'!$E:$E,"=4")</f>
        <v>47.43</v>
      </c>
      <c r="J532" s="7">
        <f>SUMIFS('Salary_OTM Query'!$F:$F,'Salary_OTM Query'!$B:$B,$A532,'Salary_OTM Query'!$E:$E,"=5")</f>
        <v>50.12</v>
      </c>
      <c r="K532" s="7">
        <f>SUMIFS('Salary_OTM Query'!$F:$F,'Salary_OTM Query'!$B:$B,$A532,'Salary_OTM Query'!$E:$E,"=6")</f>
        <v>52.9</v>
      </c>
      <c r="L532" s="7">
        <f>SUMIFS('Salary_OTM Query'!$F:$F,'Salary_OTM Query'!$B:$B,$A532,'Salary_OTM Query'!$E:$E,"=7")</f>
        <v>55.09</v>
      </c>
      <c r="M532" s="7">
        <f>SUMIFS('Salary_OTM Query'!$F:$F,'Salary_OTM Query'!$B:$B,$A532,'Salary_OTM Query'!$E:$E,"=8")</f>
        <v>57.67</v>
      </c>
      <c r="N532" s="7">
        <f>SUMIFS('Salary_OTM Query'!$F:$F,'Salary_OTM Query'!$B:$B,$A532,'Salary_OTM Query'!$E:$E,"=9")</f>
        <v>0</v>
      </c>
    </row>
    <row r="533" spans="1:14" x14ac:dyDescent="0.2">
      <c r="A533" s="16">
        <v>52490</v>
      </c>
      <c r="B533" s="17" t="s">
        <v>1166</v>
      </c>
      <c r="C533" s="4">
        <v>38361</v>
      </c>
      <c r="D533" s="16">
        <v>14</v>
      </c>
      <c r="E533" s="16">
        <v>30</v>
      </c>
      <c r="F533" s="7">
        <f>SUMIFS('Salary_OTM Query'!$F:$F,'Salary_OTM Query'!$B:$B,$A533,'Salary_OTM Query'!$E:$E,"=1")</f>
        <v>26.54</v>
      </c>
      <c r="G533" s="7">
        <f>SUMIFS('Salary_OTM Query'!$F:$F,'Salary_OTM Query'!$B:$B,$A533,'Salary_OTM Query'!$E:$E,"=2")</f>
        <v>27.56</v>
      </c>
      <c r="H533" s="7">
        <f>SUMIFS('Salary_OTM Query'!$F:$F,'Salary_OTM Query'!$B:$B,$A533,'Salary_OTM Query'!$E:$E,"=3")</f>
        <v>28.76</v>
      </c>
      <c r="I533" s="7">
        <f>SUMIFS('Salary_OTM Query'!$F:$F,'Salary_OTM Query'!$B:$B,$A533,'Salary_OTM Query'!$E:$E,"=4")</f>
        <v>30.1</v>
      </c>
      <c r="J533" s="7">
        <f>SUMIFS('Salary_OTM Query'!$F:$F,'Salary_OTM Query'!$B:$B,$A533,'Salary_OTM Query'!$E:$E,"=5")</f>
        <v>31.47</v>
      </c>
      <c r="K533" s="7">
        <f>SUMIFS('Salary_OTM Query'!$F:$F,'Salary_OTM Query'!$B:$B,$A533,'Salary_OTM Query'!$E:$E,"=6")</f>
        <v>32.840000000000003</v>
      </c>
      <c r="L533" s="7">
        <f>SUMIFS('Salary_OTM Query'!$F:$F,'Salary_OTM Query'!$B:$B,$A533,'Salary_OTM Query'!$E:$E,"=7")</f>
        <v>34.53</v>
      </c>
      <c r="M533" s="7">
        <f>SUMIFS('Salary_OTM Query'!$F:$F,'Salary_OTM Query'!$B:$B,$A533,'Salary_OTM Query'!$E:$E,"=8")</f>
        <v>0</v>
      </c>
      <c r="N533" s="7">
        <f>SUMIFS('Salary_OTM Query'!$F:$F,'Salary_OTM Query'!$B:$B,$A533,'Salary_OTM Query'!$E:$E,"=9")</f>
        <v>0</v>
      </c>
    </row>
    <row r="534" spans="1:14" x14ac:dyDescent="0.2">
      <c r="A534" s="16">
        <v>52491</v>
      </c>
      <c r="B534" s="17" t="s">
        <v>1167</v>
      </c>
      <c r="C534" s="4">
        <v>35589</v>
      </c>
      <c r="D534" s="16">
        <v>14</v>
      </c>
      <c r="E534" s="16">
        <v>34</v>
      </c>
      <c r="F534" s="7">
        <f>SUMIFS('Salary_OTM Query'!$F:$F,'Salary_OTM Query'!$B:$B,$A534,'Salary_OTM Query'!$E:$E,"=1")</f>
        <v>38.01</v>
      </c>
      <c r="G534" s="7">
        <f>SUMIFS('Salary_OTM Query'!$F:$F,'Salary_OTM Query'!$B:$B,$A534,'Salary_OTM Query'!$E:$E,"=2")</f>
        <v>39.86</v>
      </c>
      <c r="H534" s="7">
        <f>SUMIFS('Salary_OTM Query'!$F:$F,'Salary_OTM Query'!$B:$B,$A534,'Salary_OTM Query'!$E:$E,"=3")</f>
        <v>41.81</v>
      </c>
      <c r="I534" s="7">
        <f>SUMIFS('Salary_OTM Query'!$F:$F,'Salary_OTM Query'!$B:$B,$A534,'Salary_OTM Query'!$E:$E,"=4")</f>
        <v>43.9</v>
      </c>
      <c r="J534" s="7">
        <f>SUMIFS('Salary_OTM Query'!$F:$F,'Salary_OTM Query'!$B:$B,$A534,'Salary_OTM Query'!$E:$E,"=5")</f>
        <v>46</v>
      </c>
      <c r="K534" s="7">
        <f>SUMIFS('Salary_OTM Query'!$F:$F,'Salary_OTM Query'!$B:$B,$A534,'Salary_OTM Query'!$E:$E,"=6")</f>
        <v>48.28</v>
      </c>
      <c r="L534" s="7">
        <f>SUMIFS('Salary_OTM Query'!$F:$F,'Salary_OTM Query'!$B:$B,$A534,'Salary_OTM Query'!$E:$E,"=7")</f>
        <v>50.66</v>
      </c>
      <c r="M534" s="7">
        <f>SUMIFS('Salary_OTM Query'!$F:$F,'Salary_OTM Query'!$B:$B,$A534,'Salary_OTM Query'!$E:$E,"=8")</f>
        <v>53.13</v>
      </c>
      <c r="N534" s="7">
        <f>SUMIFS('Salary_OTM Query'!$F:$F,'Salary_OTM Query'!$B:$B,$A534,'Salary_OTM Query'!$E:$E,"=9")</f>
        <v>55.8</v>
      </c>
    </row>
    <row r="535" spans="1:14" x14ac:dyDescent="0.2">
      <c r="A535" s="16">
        <v>52492</v>
      </c>
      <c r="B535" s="17" t="s">
        <v>1168</v>
      </c>
      <c r="C535" s="4">
        <v>35589</v>
      </c>
      <c r="D535" s="16">
        <v>14</v>
      </c>
      <c r="E535" s="16">
        <v>35</v>
      </c>
      <c r="F535" s="7">
        <f>SUMIFS('Salary_OTM Query'!$F:$F,'Salary_OTM Query'!$B:$B,$A535,'Salary_OTM Query'!$E:$E,"=1")</f>
        <v>41.81</v>
      </c>
      <c r="G535" s="7">
        <f>SUMIFS('Salary_OTM Query'!$F:$F,'Salary_OTM Query'!$B:$B,$A535,'Salary_OTM Query'!$E:$E,"=2")</f>
        <v>43.9</v>
      </c>
      <c r="H535" s="7">
        <f>SUMIFS('Salary_OTM Query'!$F:$F,'Salary_OTM Query'!$B:$B,$A535,'Salary_OTM Query'!$E:$E,"=3")</f>
        <v>46</v>
      </c>
      <c r="I535" s="7">
        <f>SUMIFS('Salary_OTM Query'!$F:$F,'Salary_OTM Query'!$B:$B,$A535,'Salary_OTM Query'!$E:$E,"=4")</f>
        <v>48.28</v>
      </c>
      <c r="J535" s="7">
        <f>SUMIFS('Salary_OTM Query'!$F:$F,'Salary_OTM Query'!$B:$B,$A535,'Salary_OTM Query'!$E:$E,"=5")</f>
        <v>50.66</v>
      </c>
      <c r="K535" s="7">
        <f>SUMIFS('Salary_OTM Query'!$F:$F,'Salary_OTM Query'!$B:$B,$A535,'Salary_OTM Query'!$E:$E,"=6")</f>
        <v>53.13</v>
      </c>
      <c r="L535" s="7">
        <f>SUMIFS('Salary_OTM Query'!$F:$F,'Salary_OTM Query'!$B:$B,$A535,'Salary_OTM Query'!$E:$E,"=7")</f>
        <v>55.72</v>
      </c>
      <c r="M535" s="7">
        <f>SUMIFS('Salary_OTM Query'!$F:$F,'Salary_OTM Query'!$B:$B,$A535,'Salary_OTM Query'!$E:$E,"=8")</f>
        <v>58.55</v>
      </c>
      <c r="N535" s="7">
        <f>SUMIFS('Salary_OTM Query'!$F:$F,'Salary_OTM Query'!$B:$B,$A535,'Salary_OTM Query'!$E:$E,"=9")</f>
        <v>61.49</v>
      </c>
    </row>
    <row r="536" spans="1:14" x14ac:dyDescent="0.2">
      <c r="A536" s="16">
        <v>52511</v>
      </c>
      <c r="B536" s="18" t="s">
        <v>1361</v>
      </c>
      <c r="C536" s="4">
        <v>43065</v>
      </c>
      <c r="D536" s="16">
        <v>7</v>
      </c>
      <c r="E536" s="16">
        <v>28</v>
      </c>
      <c r="F536" s="7">
        <f>SUMIFS('Salary_OTM Query'!$F:$F,'Salary_OTM Query'!$B:$B,$A536,'Salary_OTM Query'!$E:$E,"=1")</f>
        <v>23.65</v>
      </c>
      <c r="G536" s="7">
        <f>SUMIFS('Salary_OTM Query'!$F:$F,'Salary_OTM Query'!$B:$B,$A536,'Salary_OTM Query'!$E:$E,"=2")</f>
        <v>24.27</v>
      </c>
      <c r="H536" s="7">
        <f>SUMIFS('Salary_OTM Query'!$F:$F,'Salary_OTM Query'!$B:$B,$A536,'Salary_OTM Query'!$E:$E,"=3")</f>
        <v>24.88</v>
      </c>
      <c r="I536" s="7">
        <f>SUMIFS('Salary_OTM Query'!$F:$F,'Salary_OTM Query'!$B:$B,$A536,'Salary_OTM Query'!$E:$E,"=4")</f>
        <v>25.61</v>
      </c>
      <c r="J536" s="7">
        <f>SUMIFS('Salary_OTM Query'!$F:$F,'Salary_OTM Query'!$B:$B,$A536,'Salary_OTM Query'!$E:$E,"=5")</f>
        <v>26.54</v>
      </c>
      <c r="K536" s="7">
        <f>SUMIFS('Salary_OTM Query'!$F:$F,'Salary_OTM Query'!$B:$B,$A536,'Salary_OTM Query'!$E:$E,"=6")</f>
        <v>27.56</v>
      </c>
      <c r="L536" s="7">
        <f>SUMIFS('Salary_OTM Query'!$F:$F,'Salary_OTM Query'!$B:$B,$A536,'Salary_OTM Query'!$E:$E,"=7")</f>
        <v>28.76</v>
      </c>
      <c r="M536" s="7">
        <f>SUMIFS('Salary_OTM Query'!$F:$F,'Salary_OTM Query'!$B:$B,$A536,'Salary_OTM Query'!$E:$E,"=8")</f>
        <v>0</v>
      </c>
      <c r="N536" s="7">
        <f>SUMIFS('Salary_OTM Query'!$F:$F,'Salary_OTM Query'!$B:$B,$A536,'Salary_OTM Query'!$E:$E,"=9")</f>
        <v>0</v>
      </c>
    </row>
    <row r="537" spans="1:14" x14ac:dyDescent="0.2">
      <c r="A537" s="16">
        <v>52512</v>
      </c>
      <c r="B537" s="18" t="s">
        <v>1362</v>
      </c>
      <c r="C537" s="4">
        <v>43065</v>
      </c>
      <c r="D537" s="16">
        <v>7</v>
      </c>
      <c r="E537" s="16">
        <v>29</v>
      </c>
      <c r="F537" s="7">
        <f>SUMIFS('Salary_OTM Query'!$F:$F,'Salary_OTM Query'!$B:$B,$A537,'Salary_OTM Query'!$E:$E,"=1")</f>
        <v>24.88</v>
      </c>
      <c r="G537" s="7">
        <f>SUMIFS('Salary_OTM Query'!$F:$F,'Salary_OTM Query'!$B:$B,$A537,'Salary_OTM Query'!$E:$E,"=2")</f>
        <v>25.61</v>
      </c>
      <c r="H537" s="7">
        <f>SUMIFS('Salary_OTM Query'!$F:$F,'Salary_OTM Query'!$B:$B,$A537,'Salary_OTM Query'!$E:$E,"=3")</f>
        <v>26.54</v>
      </c>
      <c r="I537" s="7">
        <f>SUMIFS('Salary_OTM Query'!$F:$F,'Salary_OTM Query'!$B:$B,$A537,'Salary_OTM Query'!$E:$E,"=4")</f>
        <v>27.56</v>
      </c>
      <c r="J537" s="7">
        <f>SUMIFS('Salary_OTM Query'!$F:$F,'Salary_OTM Query'!$B:$B,$A537,'Salary_OTM Query'!$E:$E,"=5")</f>
        <v>28.76</v>
      </c>
      <c r="K537" s="7">
        <f>SUMIFS('Salary_OTM Query'!$F:$F,'Salary_OTM Query'!$B:$B,$A537,'Salary_OTM Query'!$E:$E,"=6")</f>
        <v>30.1</v>
      </c>
      <c r="L537" s="7">
        <f>SUMIFS('Salary_OTM Query'!$F:$F,'Salary_OTM Query'!$B:$B,$A537,'Salary_OTM Query'!$E:$E,"=7")</f>
        <v>31.47</v>
      </c>
      <c r="M537" s="7">
        <f>SUMIFS('Salary_OTM Query'!$F:$F,'Salary_OTM Query'!$B:$B,$A537,'Salary_OTM Query'!$E:$E,"=8")</f>
        <v>0</v>
      </c>
      <c r="N537" s="7">
        <f>SUMIFS('Salary_OTM Query'!$F:$F,'Salary_OTM Query'!$B:$B,$A537,'Salary_OTM Query'!$E:$E,"=9")</f>
        <v>0</v>
      </c>
    </row>
    <row r="538" spans="1:14" x14ac:dyDescent="0.2">
      <c r="A538" s="16">
        <v>52513</v>
      </c>
      <c r="B538" s="18" t="s">
        <v>1387</v>
      </c>
      <c r="C538" s="4">
        <v>43359</v>
      </c>
      <c r="D538" s="16">
        <v>7</v>
      </c>
      <c r="E538" s="16">
        <v>30</v>
      </c>
      <c r="F538" s="7">
        <f>SUMIFS('Salary_OTM Query'!$F:$F,'Salary_OTM Query'!$B:$B,$A538,'Salary_OTM Query'!$E:$E,"=1")</f>
        <v>26.54</v>
      </c>
      <c r="G538" s="7">
        <f>SUMIFS('Salary_OTM Query'!$F:$F,'Salary_OTM Query'!$B:$B,$A538,'Salary_OTM Query'!$E:$E,"=2")</f>
        <v>27.56</v>
      </c>
      <c r="H538" s="7">
        <f>SUMIFS('Salary_OTM Query'!$F:$F,'Salary_OTM Query'!$B:$B,$A538,'Salary_OTM Query'!$E:$E,"=3")</f>
        <v>28.76</v>
      </c>
      <c r="I538" s="7">
        <f>SUMIFS('Salary_OTM Query'!$F:$F,'Salary_OTM Query'!$B:$B,$A538,'Salary_OTM Query'!$E:$E,"=4")</f>
        <v>30.1</v>
      </c>
      <c r="J538" s="7">
        <f>SUMIFS('Salary_OTM Query'!$F:$F,'Salary_OTM Query'!$B:$B,$A538,'Salary_OTM Query'!$E:$E,"=5")</f>
        <v>31.47</v>
      </c>
      <c r="K538" s="7">
        <f>SUMIFS('Salary_OTM Query'!$F:$F,'Salary_OTM Query'!$B:$B,$A538,'Salary_OTM Query'!$E:$E,"=6")</f>
        <v>32.840000000000003</v>
      </c>
      <c r="L538" s="7">
        <f>SUMIFS('Salary_OTM Query'!$F:$F,'Salary_OTM Query'!$B:$B,$A538,'Salary_OTM Query'!$E:$E,"=7")</f>
        <v>34.53</v>
      </c>
      <c r="M538" s="7">
        <f>SUMIFS('Salary_OTM Query'!$F:$F,'Salary_OTM Query'!$B:$B,$A538,'Salary_OTM Query'!$E:$E,"=8")</f>
        <v>0</v>
      </c>
      <c r="N538" s="7">
        <f>SUMIFS('Salary_OTM Query'!$F:$F,'Salary_OTM Query'!$B:$B,$A538,'Salary_OTM Query'!$E:$E,"=9")</f>
        <v>0</v>
      </c>
    </row>
    <row r="539" spans="1:14" x14ac:dyDescent="0.2">
      <c r="A539" s="16">
        <v>52515</v>
      </c>
      <c r="B539" s="18" t="s">
        <v>1363</v>
      </c>
      <c r="C539" s="4">
        <v>43065</v>
      </c>
      <c r="D539" s="16">
        <v>22</v>
      </c>
      <c r="E539" s="16">
        <v>12</v>
      </c>
      <c r="F539" s="7">
        <f>SUMIFS('Salary_OTM Query'!$F:$F,'Salary_OTM Query'!$B:$B,$A539,'Salary_OTM Query'!$E:$E,"=1")</f>
        <v>33.32</v>
      </c>
      <c r="G539" s="7">
        <f>SUMIFS('Salary_OTM Query'!$F:$F,'Salary_OTM Query'!$B:$B,$A539,'Salary_OTM Query'!$E:$E,"=2")</f>
        <v>35.21</v>
      </c>
      <c r="H539" s="7">
        <f>SUMIFS('Salary_OTM Query'!$F:$F,'Salary_OTM Query'!$B:$B,$A539,'Salary_OTM Query'!$E:$E,"=3")</f>
        <v>37.090000000000003</v>
      </c>
      <c r="I539" s="7">
        <f>SUMIFS('Salary_OTM Query'!$F:$F,'Salary_OTM Query'!$B:$B,$A539,'Salary_OTM Query'!$E:$E,"=4")</f>
        <v>39.14</v>
      </c>
      <c r="J539" s="7">
        <f>SUMIFS('Salary_OTM Query'!$F:$F,'Salary_OTM Query'!$B:$B,$A539,'Salary_OTM Query'!$E:$E,"=5")</f>
        <v>41.31</v>
      </c>
      <c r="K539" s="7">
        <f>SUMIFS('Salary_OTM Query'!$F:$F,'Salary_OTM Query'!$B:$B,$A539,'Salary_OTM Query'!$E:$E,"=6")</f>
        <v>43.57</v>
      </c>
      <c r="L539" s="7">
        <f>SUMIFS('Salary_OTM Query'!$F:$F,'Salary_OTM Query'!$B:$B,$A539,'Salary_OTM Query'!$E:$E,"=7")</f>
        <v>45.35</v>
      </c>
      <c r="M539" s="7">
        <f>SUMIFS('Salary_OTM Query'!$F:$F,'Salary_OTM Query'!$B:$B,$A539,'Salary_OTM Query'!$E:$E,"=8")</f>
        <v>47.47</v>
      </c>
      <c r="N539" s="7">
        <f>SUMIFS('Salary_OTM Query'!$F:$F,'Salary_OTM Query'!$B:$B,$A539,'Salary_OTM Query'!$E:$E,"=9")</f>
        <v>0</v>
      </c>
    </row>
    <row r="540" spans="1:14" x14ac:dyDescent="0.2">
      <c r="A540" s="16">
        <v>52521</v>
      </c>
      <c r="B540" s="18" t="s">
        <v>3617</v>
      </c>
      <c r="C540" s="4">
        <v>46047</v>
      </c>
      <c r="D540" s="16">
        <v>9</v>
      </c>
      <c r="E540" s="16">
        <v>29</v>
      </c>
      <c r="F540" s="7">
        <f>SUMIFS('Salary_OTM Query'!$F:$F,'Salary_OTM Query'!$B:$B,$A540,'Salary_OTM Query'!$E:$E,"=1")</f>
        <v>24.88</v>
      </c>
      <c r="G540" s="7">
        <f>SUMIFS('Salary_OTM Query'!$F:$F,'Salary_OTM Query'!$B:$B,$A540,'Salary_OTM Query'!$E:$E,"=2")</f>
        <v>25.61</v>
      </c>
      <c r="H540" s="7">
        <f>SUMIFS('Salary_OTM Query'!$F:$F,'Salary_OTM Query'!$B:$B,$A540,'Salary_OTM Query'!$E:$E,"=3")</f>
        <v>26.54</v>
      </c>
      <c r="I540" s="7">
        <f>SUMIFS('Salary_OTM Query'!$F:$F,'Salary_OTM Query'!$B:$B,$A540,'Salary_OTM Query'!$E:$E,"=4")</f>
        <v>27.56</v>
      </c>
      <c r="J540" s="7">
        <f>SUMIFS('Salary_OTM Query'!$F:$F,'Salary_OTM Query'!$B:$B,$A540,'Salary_OTM Query'!$E:$E,"=5")</f>
        <v>28.76</v>
      </c>
      <c r="K540" s="7">
        <f>SUMIFS('Salary_OTM Query'!$F:$F,'Salary_OTM Query'!$B:$B,$A540,'Salary_OTM Query'!$E:$E,"=6")</f>
        <v>30.1</v>
      </c>
      <c r="L540" s="7">
        <f>SUMIFS('Salary_OTM Query'!$F:$F,'Salary_OTM Query'!$B:$B,$A540,'Salary_OTM Query'!$E:$E,"=7")</f>
        <v>31.47</v>
      </c>
      <c r="M540" s="7"/>
      <c r="N540" s="7">
        <f>SUMIFS('Salary_OTM Query'!$F:$F,'Salary_OTM Query'!$B:$B,$A540,'Salary_OTM Query'!$E:$E,"=9")</f>
        <v>0</v>
      </c>
    </row>
    <row r="541" spans="1:14" x14ac:dyDescent="0.2">
      <c r="A541" s="16">
        <v>52522</v>
      </c>
      <c r="B541" s="18" t="s">
        <v>3620</v>
      </c>
      <c r="C541" s="4">
        <v>46047</v>
      </c>
      <c r="D541" s="16">
        <v>9</v>
      </c>
      <c r="E541" s="16">
        <v>30</v>
      </c>
      <c r="F541" s="7">
        <f>SUMIFS('Salary_OTM Query'!$F:$F,'Salary_OTM Query'!$B:$B,$A541,'Salary_OTM Query'!$E:$E,"=1")</f>
        <v>26.54</v>
      </c>
      <c r="G541" s="7">
        <f>SUMIFS('Salary_OTM Query'!$F:$F,'Salary_OTM Query'!$B:$B,$A541,'Salary_OTM Query'!$E:$E,"=2")</f>
        <v>27.56</v>
      </c>
      <c r="H541" s="7">
        <f>SUMIFS('Salary_OTM Query'!$F:$F,'Salary_OTM Query'!$B:$B,$A541,'Salary_OTM Query'!$E:$E,"=3")</f>
        <v>28.76</v>
      </c>
      <c r="I541" s="7">
        <f>SUMIFS('Salary_OTM Query'!$F:$F,'Salary_OTM Query'!$B:$B,$A541,'Salary_OTM Query'!$E:$E,"=4")</f>
        <v>30.1</v>
      </c>
      <c r="J541" s="7">
        <f>SUMIFS('Salary_OTM Query'!$F:$F,'Salary_OTM Query'!$B:$B,$A541,'Salary_OTM Query'!$E:$E,"=5")</f>
        <v>31.47</v>
      </c>
      <c r="K541" s="7">
        <f>SUMIFS('Salary_OTM Query'!$F:$F,'Salary_OTM Query'!$B:$B,$A541,'Salary_OTM Query'!$E:$E,"=6")</f>
        <v>32.840000000000003</v>
      </c>
      <c r="L541" s="7">
        <f>SUMIFS('Salary_OTM Query'!$F:$F,'Salary_OTM Query'!$B:$B,$A541,'Salary_OTM Query'!$E:$E,"=7")</f>
        <v>34.53</v>
      </c>
      <c r="M541" s="7">
        <f>SUMIFS('Salary_OTM Query'!$F:$F,'Salary_OTM Query'!$B:$B,$A541,'Salary_OTM Query'!$E:$E,"=8")</f>
        <v>0</v>
      </c>
      <c r="N541" s="7">
        <f>SUMIFS('Salary_OTM Query'!$F:$F,'Salary_OTM Query'!$B:$B,$A541,'Salary_OTM Query'!$E:$E,"=9")</f>
        <v>0</v>
      </c>
    </row>
    <row r="542" spans="1:14" x14ac:dyDescent="0.2">
      <c r="A542" s="16">
        <v>52525</v>
      </c>
      <c r="B542" s="17" t="s">
        <v>3623</v>
      </c>
      <c r="C542" s="4">
        <v>45403</v>
      </c>
      <c r="D542" s="16">
        <v>22</v>
      </c>
      <c r="E542" s="16">
        <v>12</v>
      </c>
      <c r="F542" s="7">
        <f>SUMIFS('Salary_OTM Query'!$F:$F,'Salary_OTM Query'!$B:$B,$A542,'Salary_OTM Query'!$E:$E,"=1")</f>
        <v>33.32</v>
      </c>
      <c r="G542" s="7">
        <f>SUMIFS('Salary_OTM Query'!$F:$F,'Salary_OTM Query'!$B:$B,$A542,'Salary_OTM Query'!$E:$E,"=2")</f>
        <v>35.21</v>
      </c>
      <c r="H542" s="7">
        <f>SUMIFS('Salary_OTM Query'!$F:$F,'Salary_OTM Query'!$B:$B,$A542,'Salary_OTM Query'!$E:$E,"=3")</f>
        <v>37.090000000000003</v>
      </c>
      <c r="I542" s="7">
        <f>SUMIFS('Salary_OTM Query'!$F:$F,'Salary_OTM Query'!$B:$B,$A542,'Salary_OTM Query'!$E:$E,"=4")</f>
        <v>39.14</v>
      </c>
      <c r="J542" s="7">
        <f>SUMIFS('Salary_OTM Query'!$F:$F,'Salary_OTM Query'!$B:$B,$A542,'Salary_OTM Query'!$E:$E,"=5")</f>
        <v>41.31</v>
      </c>
      <c r="K542" s="7">
        <f>SUMIFS('Salary_OTM Query'!$F:$F,'Salary_OTM Query'!$B:$B,$A542,'Salary_OTM Query'!$E:$E,"=6")</f>
        <v>43.57</v>
      </c>
      <c r="L542" s="7">
        <f>SUMIFS('Salary_OTM Query'!$F:$F,'Salary_OTM Query'!$B:$B,$A542,'Salary_OTM Query'!$E:$E,"=7")</f>
        <v>45.35</v>
      </c>
      <c r="M542" s="7">
        <f>SUMIFS('Salary_OTM Query'!$F:$F,'Salary_OTM Query'!$B:$B,$A542,'Salary_OTM Query'!$E:$E,"=8")</f>
        <v>47.47</v>
      </c>
      <c r="N542" s="7">
        <f>SUMIFS('Salary_OTM Query'!$F:$F,'Salary_OTM Query'!$B:$B,$A542,'Salary_OTM Query'!$E:$E,"=9")</f>
        <v>0</v>
      </c>
    </row>
    <row r="543" spans="1:14" x14ac:dyDescent="0.2">
      <c r="A543" s="16">
        <v>52531</v>
      </c>
      <c r="B543" s="17" t="s">
        <v>76</v>
      </c>
      <c r="C543" s="4">
        <v>43639</v>
      </c>
      <c r="D543" s="16">
        <v>1</v>
      </c>
      <c r="E543" s="16">
        <v>9</v>
      </c>
      <c r="F543" s="7">
        <f>SUMIFS('Salary_OTM Query'!$F:$F,'Salary_OTM Query'!$B:$B,$A543,'Salary_OTM Query'!$E:$E,"=1")</f>
        <v>27.04</v>
      </c>
      <c r="G543" s="7">
        <f>SUMIFS('Salary_OTM Query'!$F:$F,'Salary_OTM Query'!$B:$B,$A543,'Salary_OTM Query'!$E:$E,"=2")</f>
        <v>28.42</v>
      </c>
      <c r="H543" s="7">
        <f>SUMIFS('Salary_OTM Query'!$F:$F,'Salary_OTM Query'!$B:$B,$A543,'Salary_OTM Query'!$E:$E,"=3")</f>
        <v>29.81</v>
      </c>
      <c r="I543" s="7">
        <f>SUMIFS('Salary_OTM Query'!$F:$F,'Salary_OTM Query'!$B:$B,$A543,'Salary_OTM Query'!$E:$E,"=4")</f>
        <v>31.31</v>
      </c>
      <c r="J543" s="7">
        <f>SUMIFS('Salary_OTM Query'!$F:$F,'Salary_OTM Query'!$B:$B,$A543,'Salary_OTM Query'!$E:$E,"=5")</f>
        <v>32.909999999999997</v>
      </c>
      <c r="K543" s="7">
        <f>SUMIFS('Salary_OTM Query'!$F:$F,'Salary_OTM Query'!$B:$B,$A543,'Salary_OTM Query'!$E:$E,"=6")</f>
        <v>0</v>
      </c>
      <c r="L543" s="7">
        <f>SUMIFS('Salary_OTM Query'!$F:$F,'Salary_OTM Query'!$B:$B,$A543,'Salary_OTM Query'!$E:$E,"=7")</f>
        <v>0</v>
      </c>
      <c r="M543" s="7">
        <f>SUMIFS('Salary_OTM Query'!$F:$F,'Salary_OTM Query'!$B:$B,$A543,'Salary_OTM Query'!$E:$E,"=8")</f>
        <v>0</v>
      </c>
      <c r="N543" s="7">
        <f>SUMIFS('Salary_OTM Query'!$F:$F,'Salary_OTM Query'!$B:$B,$A543,'Salary_OTM Query'!$E:$E,"=9")</f>
        <v>0</v>
      </c>
    </row>
    <row r="544" spans="1:14" x14ac:dyDescent="0.2">
      <c r="A544" s="16">
        <v>52611</v>
      </c>
      <c r="B544" s="17" t="s">
        <v>1169</v>
      </c>
      <c r="C544" s="4">
        <v>38361</v>
      </c>
      <c r="D544" s="16">
        <v>7</v>
      </c>
      <c r="E544" s="16">
        <v>28</v>
      </c>
      <c r="F544" s="7">
        <f>SUMIFS('Salary_OTM Query'!$F:$F,'Salary_OTM Query'!$B:$B,$A544,'Salary_OTM Query'!$E:$E,"=1")</f>
        <v>23.65</v>
      </c>
      <c r="G544" s="7">
        <f>SUMIFS('Salary_OTM Query'!$F:$F,'Salary_OTM Query'!$B:$B,$A544,'Salary_OTM Query'!$E:$E,"=2")</f>
        <v>24.27</v>
      </c>
      <c r="H544" s="7">
        <f>SUMIFS('Salary_OTM Query'!$F:$F,'Salary_OTM Query'!$B:$B,$A544,'Salary_OTM Query'!$E:$E,"=3")</f>
        <v>24.88</v>
      </c>
      <c r="I544" s="7">
        <f>SUMIFS('Salary_OTM Query'!$F:$F,'Salary_OTM Query'!$B:$B,$A544,'Salary_OTM Query'!$E:$E,"=4")</f>
        <v>25.61</v>
      </c>
      <c r="J544" s="7">
        <f>SUMIFS('Salary_OTM Query'!$F:$F,'Salary_OTM Query'!$B:$B,$A544,'Salary_OTM Query'!$E:$E,"=5")</f>
        <v>26.54</v>
      </c>
      <c r="K544" s="7">
        <f>SUMIFS('Salary_OTM Query'!$F:$F,'Salary_OTM Query'!$B:$B,$A544,'Salary_OTM Query'!$E:$E,"=6")</f>
        <v>27.56</v>
      </c>
      <c r="L544" s="7">
        <f>SUMIFS('Salary_OTM Query'!$F:$F,'Salary_OTM Query'!$B:$B,$A544,'Salary_OTM Query'!$E:$E,"=7")</f>
        <v>28.76</v>
      </c>
      <c r="M544" s="7">
        <f>SUMIFS('Salary_OTM Query'!$F:$F,'Salary_OTM Query'!$B:$B,$A544,'Salary_OTM Query'!$E:$E,"=8")</f>
        <v>0</v>
      </c>
      <c r="N544" s="7">
        <f>SUMIFS('Salary_OTM Query'!$F:$F,'Salary_OTM Query'!$B:$B,$A544,'Salary_OTM Query'!$E:$E,"=9")</f>
        <v>0</v>
      </c>
    </row>
    <row r="545" spans="1:14" x14ac:dyDescent="0.2">
      <c r="A545" s="16">
        <v>52641</v>
      </c>
      <c r="B545" s="17" t="s">
        <v>495</v>
      </c>
      <c r="C545" s="4">
        <v>32958</v>
      </c>
      <c r="D545" s="16">
        <v>7</v>
      </c>
      <c r="E545" s="16">
        <v>7</v>
      </c>
      <c r="F545" s="7">
        <f>SUMIFS('Salary_OTM Query'!$F:$F,'Salary_OTM Query'!$B:$B,$A545,'Salary_OTM Query'!$E:$E,"=1")</f>
        <v>23.28</v>
      </c>
      <c r="G545" s="7">
        <f>SUMIFS('Salary_OTM Query'!$F:$F,'Salary_OTM Query'!$B:$B,$A545,'Salary_OTM Query'!$E:$E,"=2")</f>
        <v>23.65</v>
      </c>
      <c r="H545" s="7">
        <f>SUMIFS('Salary_OTM Query'!$F:$F,'Salary_OTM Query'!$B:$B,$A545,'Salary_OTM Query'!$E:$E,"=3")</f>
        <v>24.27</v>
      </c>
      <c r="I545" s="7">
        <f>SUMIFS('Salary_OTM Query'!$F:$F,'Salary_OTM Query'!$B:$B,$A545,'Salary_OTM Query'!$E:$E,"=4")</f>
        <v>24.88</v>
      </c>
      <c r="J545" s="7">
        <f>SUMIFS('Salary_OTM Query'!$F:$F,'Salary_OTM Query'!$B:$B,$A545,'Salary_OTM Query'!$E:$E,"=5")</f>
        <v>25.61</v>
      </c>
      <c r="K545" s="7">
        <f>SUMIFS('Salary_OTM Query'!$F:$F,'Salary_OTM Query'!$B:$B,$A545,'Salary_OTM Query'!$E:$E,"=6")</f>
        <v>26.54</v>
      </c>
      <c r="L545" s="7">
        <f>SUMIFS('Salary_OTM Query'!$F:$F,'Salary_OTM Query'!$B:$B,$A545,'Salary_OTM Query'!$E:$E,"=7")</f>
        <v>0</v>
      </c>
      <c r="M545" s="7">
        <f>SUMIFS('Salary_OTM Query'!$F:$F,'Salary_OTM Query'!$B:$B,$A545,'Salary_OTM Query'!$E:$E,"=8")</f>
        <v>0</v>
      </c>
      <c r="N545" s="7">
        <f>SUMIFS('Salary_OTM Query'!$F:$F,'Salary_OTM Query'!$B:$B,$A545,'Salary_OTM Query'!$E:$E,"=9")</f>
        <v>0</v>
      </c>
    </row>
    <row r="546" spans="1:14" x14ac:dyDescent="0.2">
      <c r="A546" s="16">
        <v>52642</v>
      </c>
      <c r="B546" s="17" t="s">
        <v>496</v>
      </c>
      <c r="C546" s="4">
        <v>38361</v>
      </c>
      <c r="D546" s="16">
        <v>7</v>
      </c>
      <c r="E546" s="16">
        <v>31</v>
      </c>
      <c r="F546" s="7">
        <f>SUMIFS('Salary_OTM Query'!$F:$F,'Salary_OTM Query'!$B:$B,$A546,'Salary_OTM Query'!$E:$E,"=1")</f>
        <v>28.76</v>
      </c>
      <c r="G546" s="7">
        <f>SUMIFS('Salary_OTM Query'!$F:$F,'Salary_OTM Query'!$B:$B,$A546,'Salary_OTM Query'!$E:$E,"=2")</f>
        <v>30.1</v>
      </c>
      <c r="H546" s="7">
        <f>SUMIFS('Salary_OTM Query'!$F:$F,'Salary_OTM Query'!$B:$B,$A546,'Salary_OTM Query'!$E:$E,"=3")</f>
        <v>31.47</v>
      </c>
      <c r="I546" s="7">
        <f>SUMIFS('Salary_OTM Query'!$F:$F,'Salary_OTM Query'!$B:$B,$A546,'Salary_OTM Query'!$E:$E,"=4")</f>
        <v>32.840000000000003</v>
      </c>
      <c r="J546" s="7">
        <f>SUMIFS('Salary_OTM Query'!$F:$F,'Salary_OTM Query'!$B:$B,$A546,'Salary_OTM Query'!$E:$E,"=5")</f>
        <v>34.53</v>
      </c>
      <c r="K546" s="7">
        <f>SUMIFS('Salary_OTM Query'!$F:$F,'Salary_OTM Query'!$B:$B,$A546,'Salary_OTM Query'!$E:$E,"=6")</f>
        <v>36.200000000000003</v>
      </c>
      <c r="L546" s="7">
        <f>SUMIFS('Salary_OTM Query'!$F:$F,'Salary_OTM Query'!$B:$B,$A546,'Salary_OTM Query'!$E:$E,"=7")</f>
        <v>38.01</v>
      </c>
      <c r="M546" s="7">
        <f>SUMIFS('Salary_OTM Query'!$F:$F,'Salary_OTM Query'!$B:$B,$A546,'Salary_OTM Query'!$E:$E,"=8")</f>
        <v>0</v>
      </c>
      <c r="N546" s="7">
        <f>SUMIFS('Salary_OTM Query'!$F:$F,'Salary_OTM Query'!$B:$B,$A546,'Salary_OTM Query'!$E:$E,"=9")</f>
        <v>0</v>
      </c>
    </row>
    <row r="547" spans="1:14" x14ac:dyDescent="0.2">
      <c r="A547" s="16">
        <v>52643</v>
      </c>
      <c r="B547" s="17" t="s">
        <v>1035</v>
      </c>
      <c r="C547" s="4">
        <v>38361</v>
      </c>
      <c r="D547" s="16">
        <v>7</v>
      </c>
      <c r="E547" s="16">
        <v>32</v>
      </c>
      <c r="F547" s="7">
        <f>SUMIFS('Salary_OTM Query'!$F:$F,'Salary_OTM Query'!$B:$B,$A547,'Salary_OTM Query'!$E:$E,"=1")</f>
        <v>31.47</v>
      </c>
      <c r="G547" s="7">
        <f>SUMIFS('Salary_OTM Query'!$F:$F,'Salary_OTM Query'!$B:$B,$A547,'Salary_OTM Query'!$E:$E,"=2")</f>
        <v>32.840000000000003</v>
      </c>
      <c r="H547" s="7">
        <f>SUMIFS('Salary_OTM Query'!$F:$F,'Salary_OTM Query'!$B:$B,$A547,'Salary_OTM Query'!$E:$E,"=3")</f>
        <v>34.53</v>
      </c>
      <c r="I547" s="7">
        <f>SUMIFS('Salary_OTM Query'!$F:$F,'Salary_OTM Query'!$B:$B,$A547,'Salary_OTM Query'!$E:$E,"=4")</f>
        <v>36.200000000000003</v>
      </c>
      <c r="J547" s="7">
        <f>SUMIFS('Salary_OTM Query'!$F:$F,'Salary_OTM Query'!$B:$B,$A547,'Salary_OTM Query'!$E:$E,"=5")</f>
        <v>38.01</v>
      </c>
      <c r="K547" s="7">
        <f>SUMIFS('Salary_OTM Query'!$F:$F,'Salary_OTM Query'!$B:$B,$A547,'Salary_OTM Query'!$E:$E,"=6")</f>
        <v>39.86</v>
      </c>
      <c r="L547" s="7">
        <f>SUMIFS('Salary_OTM Query'!$F:$F,'Salary_OTM Query'!$B:$B,$A547,'Salary_OTM Query'!$E:$E,"=7")</f>
        <v>41.81</v>
      </c>
      <c r="M547" s="7">
        <f>SUMIFS('Salary_OTM Query'!$F:$F,'Salary_OTM Query'!$B:$B,$A547,'Salary_OTM Query'!$E:$E,"=8")</f>
        <v>43.9</v>
      </c>
      <c r="N547" s="7">
        <f>SUMIFS('Salary_OTM Query'!$F:$F,'Salary_OTM Query'!$B:$B,$A547,'Salary_OTM Query'!$E:$E,"=9")</f>
        <v>46.08</v>
      </c>
    </row>
    <row r="548" spans="1:14" x14ac:dyDescent="0.2">
      <c r="A548" s="16">
        <v>52646</v>
      </c>
      <c r="B548" s="17" t="s">
        <v>1036</v>
      </c>
      <c r="C548" s="4">
        <v>38361</v>
      </c>
      <c r="D548" s="16">
        <v>22</v>
      </c>
      <c r="E548" s="16">
        <v>13</v>
      </c>
      <c r="F548" s="7">
        <f>SUMIFS('Salary_OTM Query'!$F:$F,'Salary_OTM Query'!$B:$B,$A548,'Salary_OTM Query'!$E:$E,"=1")</f>
        <v>36.75</v>
      </c>
      <c r="G548" s="7">
        <f>SUMIFS('Salary_OTM Query'!$F:$F,'Salary_OTM Query'!$B:$B,$A548,'Salary_OTM Query'!$E:$E,"=2")</f>
        <v>38.75</v>
      </c>
      <c r="H548" s="7">
        <f>SUMIFS('Salary_OTM Query'!$F:$F,'Salary_OTM Query'!$B:$B,$A548,'Salary_OTM Query'!$E:$E,"=3")</f>
        <v>40.869999999999997</v>
      </c>
      <c r="I548" s="7">
        <f>SUMIFS('Salary_OTM Query'!$F:$F,'Salary_OTM Query'!$B:$B,$A548,'Salary_OTM Query'!$E:$E,"=4")</f>
        <v>43.07</v>
      </c>
      <c r="J548" s="7">
        <f>SUMIFS('Salary_OTM Query'!$F:$F,'Salary_OTM Query'!$B:$B,$A548,'Salary_OTM Query'!$E:$E,"=5")</f>
        <v>45.5</v>
      </c>
      <c r="K548" s="7">
        <f>SUMIFS('Salary_OTM Query'!$F:$F,'Salary_OTM Query'!$B:$B,$A548,'Salary_OTM Query'!$E:$E,"=6")</f>
        <v>47.95</v>
      </c>
      <c r="L548" s="7">
        <f>SUMIFS('Salary_OTM Query'!$F:$F,'Salary_OTM Query'!$B:$B,$A548,'Salary_OTM Query'!$E:$E,"=7")</f>
        <v>49.92</v>
      </c>
      <c r="M548" s="7">
        <f>SUMIFS('Salary_OTM Query'!$F:$F,'Salary_OTM Query'!$B:$B,$A548,'Salary_OTM Query'!$E:$E,"=8")</f>
        <v>52.27</v>
      </c>
      <c r="N548" s="7">
        <f>SUMIFS('Salary_OTM Query'!$F:$F,'Salary_OTM Query'!$B:$B,$A548,'Salary_OTM Query'!$E:$E,"=9")</f>
        <v>0</v>
      </c>
    </row>
    <row r="549" spans="1:14" x14ac:dyDescent="0.2">
      <c r="A549" s="16">
        <v>52661</v>
      </c>
      <c r="B549" s="17" t="s">
        <v>1037</v>
      </c>
      <c r="C549" s="4">
        <v>37353</v>
      </c>
      <c r="D549" s="16">
        <v>7</v>
      </c>
      <c r="E549" s="16">
        <v>31</v>
      </c>
      <c r="F549" s="7">
        <f>SUMIFS('Salary_OTM Query'!$F:$F,'Salary_OTM Query'!$B:$B,$A549,'Salary_OTM Query'!$E:$E,"=1")</f>
        <v>28.76</v>
      </c>
      <c r="G549" s="7">
        <f>SUMIFS('Salary_OTM Query'!$F:$F,'Salary_OTM Query'!$B:$B,$A549,'Salary_OTM Query'!$E:$E,"=2")</f>
        <v>30.1</v>
      </c>
      <c r="H549" s="7">
        <f>SUMIFS('Salary_OTM Query'!$F:$F,'Salary_OTM Query'!$B:$B,$A549,'Salary_OTM Query'!$E:$E,"=3")</f>
        <v>31.47</v>
      </c>
      <c r="I549" s="7">
        <f>SUMIFS('Salary_OTM Query'!$F:$F,'Salary_OTM Query'!$B:$B,$A549,'Salary_OTM Query'!$E:$E,"=4")</f>
        <v>32.840000000000003</v>
      </c>
      <c r="J549" s="7">
        <f>SUMIFS('Salary_OTM Query'!$F:$F,'Salary_OTM Query'!$B:$B,$A549,'Salary_OTM Query'!$E:$E,"=5")</f>
        <v>34.53</v>
      </c>
      <c r="K549" s="7">
        <f>SUMIFS('Salary_OTM Query'!$F:$F,'Salary_OTM Query'!$B:$B,$A549,'Salary_OTM Query'!$E:$E,"=6")</f>
        <v>36.200000000000003</v>
      </c>
      <c r="L549" s="7">
        <f>SUMIFS('Salary_OTM Query'!$F:$F,'Salary_OTM Query'!$B:$B,$A549,'Salary_OTM Query'!$E:$E,"=7")</f>
        <v>38.01</v>
      </c>
      <c r="M549" s="7">
        <f>SUMIFS('Salary_OTM Query'!$F:$F,'Salary_OTM Query'!$B:$B,$A549,'Salary_OTM Query'!$E:$E,"=8")</f>
        <v>0</v>
      </c>
      <c r="N549" s="7">
        <f>SUMIFS('Salary_OTM Query'!$F:$F,'Salary_OTM Query'!$B:$B,$A549,'Salary_OTM Query'!$E:$E,"=9")</f>
        <v>0</v>
      </c>
    </row>
    <row r="550" spans="1:14" x14ac:dyDescent="0.2">
      <c r="A550" s="16">
        <v>52662</v>
      </c>
      <c r="B550" s="17" t="s">
        <v>1038</v>
      </c>
      <c r="C550" s="4">
        <v>36219</v>
      </c>
      <c r="D550" s="16">
        <v>7</v>
      </c>
      <c r="E550" s="16">
        <v>32</v>
      </c>
      <c r="F550" s="7">
        <f>SUMIFS('Salary_OTM Query'!$F:$F,'Salary_OTM Query'!$B:$B,$A550,'Salary_OTM Query'!$E:$E,"=1")</f>
        <v>31.47</v>
      </c>
      <c r="G550" s="7">
        <f>SUMIFS('Salary_OTM Query'!$F:$F,'Salary_OTM Query'!$B:$B,$A550,'Salary_OTM Query'!$E:$E,"=2")</f>
        <v>32.840000000000003</v>
      </c>
      <c r="H550" s="7">
        <f>SUMIFS('Salary_OTM Query'!$F:$F,'Salary_OTM Query'!$B:$B,$A550,'Salary_OTM Query'!$E:$E,"=3")</f>
        <v>34.53</v>
      </c>
      <c r="I550" s="7">
        <f>SUMIFS('Salary_OTM Query'!$F:$F,'Salary_OTM Query'!$B:$B,$A550,'Salary_OTM Query'!$E:$E,"=4")</f>
        <v>36.200000000000003</v>
      </c>
      <c r="J550" s="7">
        <f>SUMIFS('Salary_OTM Query'!$F:$F,'Salary_OTM Query'!$B:$B,$A550,'Salary_OTM Query'!$E:$E,"=5")</f>
        <v>38.01</v>
      </c>
      <c r="K550" s="7">
        <f>SUMIFS('Salary_OTM Query'!$F:$F,'Salary_OTM Query'!$B:$B,$A550,'Salary_OTM Query'!$E:$E,"=6")</f>
        <v>39.86</v>
      </c>
      <c r="L550" s="7">
        <f>SUMIFS('Salary_OTM Query'!$F:$F,'Salary_OTM Query'!$B:$B,$A550,'Salary_OTM Query'!$E:$E,"=7")</f>
        <v>41.81</v>
      </c>
      <c r="M550" s="7">
        <f>SUMIFS('Salary_OTM Query'!$F:$F,'Salary_OTM Query'!$B:$B,$A550,'Salary_OTM Query'!$E:$E,"=8")</f>
        <v>43.9</v>
      </c>
      <c r="N550" s="7">
        <f>SUMIFS('Salary_OTM Query'!$F:$F,'Salary_OTM Query'!$B:$B,$A550,'Salary_OTM Query'!$E:$E,"=9")</f>
        <v>46.08</v>
      </c>
    </row>
    <row r="551" spans="1:14" x14ac:dyDescent="0.2">
      <c r="A551" s="16">
        <v>52665</v>
      </c>
      <c r="B551" s="17" t="s">
        <v>1039</v>
      </c>
      <c r="C551" s="4">
        <v>36569</v>
      </c>
      <c r="D551" s="16">
        <v>22</v>
      </c>
      <c r="E551" s="16">
        <v>13</v>
      </c>
      <c r="F551" s="7">
        <f>SUMIFS('Salary_OTM Query'!$F:$F,'Salary_OTM Query'!$B:$B,$A551,'Salary_OTM Query'!$E:$E,"=1")</f>
        <v>36.75</v>
      </c>
      <c r="G551" s="7">
        <f>SUMIFS('Salary_OTM Query'!$F:$F,'Salary_OTM Query'!$B:$B,$A551,'Salary_OTM Query'!$E:$E,"=2")</f>
        <v>38.75</v>
      </c>
      <c r="H551" s="7">
        <f>SUMIFS('Salary_OTM Query'!$F:$F,'Salary_OTM Query'!$B:$B,$A551,'Salary_OTM Query'!$E:$E,"=3")</f>
        <v>40.869999999999997</v>
      </c>
      <c r="I551" s="7">
        <f>SUMIFS('Salary_OTM Query'!$F:$F,'Salary_OTM Query'!$B:$B,$A551,'Salary_OTM Query'!$E:$E,"=4")</f>
        <v>43.07</v>
      </c>
      <c r="J551" s="7">
        <f>SUMIFS('Salary_OTM Query'!$F:$F,'Salary_OTM Query'!$B:$B,$A551,'Salary_OTM Query'!$E:$E,"=5")</f>
        <v>45.5</v>
      </c>
      <c r="K551" s="7">
        <f>SUMIFS('Salary_OTM Query'!$F:$F,'Salary_OTM Query'!$B:$B,$A551,'Salary_OTM Query'!$E:$E,"=6")</f>
        <v>47.95</v>
      </c>
      <c r="L551" s="7">
        <f>SUMIFS('Salary_OTM Query'!$F:$F,'Salary_OTM Query'!$B:$B,$A551,'Salary_OTM Query'!$E:$E,"=7")</f>
        <v>49.92</v>
      </c>
      <c r="M551" s="7">
        <f>SUMIFS('Salary_OTM Query'!$F:$F,'Salary_OTM Query'!$B:$B,$A551,'Salary_OTM Query'!$E:$E,"=8")</f>
        <v>52.27</v>
      </c>
      <c r="N551" s="7">
        <f>SUMIFS('Salary_OTM Query'!$F:$F,'Salary_OTM Query'!$B:$B,$A551,'Salary_OTM Query'!$E:$E,"=9")</f>
        <v>0</v>
      </c>
    </row>
    <row r="552" spans="1:14" x14ac:dyDescent="0.2">
      <c r="A552" s="16">
        <v>52731</v>
      </c>
      <c r="B552" s="17" t="s">
        <v>1021</v>
      </c>
      <c r="C552" s="4">
        <v>38361</v>
      </c>
      <c r="D552" s="16">
        <v>7</v>
      </c>
      <c r="E552" s="16">
        <v>8</v>
      </c>
      <c r="F552" s="7">
        <f>SUMIFS('Salary_OTM Query'!$F:$F,'Salary_OTM Query'!$B:$B,$A552,'Salary_OTM Query'!$E:$E,"=1")</f>
        <v>24.27</v>
      </c>
      <c r="G552" s="7">
        <f>SUMIFS('Salary_OTM Query'!$F:$F,'Salary_OTM Query'!$B:$B,$A552,'Salary_OTM Query'!$E:$E,"=2")</f>
        <v>24.88</v>
      </c>
      <c r="H552" s="7">
        <f>SUMIFS('Salary_OTM Query'!$F:$F,'Salary_OTM Query'!$B:$B,$A552,'Salary_OTM Query'!$E:$E,"=3")</f>
        <v>25.61</v>
      </c>
      <c r="I552" s="7">
        <f>SUMIFS('Salary_OTM Query'!$F:$F,'Salary_OTM Query'!$B:$B,$A552,'Salary_OTM Query'!$E:$E,"=4")</f>
        <v>26.54</v>
      </c>
      <c r="J552" s="7">
        <f>SUMIFS('Salary_OTM Query'!$F:$F,'Salary_OTM Query'!$B:$B,$A552,'Salary_OTM Query'!$E:$E,"=5")</f>
        <v>27.56</v>
      </c>
      <c r="K552" s="7">
        <f>SUMIFS('Salary_OTM Query'!$F:$F,'Salary_OTM Query'!$B:$B,$A552,'Salary_OTM Query'!$E:$E,"=6")</f>
        <v>28.76</v>
      </c>
      <c r="L552" s="7">
        <f>SUMIFS('Salary_OTM Query'!$F:$F,'Salary_OTM Query'!$B:$B,$A552,'Salary_OTM Query'!$E:$E,"=7")</f>
        <v>0</v>
      </c>
      <c r="M552" s="7">
        <f>SUMIFS('Salary_OTM Query'!$F:$F,'Salary_OTM Query'!$B:$B,$A552,'Salary_OTM Query'!$E:$E,"=8")</f>
        <v>0</v>
      </c>
      <c r="N552" s="7">
        <f>SUMIFS('Salary_OTM Query'!$F:$F,'Salary_OTM Query'!$B:$B,$A552,'Salary_OTM Query'!$E:$E,"=9")</f>
        <v>0</v>
      </c>
    </row>
    <row r="553" spans="1:14" x14ac:dyDescent="0.2">
      <c r="A553" s="16">
        <v>52735</v>
      </c>
      <c r="B553" s="17" t="s">
        <v>1022</v>
      </c>
      <c r="C553" s="4">
        <v>33046</v>
      </c>
      <c r="D553" s="16">
        <v>22</v>
      </c>
      <c r="E553" s="16">
        <v>10</v>
      </c>
      <c r="F553" s="7">
        <f>SUMIFS('Salary_OTM Query'!$F:$F,'Salary_OTM Query'!$B:$B,$A553,'Salary_OTM Query'!$E:$E,"=1")</f>
        <v>27.73</v>
      </c>
      <c r="G553" s="7">
        <f>SUMIFS('Salary_OTM Query'!$F:$F,'Salary_OTM Query'!$B:$B,$A553,'Salary_OTM Query'!$E:$E,"=2")</f>
        <v>29.25</v>
      </c>
      <c r="H553" s="7">
        <f>SUMIFS('Salary_OTM Query'!$F:$F,'Salary_OTM Query'!$B:$B,$A553,'Salary_OTM Query'!$E:$E,"=3")</f>
        <v>30.83</v>
      </c>
      <c r="I553" s="7">
        <f>SUMIFS('Salary_OTM Query'!$F:$F,'Salary_OTM Query'!$B:$B,$A553,'Salary_OTM Query'!$E:$E,"=4")</f>
        <v>32.61</v>
      </c>
      <c r="J553" s="7">
        <f>SUMIFS('Salary_OTM Query'!$F:$F,'Salary_OTM Query'!$B:$B,$A553,'Salary_OTM Query'!$E:$E,"=5")</f>
        <v>34.35</v>
      </c>
      <c r="K553" s="7">
        <f>SUMIFS('Salary_OTM Query'!$F:$F,'Salary_OTM Query'!$B:$B,$A553,'Salary_OTM Query'!$E:$E,"=6")</f>
        <v>0</v>
      </c>
      <c r="L553" s="7">
        <f>SUMIFS('Salary_OTM Query'!$F:$F,'Salary_OTM Query'!$B:$B,$A553,'Salary_OTM Query'!$E:$E,"=7")</f>
        <v>0</v>
      </c>
      <c r="M553" s="7">
        <f>SUMIFS('Salary_OTM Query'!$F:$F,'Salary_OTM Query'!$B:$B,$A553,'Salary_OTM Query'!$E:$E,"=8")</f>
        <v>0</v>
      </c>
      <c r="N553" s="7">
        <f>SUMIFS('Salary_OTM Query'!$F:$F,'Salary_OTM Query'!$B:$B,$A553,'Salary_OTM Query'!$E:$E,"=9")</f>
        <v>0</v>
      </c>
    </row>
    <row r="554" spans="1:14" x14ac:dyDescent="0.2">
      <c r="A554" s="16">
        <v>52741</v>
      </c>
      <c r="B554" s="17" t="s">
        <v>1023</v>
      </c>
      <c r="C554" s="4">
        <v>34511</v>
      </c>
      <c r="D554" s="16">
        <v>7</v>
      </c>
      <c r="E554" s="16">
        <v>31</v>
      </c>
      <c r="F554" s="7">
        <f>SUMIFS('Salary_OTM Query'!$F:$F,'Salary_OTM Query'!$B:$B,$A554,'Salary_OTM Query'!$E:$E,"=1")</f>
        <v>28.76</v>
      </c>
      <c r="G554" s="7">
        <f>SUMIFS('Salary_OTM Query'!$F:$F,'Salary_OTM Query'!$B:$B,$A554,'Salary_OTM Query'!$E:$E,"=2")</f>
        <v>30.1</v>
      </c>
      <c r="H554" s="7">
        <f>SUMIFS('Salary_OTM Query'!$F:$F,'Salary_OTM Query'!$B:$B,$A554,'Salary_OTM Query'!$E:$E,"=3")</f>
        <v>31.47</v>
      </c>
      <c r="I554" s="7">
        <f>SUMIFS('Salary_OTM Query'!$F:$F,'Salary_OTM Query'!$B:$B,$A554,'Salary_OTM Query'!$E:$E,"=4")</f>
        <v>32.840000000000003</v>
      </c>
      <c r="J554" s="7">
        <f>SUMIFS('Salary_OTM Query'!$F:$F,'Salary_OTM Query'!$B:$B,$A554,'Salary_OTM Query'!$E:$E,"=5")</f>
        <v>34.53</v>
      </c>
      <c r="K554" s="7">
        <f>SUMIFS('Salary_OTM Query'!$F:$F,'Salary_OTM Query'!$B:$B,$A554,'Salary_OTM Query'!$E:$E,"=6")</f>
        <v>36.200000000000003</v>
      </c>
      <c r="L554" s="7">
        <f>SUMIFS('Salary_OTM Query'!$F:$F,'Salary_OTM Query'!$B:$B,$A554,'Salary_OTM Query'!$E:$E,"=7")</f>
        <v>38.01</v>
      </c>
      <c r="M554" s="7">
        <f>SUMIFS('Salary_OTM Query'!$F:$F,'Salary_OTM Query'!$B:$B,$A554,'Salary_OTM Query'!$E:$E,"=8")</f>
        <v>0</v>
      </c>
      <c r="N554" s="7">
        <f>SUMIFS('Salary_OTM Query'!$F:$F,'Salary_OTM Query'!$B:$B,$A554,'Salary_OTM Query'!$E:$E,"=9")</f>
        <v>0</v>
      </c>
    </row>
    <row r="555" spans="1:14" x14ac:dyDescent="0.2">
      <c r="A555" s="16">
        <v>52745</v>
      </c>
      <c r="B555" s="17" t="s">
        <v>1024</v>
      </c>
      <c r="C555" s="4">
        <v>38361</v>
      </c>
      <c r="D555" s="16">
        <v>22</v>
      </c>
      <c r="E555" s="16">
        <v>14</v>
      </c>
      <c r="F555" s="7">
        <f>SUMIFS('Salary_OTM Query'!$F:$F,'Salary_OTM Query'!$B:$B,$A555,'Salary_OTM Query'!$E:$E,"=1")</f>
        <v>40.4</v>
      </c>
      <c r="G555" s="7">
        <f>SUMIFS('Salary_OTM Query'!$F:$F,'Salary_OTM Query'!$B:$B,$A555,'Salary_OTM Query'!$E:$E,"=2")</f>
        <v>42.7</v>
      </c>
      <c r="H555" s="7">
        <f>SUMIFS('Salary_OTM Query'!$F:$F,'Salary_OTM Query'!$B:$B,$A555,'Salary_OTM Query'!$E:$E,"=3")</f>
        <v>44.99</v>
      </c>
      <c r="I555" s="7">
        <f>SUMIFS('Salary_OTM Query'!$F:$F,'Salary_OTM Query'!$B:$B,$A555,'Salary_OTM Query'!$E:$E,"=4")</f>
        <v>47.43</v>
      </c>
      <c r="J555" s="7">
        <f>SUMIFS('Salary_OTM Query'!$F:$F,'Salary_OTM Query'!$B:$B,$A555,'Salary_OTM Query'!$E:$E,"=5")</f>
        <v>50.12</v>
      </c>
      <c r="K555" s="7">
        <f>SUMIFS('Salary_OTM Query'!$F:$F,'Salary_OTM Query'!$B:$B,$A555,'Salary_OTM Query'!$E:$E,"=6")</f>
        <v>52.9</v>
      </c>
      <c r="L555" s="7">
        <f>SUMIFS('Salary_OTM Query'!$F:$F,'Salary_OTM Query'!$B:$B,$A555,'Salary_OTM Query'!$E:$E,"=7")</f>
        <v>55.09</v>
      </c>
      <c r="M555" s="7">
        <f>SUMIFS('Salary_OTM Query'!$F:$F,'Salary_OTM Query'!$B:$B,$A555,'Salary_OTM Query'!$E:$E,"=8")</f>
        <v>57.67</v>
      </c>
      <c r="N555" s="7">
        <f>SUMIFS('Salary_OTM Query'!$F:$F,'Salary_OTM Query'!$B:$B,$A555,'Salary_OTM Query'!$E:$E,"=9")</f>
        <v>0</v>
      </c>
    </row>
    <row r="556" spans="1:14" x14ac:dyDescent="0.2">
      <c r="A556" s="16">
        <v>52747</v>
      </c>
      <c r="B556" s="18" t="s">
        <v>1370</v>
      </c>
      <c r="C556" s="4">
        <v>34917</v>
      </c>
      <c r="D556" s="16">
        <v>22</v>
      </c>
      <c r="E556" s="16">
        <v>16</v>
      </c>
      <c r="F556" s="7">
        <f>SUMIFS('Salary_OTM Query'!$F:$F,'Salary_OTM Query'!$B:$B,$A556,'Salary_OTM Query'!$E:$E,"=1")</f>
        <v>48.93</v>
      </c>
      <c r="G556" s="7">
        <f>SUMIFS('Salary_OTM Query'!$F:$F,'Salary_OTM Query'!$B:$B,$A556,'Salary_OTM Query'!$E:$E,"=2")</f>
        <v>51.65</v>
      </c>
      <c r="H556" s="7">
        <f>SUMIFS('Salary_OTM Query'!$F:$F,'Salary_OTM Query'!$B:$B,$A556,'Salary_OTM Query'!$E:$E,"=3")</f>
        <v>54.49</v>
      </c>
      <c r="I556" s="7">
        <f>SUMIFS('Salary_OTM Query'!$F:$F,'Salary_OTM Query'!$B:$B,$A556,'Salary_OTM Query'!$E:$E,"=4")</f>
        <v>57.56</v>
      </c>
      <c r="J556" s="7">
        <f>SUMIFS('Salary_OTM Query'!$F:$F,'Salary_OTM Query'!$B:$B,$A556,'Salary_OTM Query'!$E:$E,"=5")</f>
        <v>60.71</v>
      </c>
      <c r="K556" s="7">
        <f>SUMIFS('Salary_OTM Query'!$F:$F,'Salary_OTM Query'!$B:$B,$A556,'Salary_OTM Query'!$E:$E,"=6")</f>
        <v>64.180000000000007</v>
      </c>
      <c r="L556" s="7">
        <f>SUMIFS('Salary_OTM Query'!$F:$F,'Salary_OTM Query'!$B:$B,$A556,'Salary_OTM Query'!$E:$E,"=7")</f>
        <v>66.819999999999993</v>
      </c>
      <c r="M556" s="7">
        <f>SUMIFS('Salary_OTM Query'!$F:$F,'Salary_OTM Query'!$B:$B,$A556,'Salary_OTM Query'!$E:$E,"=8")</f>
        <v>69.94</v>
      </c>
      <c r="N556" s="7">
        <f>SUMIFS('Salary_OTM Query'!$F:$F,'Salary_OTM Query'!$B:$B,$A556,'Salary_OTM Query'!$E:$E,"=9")</f>
        <v>0</v>
      </c>
    </row>
    <row r="557" spans="1:14" x14ac:dyDescent="0.2">
      <c r="A557" s="16">
        <v>52760</v>
      </c>
      <c r="B557" s="17" t="s">
        <v>1025</v>
      </c>
      <c r="C557" s="4">
        <v>38361</v>
      </c>
      <c r="D557" s="16">
        <v>9</v>
      </c>
      <c r="E557" s="16">
        <v>29</v>
      </c>
      <c r="F557" s="7">
        <f>SUMIFS('Salary_OTM Query'!$F:$F,'Salary_OTM Query'!$B:$B,$A557,'Salary_OTM Query'!$E:$E,"=1")</f>
        <v>24.88</v>
      </c>
      <c r="G557" s="7">
        <f>SUMIFS('Salary_OTM Query'!$F:$F,'Salary_OTM Query'!$B:$B,$A557,'Salary_OTM Query'!$E:$E,"=2")</f>
        <v>25.61</v>
      </c>
      <c r="H557" s="7">
        <f>SUMIFS('Salary_OTM Query'!$F:$F,'Salary_OTM Query'!$B:$B,$A557,'Salary_OTM Query'!$E:$E,"=3")</f>
        <v>26.54</v>
      </c>
      <c r="I557" s="7">
        <f>SUMIFS('Salary_OTM Query'!$F:$F,'Salary_OTM Query'!$B:$B,$A557,'Salary_OTM Query'!$E:$E,"=4")</f>
        <v>27.56</v>
      </c>
      <c r="J557" s="7">
        <f>SUMIFS('Salary_OTM Query'!$F:$F,'Salary_OTM Query'!$B:$B,$A557,'Salary_OTM Query'!$E:$E,"=5")</f>
        <v>28.76</v>
      </c>
      <c r="K557" s="7">
        <f>SUMIFS('Salary_OTM Query'!$F:$F,'Salary_OTM Query'!$B:$B,$A557,'Salary_OTM Query'!$E:$E,"=6")</f>
        <v>30.1</v>
      </c>
      <c r="L557" s="7">
        <f>SUMIFS('Salary_OTM Query'!$F:$F,'Salary_OTM Query'!$B:$B,$A557,'Salary_OTM Query'!$E:$E,"=7")</f>
        <v>31.47</v>
      </c>
      <c r="M557" s="7">
        <f>SUMIFS('Salary_OTM Query'!$F:$F,'Salary_OTM Query'!$B:$B,$A557,'Salary_OTM Query'!$E:$E,"=8")</f>
        <v>0</v>
      </c>
      <c r="N557" s="7">
        <f>SUMIFS('Salary_OTM Query'!$F:$F,'Salary_OTM Query'!$B:$B,$A557,'Salary_OTM Query'!$E:$E,"=9")</f>
        <v>0</v>
      </c>
    </row>
    <row r="558" spans="1:14" x14ac:dyDescent="0.2">
      <c r="A558" s="16">
        <v>52821</v>
      </c>
      <c r="B558" s="17" t="s">
        <v>1026</v>
      </c>
      <c r="C558" s="4">
        <v>33881</v>
      </c>
      <c r="D558" s="16">
        <v>6</v>
      </c>
      <c r="E558" s="16">
        <v>27</v>
      </c>
      <c r="F558" s="7">
        <f>SUMIFS('Salary_OTM Query'!$F:$F,'Salary_OTM Query'!$B:$B,$A558,'Salary_OTM Query'!$E:$E,"=1")</f>
        <v>22.59</v>
      </c>
      <c r="G558" s="7">
        <f>SUMIFS('Salary_OTM Query'!$F:$F,'Salary_OTM Query'!$B:$B,$A558,'Salary_OTM Query'!$E:$E,"=2")</f>
        <v>23.28</v>
      </c>
      <c r="H558" s="7">
        <f>SUMIFS('Salary_OTM Query'!$F:$F,'Salary_OTM Query'!$B:$B,$A558,'Salary_OTM Query'!$E:$E,"=3")</f>
        <v>23.65</v>
      </c>
      <c r="I558" s="7">
        <f>SUMIFS('Salary_OTM Query'!$F:$F,'Salary_OTM Query'!$B:$B,$A558,'Salary_OTM Query'!$E:$E,"=4")</f>
        <v>24.27</v>
      </c>
      <c r="J558" s="7">
        <f>SUMIFS('Salary_OTM Query'!$F:$F,'Salary_OTM Query'!$B:$B,$A558,'Salary_OTM Query'!$E:$E,"=5")</f>
        <v>24.88</v>
      </c>
      <c r="K558" s="7">
        <f>SUMIFS('Salary_OTM Query'!$F:$F,'Salary_OTM Query'!$B:$B,$A558,'Salary_OTM Query'!$E:$E,"=6")</f>
        <v>25.61</v>
      </c>
      <c r="L558" s="7">
        <f>SUMIFS('Salary_OTM Query'!$F:$F,'Salary_OTM Query'!$B:$B,$A558,'Salary_OTM Query'!$E:$E,"=7")</f>
        <v>26.54</v>
      </c>
      <c r="M558" s="7">
        <f>SUMIFS('Salary_OTM Query'!$F:$F,'Salary_OTM Query'!$B:$B,$A558,'Salary_OTM Query'!$E:$E,"=8")</f>
        <v>0</v>
      </c>
      <c r="N558" s="7">
        <f>SUMIFS('Salary_OTM Query'!$F:$F,'Salary_OTM Query'!$B:$B,$A558,'Salary_OTM Query'!$E:$E,"=9")</f>
        <v>0</v>
      </c>
    </row>
    <row r="559" spans="1:14" x14ac:dyDescent="0.2">
      <c r="A559" s="16">
        <v>52822</v>
      </c>
      <c r="B559" s="17" t="s">
        <v>1027</v>
      </c>
      <c r="C559" s="4">
        <v>33881</v>
      </c>
      <c r="D559" s="16">
        <v>6</v>
      </c>
      <c r="E559" s="16">
        <v>29</v>
      </c>
      <c r="F559" s="7">
        <f>SUMIFS('Salary_OTM Query'!$F:$F,'Salary_OTM Query'!$B:$B,$A559,'Salary_OTM Query'!$E:$E,"=1")</f>
        <v>24.88</v>
      </c>
      <c r="G559" s="7">
        <f>SUMIFS('Salary_OTM Query'!$F:$F,'Salary_OTM Query'!$B:$B,$A559,'Salary_OTM Query'!$E:$E,"=2")</f>
        <v>25.61</v>
      </c>
      <c r="H559" s="7">
        <f>SUMIFS('Salary_OTM Query'!$F:$F,'Salary_OTM Query'!$B:$B,$A559,'Salary_OTM Query'!$E:$E,"=3")</f>
        <v>26.54</v>
      </c>
      <c r="I559" s="7">
        <f>SUMIFS('Salary_OTM Query'!$F:$F,'Salary_OTM Query'!$B:$B,$A559,'Salary_OTM Query'!$E:$E,"=4")</f>
        <v>27.56</v>
      </c>
      <c r="J559" s="7">
        <f>SUMIFS('Salary_OTM Query'!$F:$F,'Salary_OTM Query'!$B:$B,$A559,'Salary_OTM Query'!$E:$E,"=5")</f>
        <v>28.76</v>
      </c>
      <c r="K559" s="7">
        <f>SUMIFS('Salary_OTM Query'!$F:$F,'Salary_OTM Query'!$B:$B,$A559,'Salary_OTM Query'!$E:$E,"=6")</f>
        <v>30.1</v>
      </c>
      <c r="L559" s="7">
        <f>SUMIFS('Salary_OTM Query'!$F:$F,'Salary_OTM Query'!$B:$B,$A559,'Salary_OTM Query'!$E:$E,"=7")</f>
        <v>31.47</v>
      </c>
      <c r="M559" s="7">
        <f>SUMIFS('Salary_OTM Query'!$F:$F,'Salary_OTM Query'!$B:$B,$A559,'Salary_OTM Query'!$E:$E,"=8")</f>
        <v>0</v>
      </c>
      <c r="N559" s="7">
        <f>SUMIFS('Salary_OTM Query'!$F:$F,'Salary_OTM Query'!$B:$B,$A559,'Salary_OTM Query'!$E:$E,"=9")</f>
        <v>0</v>
      </c>
    </row>
    <row r="560" spans="1:14" x14ac:dyDescent="0.2">
      <c r="A560" s="16">
        <v>52851</v>
      </c>
      <c r="B560" s="17" t="s">
        <v>1028</v>
      </c>
      <c r="C560" s="4">
        <v>38361</v>
      </c>
      <c r="D560" s="16">
        <v>6</v>
      </c>
      <c r="E560" s="16">
        <v>6</v>
      </c>
      <c r="F560" s="7">
        <f>SUMIFS('Salary_OTM Query'!$F:$F,'Salary_OTM Query'!$B:$B,$A560,'Salary_OTM Query'!$E:$E,"=1")</f>
        <v>22.29</v>
      </c>
      <c r="G560" s="7">
        <f>SUMIFS('Salary_OTM Query'!$F:$F,'Salary_OTM Query'!$B:$B,$A560,'Salary_OTM Query'!$E:$E,"=2")</f>
        <v>22.86</v>
      </c>
      <c r="H560" s="7">
        <f>SUMIFS('Salary_OTM Query'!$F:$F,'Salary_OTM Query'!$B:$B,$A560,'Salary_OTM Query'!$E:$E,"=3")</f>
        <v>23.45</v>
      </c>
      <c r="I560" s="7">
        <f>SUMIFS('Salary_OTM Query'!$F:$F,'Salary_OTM Query'!$B:$B,$A560,'Salary_OTM Query'!$E:$E,"=4")</f>
        <v>24.02</v>
      </c>
      <c r="J560" s="7">
        <f>SUMIFS('Salary_OTM Query'!$F:$F,'Salary_OTM Query'!$B:$B,$A560,'Salary_OTM Query'!$E:$E,"=5")</f>
        <v>24.63</v>
      </c>
      <c r="K560" s="7">
        <f>SUMIFS('Salary_OTM Query'!$F:$F,'Salary_OTM Query'!$B:$B,$A560,'Salary_OTM Query'!$E:$E,"=6")</f>
        <v>0</v>
      </c>
      <c r="L560" s="7">
        <f>SUMIFS('Salary_OTM Query'!$F:$F,'Salary_OTM Query'!$B:$B,$A560,'Salary_OTM Query'!$E:$E,"=7")</f>
        <v>0</v>
      </c>
      <c r="M560" s="7">
        <f>SUMIFS('Salary_OTM Query'!$F:$F,'Salary_OTM Query'!$B:$B,$A560,'Salary_OTM Query'!$E:$E,"=8")</f>
        <v>0</v>
      </c>
      <c r="N560" s="7">
        <f>SUMIFS('Salary_OTM Query'!$F:$F,'Salary_OTM Query'!$B:$B,$A560,'Salary_OTM Query'!$E:$E,"=9")</f>
        <v>0</v>
      </c>
    </row>
    <row r="561" spans="1:14" x14ac:dyDescent="0.2">
      <c r="A561" s="16">
        <v>52861</v>
      </c>
      <c r="B561" s="17" t="s">
        <v>1029</v>
      </c>
      <c r="C561" s="4">
        <v>36723</v>
      </c>
      <c r="D561" s="16">
        <v>6</v>
      </c>
      <c r="E561" s="16">
        <v>8</v>
      </c>
      <c r="F561" s="7">
        <f>SUMIFS('Salary_OTM Query'!$F:$F,'Salary_OTM Query'!$B:$B,$A561,'Salary_OTM Query'!$E:$E,"=1")</f>
        <v>24.27</v>
      </c>
      <c r="G561" s="7">
        <f>SUMIFS('Salary_OTM Query'!$F:$F,'Salary_OTM Query'!$B:$B,$A561,'Salary_OTM Query'!$E:$E,"=2")</f>
        <v>24.88</v>
      </c>
      <c r="H561" s="7">
        <f>SUMIFS('Salary_OTM Query'!$F:$F,'Salary_OTM Query'!$B:$B,$A561,'Salary_OTM Query'!$E:$E,"=3")</f>
        <v>25.61</v>
      </c>
      <c r="I561" s="7">
        <f>SUMIFS('Salary_OTM Query'!$F:$F,'Salary_OTM Query'!$B:$B,$A561,'Salary_OTM Query'!$E:$E,"=4")</f>
        <v>26.54</v>
      </c>
      <c r="J561" s="7">
        <f>SUMIFS('Salary_OTM Query'!$F:$F,'Salary_OTM Query'!$B:$B,$A561,'Salary_OTM Query'!$E:$E,"=5")</f>
        <v>27.56</v>
      </c>
      <c r="K561" s="7">
        <f>SUMIFS('Salary_OTM Query'!$F:$F,'Salary_OTM Query'!$B:$B,$A561,'Salary_OTM Query'!$E:$E,"=6")</f>
        <v>28.76</v>
      </c>
      <c r="L561" s="7">
        <f>SUMIFS('Salary_OTM Query'!$F:$F,'Salary_OTM Query'!$B:$B,$A561,'Salary_OTM Query'!$E:$E,"=7")</f>
        <v>0</v>
      </c>
      <c r="M561" s="7">
        <f>SUMIFS('Salary_OTM Query'!$F:$F,'Salary_OTM Query'!$B:$B,$A561,'Salary_OTM Query'!$E:$E,"=8")</f>
        <v>0</v>
      </c>
      <c r="N561" s="7">
        <f>SUMIFS('Salary_OTM Query'!$F:$F,'Salary_OTM Query'!$B:$B,$A561,'Salary_OTM Query'!$E:$E,"=9")</f>
        <v>0</v>
      </c>
    </row>
    <row r="562" spans="1:14" x14ac:dyDescent="0.2">
      <c r="A562" s="16">
        <v>53111</v>
      </c>
      <c r="B562" s="17" t="s">
        <v>1030</v>
      </c>
      <c r="C562" s="4">
        <v>37381</v>
      </c>
      <c r="D562" s="16">
        <v>6</v>
      </c>
      <c r="E562" s="16">
        <v>4</v>
      </c>
      <c r="F562" s="7">
        <f>SUMIFS('Salary_OTM Query'!$F:$F,'Salary_OTM Query'!$B:$B,$A562,'Salary_OTM Query'!$E:$E,"=1")</f>
        <v>20.78</v>
      </c>
      <c r="G562" s="7">
        <f>SUMIFS('Salary_OTM Query'!$F:$F,'Salary_OTM Query'!$B:$B,$A562,'Salary_OTM Query'!$E:$E,"=2")</f>
        <v>21.28</v>
      </c>
      <c r="H562" s="7">
        <f>SUMIFS('Salary_OTM Query'!$F:$F,'Salary_OTM Query'!$B:$B,$A562,'Salary_OTM Query'!$E:$E,"=3")</f>
        <v>21.83</v>
      </c>
      <c r="I562" s="7">
        <f>SUMIFS('Salary_OTM Query'!$F:$F,'Salary_OTM Query'!$B:$B,$A562,'Salary_OTM Query'!$E:$E,"=4")</f>
        <v>22.29</v>
      </c>
      <c r="J562" s="7">
        <f>SUMIFS('Salary_OTM Query'!$F:$F,'Salary_OTM Query'!$B:$B,$A562,'Salary_OTM Query'!$E:$E,"=5")</f>
        <v>0</v>
      </c>
      <c r="K562" s="7">
        <f>SUMIFS('Salary_OTM Query'!$F:$F,'Salary_OTM Query'!$B:$B,$A562,'Salary_OTM Query'!$E:$E,"=6")</f>
        <v>0</v>
      </c>
      <c r="L562" s="7">
        <f>SUMIFS('Salary_OTM Query'!$F:$F,'Salary_OTM Query'!$B:$B,$A562,'Salary_OTM Query'!$E:$E,"=7")</f>
        <v>0</v>
      </c>
      <c r="M562" s="7">
        <f>SUMIFS('Salary_OTM Query'!$F:$F,'Salary_OTM Query'!$B:$B,$A562,'Salary_OTM Query'!$E:$E,"=8")</f>
        <v>0</v>
      </c>
      <c r="N562" s="7">
        <f>SUMIFS('Salary_OTM Query'!$F:$F,'Salary_OTM Query'!$B:$B,$A562,'Salary_OTM Query'!$E:$E,"=9")</f>
        <v>0</v>
      </c>
    </row>
    <row r="563" spans="1:14" x14ac:dyDescent="0.2">
      <c r="A563" s="16">
        <v>53112</v>
      </c>
      <c r="B563" s="17" t="s">
        <v>1031</v>
      </c>
      <c r="C563" s="4">
        <v>41455</v>
      </c>
      <c r="D563" s="16">
        <v>6</v>
      </c>
      <c r="E563" s="16">
        <v>5</v>
      </c>
      <c r="F563" s="7">
        <f>SUMIFS('Salary_OTM Query'!$F:$F,'Salary_OTM Query'!$B:$B,$A563,'Salary_OTM Query'!$E:$E,"=1")</f>
        <v>21.48</v>
      </c>
      <c r="G563" s="7">
        <f>SUMIFS('Salary_OTM Query'!$F:$F,'Salary_OTM Query'!$B:$B,$A563,'Salary_OTM Query'!$E:$E,"=2")</f>
        <v>22.04</v>
      </c>
      <c r="H563" s="7">
        <f>SUMIFS('Salary_OTM Query'!$F:$F,'Salary_OTM Query'!$B:$B,$A563,'Salary_OTM Query'!$E:$E,"=3")</f>
        <v>22.59</v>
      </c>
      <c r="I563" s="7">
        <f>SUMIFS('Salary_OTM Query'!$F:$F,'Salary_OTM Query'!$B:$B,$A563,'Salary_OTM Query'!$E:$E,"=4")</f>
        <v>23.28</v>
      </c>
      <c r="J563" s="7">
        <f>SUMIFS('Salary_OTM Query'!$F:$F,'Salary_OTM Query'!$B:$B,$A563,'Salary_OTM Query'!$E:$E,"=5")</f>
        <v>23.65</v>
      </c>
      <c r="K563" s="7">
        <f>SUMIFS('Salary_OTM Query'!$F:$F,'Salary_OTM Query'!$B:$B,$A563,'Salary_OTM Query'!$E:$E,"=6")</f>
        <v>0</v>
      </c>
      <c r="L563" s="7">
        <f>SUMIFS('Salary_OTM Query'!$F:$F,'Salary_OTM Query'!$B:$B,$A563,'Salary_OTM Query'!$E:$E,"=7")</f>
        <v>0</v>
      </c>
      <c r="M563" s="7">
        <f>SUMIFS('Salary_OTM Query'!$F:$F,'Salary_OTM Query'!$B:$B,$A563,'Salary_OTM Query'!$E:$E,"=8")</f>
        <v>0</v>
      </c>
      <c r="N563" s="7">
        <f>SUMIFS('Salary_OTM Query'!$F:$F,'Salary_OTM Query'!$B:$B,$A563,'Salary_OTM Query'!$E:$E,"=9")</f>
        <v>0</v>
      </c>
    </row>
    <row r="564" spans="1:14" x14ac:dyDescent="0.2">
      <c r="A564" s="16">
        <v>53113</v>
      </c>
      <c r="B564" s="17" t="s">
        <v>23</v>
      </c>
      <c r="C564" s="4">
        <v>41455</v>
      </c>
      <c r="D564" s="16">
        <v>6</v>
      </c>
      <c r="E564" s="16">
        <v>7</v>
      </c>
      <c r="F564" s="7">
        <f>SUMIFS('Salary_OTM Query'!$F:$F,'Salary_OTM Query'!$B:$B,$A564,'Salary_OTM Query'!$E:$E,"=1")</f>
        <v>23.28</v>
      </c>
      <c r="G564" s="7">
        <f>SUMIFS('Salary_OTM Query'!$F:$F,'Salary_OTM Query'!$B:$B,$A564,'Salary_OTM Query'!$E:$E,"=2")</f>
        <v>23.65</v>
      </c>
      <c r="H564" s="7">
        <f>SUMIFS('Salary_OTM Query'!$F:$F,'Salary_OTM Query'!$B:$B,$A564,'Salary_OTM Query'!$E:$E,"=3")</f>
        <v>24.27</v>
      </c>
      <c r="I564" s="7">
        <f>SUMIFS('Salary_OTM Query'!$F:$F,'Salary_OTM Query'!$B:$B,$A564,'Salary_OTM Query'!$E:$E,"=4")</f>
        <v>24.88</v>
      </c>
      <c r="J564" s="7">
        <f>SUMIFS('Salary_OTM Query'!$F:$F,'Salary_OTM Query'!$B:$B,$A564,'Salary_OTM Query'!$E:$E,"=5")</f>
        <v>25.61</v>
      </c>
      <c r="K564" s="7">
        <f>SUMIFS('Salary_OTM Query'!$F:$F,'Salary_OTM Query'!$B:$B,$A564,'Salary_OTM Query'!$E:$E,"=6")</f>
        <v>26.54</v>
      </c>
      <c r="L564" s="7">
        <f>SUMIFS('Salary_OTM Query'!$F:$F,'Salary_OTM Query'!$B:$B,$A564,'Salary_OTM Query'!$E:$E,"=7")</f>
        <v>0</v>
      </c>
      <c r="M564" s="7">
        <f>SUMIFS('Salary_OTM Query'!$F:$F,'Salary_OTM Query'!$B:$B,$A564,'Salary_OTM Query'!$E:$E,"=8")</f>
        <v>0</v>
      </c>
      <c r="N564" s="7">
        <f>SUMIFS('Salary_OTM Query'!$F:$F,'Salary_OTM Query'!$B:$B,$A564,'Salary_OTM Query'!$E:$E,"=9")</f>
        <v>0</v>
      </c>
    </row>
    <row r="565" spans="1:14" x14ac:dyDescent="0.2">
      <c r="A565" s="16">
        <v>53131</v>
      </c>
      <c r="B565" s="17" t="s">
        <v>24</v>
      </c>
      <c r="C565" s="4">
        <v>43359</v>
      </c>
      <c r="D565" s="16">
        <v>22</v>
      </c>
      <c r="E565" s="16">
        <v>8</v>
      </c>
      <c r="F565" s="7">
        <f>SUMIFS('Salary_OTM Query'!$F:$F,'Salary_OTM Query'!$B:$B,$A565,'Salary_OTM Query'!$E:$E,"=1")</f>
        <v>24.11</v>
      </c>
      <c r="G565" s="7">
        <f>SUMIFS('Salary_OTM Query'!$F:$F,'Salary_OTM Query'!$B:$B,$A565,'Salary_OTM Query'!$E:$E,"=2")</f>
        <v>25.17</v>
      </c>
      <c r="H565" s="7">
        <f>SUMIFS('Salary_OTM Query'!$F:$F,'Salary_OTM Query'!$B:$B,$A565,'Salary_OTM Query'!$E:$E,"=3")</f>
        <v>26.27</v>
      </c>
      <c r="I565" s="7">
        <f>SUMIFS('Salary_OTM Query'!$F:$F,'Salary_OTM Query'!$B:$B,$A565,'Salary_OTM Query'!$E:$E,"=4")</f>
        <v>27.45</v>
      </c>
      <c r="J565" s="7">
        <f>SUMIFS('Salary_OTM Query'!$F:$F,'Salary_OTM Query'!$B:$B,$A565,'Salary_OTM Query'!$E:$E,"=5")</f>
        <v>28.74</v>
      </c>
      <c r="K565" s="7">
        <f>SUMIFS('Salary_OTM Query'!$F:$F,'Salary_OTM Query'!$B:$B,$A565,'Salary_OTM Query'!$E:$E,"=6")</f>
        <v>0</v>
      </c>
      <c r="L565" s="7">
        <f>SUMIFS('Salary_OTM Query'!$F:$F,'Salary_OTM Query'!$B:$B,$A565,'Salary_OTM Query'!$E:$E,"=7")</f>
        <v>0</v>
      </c>
      <c r="M565" s="7">
        <f>SUMIFS('Salary_OTM Query'!$F:$F,'Salary_OTM Query'!$B:$B,$A565,'Salary_OTM Query'!$E:$E,"=8")</f>
        <v>0</v>
      </c>
      <c r="N565" s="7">
        <f>SUMIFS('Salary_OTM Query'!$F:$F,'Salary_OTM Query'!$B:$B,$A565,'Salary_OTM Query'!$E:$E,"=9")</f>
        <v>0</v>
      </c>
    </row>
    <row r="566" spans="1:14" x14ac:dyDescent="0.2">
      <c r="A566" s="16">
        <v>53133</v>
      </c>
      <c r="B566" s="17" t="s">
        <v>25</v>
      </c>
      <c r="C566" s="4">
        <v>43359</v>
      </c>
      <c r="D566" s="16">
        <v>22</v>
      </c>
      <c r="E566" s="16">
        <v>9</v>
      </c>
      <c r="F566" s="7">
        <f>SUMIFS('Salary_OTM Query'!$F:$F,'Salary_OTM Query'!$B:$B,$A566,'Salary_OTM Query'!$E:$E,"=1")</f>
        <v>25.72</v>
      </c>
      <c r="G566" s="7">
        <f>SUMIFS('Salary_OTM Query'!$F:$F,'Salary_OTM Query'!$B:$B,$A566,'Salary_OTM Query'!$E:$E,"=2")</f>
        <v>27.06</v>
      </c>
      <c r="H566" s="7">
        <f>SUMIFS('Salary_OTM Query'!$F:$F,'Salary_OTM Query'!$B:$B,$A566,'Salary_OTM Query'!$E:$E,"=3")</f>
        <v>28.39</v>
      </c>
      <c r="I566" s="7">
        <f>SUMIFS('Salary_OTM Query'!$F:$F,'Salary_OTM Query'!$B:$B,$A566,'Salary_OTM Query'!$E:$E,"=4")</f>
        <v>29.81</v>
      </c>
      <c r="J566" s="7">
        <f>SUMIFS('Salary_OTM Query'!$F:$F,'Salary_OTM Query'!$B:$B,$A566,'Salary_OTM Query'!$E:$E,"=5")</f>
        <v>31.31</v>
      </c>
      <c r="K566" s="7">
        <f>SUMIFS('Salary_OTM Query'!$F:$F,'Salary_OTM Query'!$B:$B,$A566,'Salary_OTM Query'!$E:$E,"=6")</f>
        <v>0</v>
      </c>
      <c r="L566" s="7">
        <f>SUMIFS('Salary_OTM Query'!$F:$F,'Salary_OTM Query'!$B:$B,$A566,'Salary_OTM Query'!$E:$E,"=7")</f>
        <v>0</v>
      </c>
      <c r="M566" s="7">
        <f>SUMIFS('Salary_OTM Query'!$F:$F,'Salary_OTM Query'!$B:$B,$A566,'Salary_OTM Query'!$E:$E,"=8")</f>
        <v>0</v>
      </c>
      <c r="N566" s="7">
        <f>SUMIFS('Salary_OTM Query'!$F:$F,'Salary_OTM Query'!$B:$B,$A566,'Salary_OTM Query'!$E:$E,"=9")</f>
        <v>0</v>
      </c>
    </row>
    <row r="567" spans="1:14" x14ac:dyDescent="0.2">
      <c r="A567" s="16">
        <v>53134</v>
      </c>
      <c r="B567" s="17" t="s">
        <v>1150</v>
      </c>
      <c r="C567" s="4">
        <v>45277</v>
      </c>
      <c r="D567" s="16">
        <v>22</v>
      </c>
      <c r="E567" s="16">
        <v>11</v>
      </c>
      <c r="F567" s="7">
        <f>SUMIFS('Salary_OTM Query'!$F:$F,'Salary_OTM Query'!$B:$B,$A567,'Salary_OTM Query'!$E:$E,"=1")</f>
        <v>30.22</v>
      </c>
      <c r="G567" s="7">
        <f>SUMIFS('Salary_OTM Query'!$F:$F,'Salary_OTM Query'!$B:$B,$A567,'Salary_OTM Query'!$E:$E,"=2")</f>
        <v>31.96</v>
      </c>
      <c r="H567" s="7">
        <f>SUMIFS('Salary_OTM Query'!$F:$F,'Salary_OTM Query'!$B:$B,$A567,'Salary_OTM Query'!$E:$E,"=3")</f>
        <v>33.81</v>
      </c>
      <c r="I567" s="7">
        <f>SUMIFS('Salary_OTM Query'!$F:$F,'Salary_OTM Query'!$B:$B,$A567,'Salary_OTM Query'!$E:$E,"=4")</f>
        <v>35.72</v>
      </c>
      <c r="J567" s="7">
        <f>SUMIFS('Salary_OTM Query'!$F:$F,'Salary_OTM Query'!$B:$B,$A567,'Salary_OTM Query'!$E:$E,"=5")</f>
        <v>37.75</v>
      </c>
      <c r="K567" s="7">
        <f>SUMIFS('Salary_OTM Query'!$F:$F,'Salary_OTM Query'!$B:$B,$A567,'Salary_OTM Query'!$E:$E,"=6")</f>
        <v>0</v>
      </c>
      <c r="L567" s="7">
        <f>SUMIFS('Salary_OTM Query'!$F:$F,'Salary_OTM Query'!$B:$B,$A567,'Salary_OTM Query'!$E:$E,"=7")</f>
        <v>0</v>
      </c>
      <c r="M567" s="7">
        <f>SUMIFS('Salary_OTM Query'!$F:$F,'Salary_OTM Query'!$B:$B,$A567,'Salary_OTM Query'!$E:$E,"=8")</f>
        <v>0</v>
      </c>
      <c r="N567" s="7">
        <f>SUMIFS('Salary_OTM Query'!$F:$F,'Salary_OTM Query'!$B:$B,$A567,'Salary_OTM Query'!$E:$E,"=9")</f>
        <v>0</v>
      </c>
    </row>
    <row r="568" spans="1:14" x14ac:dyDescent="0.2">
      <c r="A568" s="16">
        <v>53141</v>
      </c>
      <c r="B568" s="17" t="s">
        <v>1151</v>
      </c>
      <c r="C568" s="4">
        <v>43359</v>
      </c>
      <c r="D568" s="16">
        <v>22</v>
      </c>
      <c r="E568" s="16">
        <v>12</v>
      </c>
      <c r="F568" s="7">
        <f>SUMIFS('Salary_OTM Query'!$F:$F,'Salary_OTM Query'!$B:$B,$A568,'Salary_OTM Query'!$E:$E,"=1")</f>
        <v>33.32</v>
      </c>
      <c r="G568" s="7">
        <f>SUMIFS('Salary_OTM Query'!$F:$F,'Salary_OTM Query'!$B:$B,$A568,'Salary_OTM Query'!$E:$E,"=2")</f>
        <v>35.21</v>
      </c>
      <c r="H568" s="7">
        <f>SUMIFS('Salary_OTM Query'!$F:$F,'Salary_OTM Query'!$B:$B,$A568,'Salary_OTM Query'!$E:$E,"=3")</f>
        <v>37.090000000000003</v>
      </c>
      <c r="I568" s="7">
        <f>SUMIFS('Salary_OTM Query'!$F:$F,'Salary_OTM Query'!$B:$B,$A568,'Salary_OTM Query'!$E:$E,"=4")</f>
        <v>39.14</v>
      </c>
      <c r="J568" s="7">
        <f>SUMIFS('Salary_OTM Query'!$F:$F,'Salary_OTM Query'!$B:$B,$A568,'Salary_OTM Query'!$E:$E,"=5")</f>
        <v>41.31</v>
      </c>
      <c r="K568" s="7">
        <f>SUMIFS('Salary_OTM Query'!$F:$F,'Salary_OTM Query'!$B:$B,$A568,'Salary_OTM Query'!$E:$E,"=6")</f>
        <v>43.57</v>
      </c>
      <c r="L568" s="7">
        <f>SUMIFS('Salary_OTM Query'!$F:$F,'Salary_OTM Query'!$B:$B,$A568,'Salary_OTM Query'!$E:$E,"=7")</f>
        <v>45.35</v>
      </c>
      <c r="M568" s="7">
        <f>SUMIFS('Salary_OTM Query'!$F:$F,'Salary_OTM Query'!$B:$B,$A568,'Salary_OTM Query'!$E:$E,"=8")</f>
        <v>47.47</v>
      </c>
      <c r="N568" s="7">
        <f>SUMIFS('Salary_OTM Query'!$F:$F,'Salary_OTM Query'!$B:$B,$A568,'Salary_OTM Query'!$E:$E,"=9")</f>
        <v>0</v>
      </c>
    </row>
    <row r="569" spans="1:14" x14ac:dyDescent="0.2">
      <c r="A569" s="16">
        <v>53161</v>
      </c>
      <c r="B569" s="17" t="s">
        <v>1238</v>
      </c>
      <c r="C569" s="4">
        <v>41455</v>
      </c>
      <c r="D569" s="16">
        <v>6</v>
      </c>
      <c r="E569" s="16">
        <v>7</v>
      </c>
      <c r="F569" s="7">
        <f>SUMIFS('Salary_OTM Query'!$F:$F,'Salary_OTM Query'!$B:$B,$A569,'Salary_OTM Query'!$E:$E,"=1")</f>
        <v>23.28</v>
      </c>
      <c r="G569" s="7">
        <f>SUMIFS('Salary_OTM Query'!$F:$F,'Salary_OTM Query'!$B:$B,$A569,'Salary_OTM Query'!$E:$E,"=2")</f>
        <v>23.65</v>
      </c>
      <c r="H569" s="7">
        <f>SUMIFS('Salary_OTM Query'!$F:$F,'Salary_OTM Query'!$B:$B,$A569,'Salary_OTM Query'!$E:$E,"=3")</f>
        <v>24.27</v>
      </c>
      <c r="I569" s="7">
        <f>SUMIFS('Salary_OTM Query'!$F:$F,'Salary_OTM Query'!$B:$B,$A569,'Salary_OTM Query'!$E:$E,"=4")</f>
        <v>24.88</v>
      </c>
      <c r="J569" s="7">
        <f>SUMIFS('Salary_OTM Query'!$F:$F,'Salary_OTM Query'!$B:$B,$A569,'Salary_OTM Query'!$E:$E,"=5")</f>
        <v>25.61</v>
      </c>
      <c r="K569" s="7">
        <f>SUMIFS('Salary_OTM Query'!$F:$F,'Salary_OTM Query'!$B:$B,$A569,'Salary_OTM Query'!$E:$E,"=6")</f>
        <v>26.54</v>
      </c>
      <c r="L569" s="7">
        <f>SUMIFS('Salary_OTM Query'!$F:$F,'Salary_OTM Query'!$B:$B,$A569,'Salary_OTM Query'!$E:$E,"=7")</f>
        <v>0</v>
      </c>
      <c r="M569" s="7">
        <f>SUMIFS('Salary_OTM Query'!$F:$F,'Salary_OTM Query'!$B:$B,$A569,'Salary_OTM Query'!$E:$E,"=8")</f>
        <v>0</v>
      </c>
      <c r="N569" s="7">
        <f>SUMIFS('Salary_OTM Query'!$F:$F,'Salary_OTM Query'!$B:$B,$A569,'Salary_OTM Query'!$E:$E,"=9")</f>
        <v>0</v>
      </c>
    </row>
    <row r="570" spans="1:14" x14ac:dyDescent="0.2">
      <c r="A570" s="16">
        <v>53162</v>
      </c>
      <c r="B570" s="17" t="s">
        <v>1237</v>
      </c>
      <c r="C570" s="4">
        <v>41455</v>
      </c>
      <c r="D570" s="16">
        <v>6</v>
      </c>
      <c r="E570" s="16">
        <v>9</v>
      </c>
      <c r="F570" s="7">
        <f>SUMIFS('Salary_OTM Query'!$F:$F,'Salary_OTM Query'!$B:$B,$A570,'Salary_OTM Query'!$E:$E,"=1")</f>
        <v>25.61</v>
      </c>
      <c r="G570" s="7">
        <f>SUMIFS('Salary_OTM Query'!$F:$F,'Salary_OTM Query'!$B:$B,$A570,'Salary_OTM Query'!$E:$E,"=2")</f>
        <v>26.54</v>
      </c>
      <c r="H570" s="7">
        <f>SUMIFS('Salary_OTM Query'!$F:$F,'Salary_OTM Query'!$B:$B,$A570,'Salary_OTM Query'!$E:$E,"=3")</f>
        <v>27.56</v>
      </c>
      <c r="I570" s="7">
        <f>SUMIFS('Salary_OTM Query'!$F:$F,'Salary_OTM Query'!$B:$B,$A570,'Salary_OTM Query'!$E:$E,"=4")</f>
        <v>28.76</v>
      </c>
      <c r="J570" s="7">
        <f>SUMIFS('Salary_OTM Query'!$F:$F,'Salary_OTM Query'!$B:$B,$A570,'Salary_OTM Query'!$E:$E,"=5")</f>
        <v>30.1</v>
      </c>
      <c r="K570" s="7">
        <f>SUMIFS('Salary_OTM Query'!$F:$F,'Salary_OTM Query'!$B:$B,$A570,'Salary_OTM Query'!$E:$E,"=6")</f>
        <v>31.47</v>
      </c>
      <c r="L570" s="7">
        <f>SUMIFS('Salary_OTM Query'!$F:$F,'Salary_OTM Query'!$B:$B,$A570,'Salary_OTM Query'!$E:$E,"=7")</f>
        <v>0</v>
      </c>
      <c r="M570" s="7">
        <f>SUMIFS('Salary_OTM Query'!$F:$F,'Salary_OTM Query'!$B:$B,$A570,'Salary_OTM Query'!$E:$E,"=8")</f>
        <v>0</v>
      </c>
      <c r="N570" s="7">
        <f>SUMIFS('Salary_OTM Query'!$F:$F,'Salary_OTM Query'!$B:$B,$A570,'Salary_OTM Query'!$E:$E,"=9")</f>
        <v>0</v>
      </c>
    </row>
    <row r="571" spans="1:14" x14ac:dyDescent="0.2">
      <c r="A571" s="16">
        <v>53163</v>
      </c>
      <c r="B571" s="17" t="s">
        <v>1239</v>
      </c>
      <c r="C571" s="4">
        <v>41455</v>
      </c>
      <c r="D571" s="16">
        <v>6</v>
      </c>
      <c r="E571" s="16">
        <v>11</v>
      </c>
      <c r="F571" s="7">
        <f>SUMIFS('Salary_OTM Query'!$F:$F,'Salary_OTM Query'!$B:$B,$A571,'Salary_OTM Query'!$E:$E,"=1")</f>
        <v>30.1</v>
      </c>
      <c r="G571" s="7">
        <f>SUMIFS('Salary_OTM Query'!$F:$F,'Salary_OTM Query'!$B:$B,$A571,'Salary_OTM Query'!$E:$E,"=2")</f>
        <v>31.47</v>
      </c>
      <c r="H571" s="7">
        <f>SUMIFS('Salary_OTM Query'!$F:$F,'Salary_OTM Query'!$B:$B,$A571,'Salary_OTM Query'!$E:$E,"=3")</f>
        <v>32.840000000000003</v>
      </c>
      <c r="I571" s="7">
        <f>SUMIFS('Salary_OTM Query'!$F:$F,'Salary_OTM Query'!$B:$B,$A571,'Salary_OTM Query'!$E:$E,"=4")</f>
        <v>34.53</v>
      </c>
      <c r="J571" s="7">
        <f>SUMIFS('Salary_OTM Query'!$F:$F,'Salary_OTM Query'!$B:$B,$A571,'Salary_OTM Query'!$E:$E,"=5")</f>
        <v>36.200000000000003</v>
      </c>
      <c r="K571" s="7">
        <f>SUMIFS('Salary_OTM Query'!$F:$F,'Salary_OTM Query'!$B:$B,$A571,'Salary_OTM Query'!$E:$E,"=6")</f>
        <v>38.01</v>
      </c>
      <c r="L571" s="7">
        <f>SUMIFS('Salary_OTM Query'!$F:$F,'Salary_OTM Query'!$B:$B,$A571,'Salary_OTM Query'!$E:$E,"=7")</f>
        <v>0</v>
      </c>
      <c r="M571" s="7">
        <f>SUMIFS('Salary_OTM Query'!$F:$F,'Salary_OTM Query'!$B:$B,$A571,'Salary_OTM Query'!$E:$E,"=8")</f>
        <v>0</v>
      </c>
      <c r="N571" s="7">
        <f>SUMIFS('Salary_OTM Query'!$F:$F,'Salary_OTM Query'!$B:$B,$A571,'Salary_OTM Query'!$E:$E,"=9")</f>
        <v>0</v>
      </c>
    </row>
    <row r="572" spans="1:14" x14ac:dyDescent="0.2">
      <c r="A572" s="16">
        <v>53211</v>
      </c>
      <c r="B572" s="17" t="s">
        <v>1048</v>
      </c>
      <c r="C572" s="4">
        <v>45403</v>
      </c>
      <c r="D572" s="16">
        <v>6</v>
      </c>
      <c r="E572" s="16">
        <v>5</v>
      </c>
      <c r="F572" s="7">
        <f>SUMIFS('Salary_OTM Query'!$F:$F,'Salary_OTM Query'!$B:$B,$A572,'Salary_OTM Query'!$E:$E,"=1")</f>
        <v>21.48</v>
      </c>
      <c r="G572" s="7">
        <f>SUMIFS('Salary_OTM Query'!$F:$F,'Salary_OTM Query'!$B:$B,$A572,'Salary_OTM Query'!$E:$E,"=2")</f>
        <v>22.04</v>
      </c>
      <c r="H572" s="7">
        <f>SUMIFS('Salary_OTM Query'!$F:$F,'Salary_OTM Query'!$B:$B,$A572,'Salary_OTM Query'!$E:$E,"=3")</f>
        <v>22.59</v>
      </c>
      <c r="I572" s="7">
        <f>SUMIFS('Salary_OTM Query'!$F:$F,'Salary_OTM Query'!$B:$B,$A572,'Salary_OTM Query'!$E:$E,"=4")</f>
        <v>23.28</v>
      </c>
      <c r="J572" s="7">
        <f>SUMIFS('Salary_OTM Query'!$F:$F,'Salary_OTM Query'!$B:$B,$A572,'Salary_OTM Query'!$E:$E,"=5")</f>
        <v>23.65</v>
      </c>
      <c r="K572" s="7">
        <f>SUMIFS('Salary_OTM Query'!$F:$F,'Salary_OTM Query'!$B:$B,$A572,'Salary_OTM Query'!$E:$E,"=6")</f>
        <v>0</v>
      </c>
      <c r="L572" s="7">
        <f>SUMIFS('Salary_OTM Query'!$F:$F,'Salary_OTM Query'!$B:$B,$A572,'Salary_OTM Query'!$E:$E,"=7")</f>
        <v>0</v>
      </c>
      <c r="M572" s="7">
        <f>SUMIFS('Salary_OTM Query'!$F:$F,'Salary_OTM Query'!$B:$B,$A572,'Salary_OTM Query'!$E:$E,"=8")</f>
        <v>0</v>
      </c>
      <c r="N572" s="7">
        <f>SUMIFS('Salary_OTM Query'!$F:$F,'Salary_OTM Query'!$B:$B,$A572,'Salary_OTM Query'!$E:$E,"=9")</f>
        <v>0</v>
      </c>
    </row>
    <row r="573" spans="1:14" x14ac:dyDescent="0.2">
      <c r="A573" s="16">
        <v>53213</v>
      </c>
      <c r="B573" s="17" t="s">
        <v>1050</v>
      </c>
      <c r="C573" s="4">
        <v>45403</v>
      </c>
      <c r="D573" s="16">
        <v>6</v>
      </c>
      <c r="E573" s="16">
        <v>7</v>
      </c>
      <c r="F573" s="7">
        <f>SUMIFS('Salary_OTM Query'!$F:$F,'Salary_OTM Query'!$B:$B,$A573,'Salary_OTM Query'!$E:$E,"=1")</f>
        <v>23.28</v>
      </c>
      <c r="G573" s="7">
        <f>SUMIFS('Salary_OTM Query'!$F:$F,'Salary_OTM Query'!$B:$B,$A573,'Salary_OTM Query'!$E:$E,"=2")</f>
        <v>23.65</v>
      </c>
      <c r="H573" s="7">
        <f>SUMIFS('Salary_OTM Query'!$F:$F,'Salary_OTM Query'!$B:$B,$A573,'Salary_OTM Query'!$E:$E,"=3")</f>
        <v>24.27</v>
      </c>
      <c r="I573" s="7">
        <f>SUMIFS('Salary_OTM Query'!$F:$F,'Salary_OTM Query'!$B:$B,$A573,'Salary_OTM Query'!$E:$E,"=4")</f>
        <v>24.88</v>
      </c>
      <c r="J573" s="7">
        <f>SUMIFS('Salary_OTM Query'!$F:$F,'Salary_OTM Query'!$B:$B,$A573,'Salary_OTM Query'!$E:$E,"=5")</f>
        <v>25.61</v>
      </c>
      <c r="K573" s="7">
        <f>SUMIFS('Salary_OTM Query'!$F:$F,'Salary_OTM Query'!$B:$B,$A573,'Salary_OTM Query'!$E:$E,"=6")</f>
        <v>26.54</v>
      </c>
      <c r="L573" s="7">
        <f>SUMIFS('Salary_OTM Query'!$F:$F,'Salary_OTM Query'!$B:$B,$A573,'Salary_OTM Query'!$E:$E,"=7")</f>
        <v>0</v>
      </c>
      <c r="M573" s="7">
        <f>SUMIFS('Salary_OTM Query'!$F:$F,'Salary_OTM Query'!$B:$B,$A573,'Salary_OTM Query'!$E:$E,"=8")</f>
        <v>0</v>
      </c>
      <c r="N573" s="7">
        <f>SUMIFS('Salary_OTM Query'!$F:$F,'Salary_OTM Query'!$B:$B,$A573,'Salary_OTM Query'!$E:$E,"=9")</f>
        <v>0</v>
      </c>
    </row>
    <row r="574" spans="1:14" x14ac:dyDescent="0.2">
      <c r="A574" s="16">
        <v>53214</v>
      </c>
      <c r="B574" s="17" t="s">
        <v>1051</v>
      </c>
      <c r="C574" s="4">
        <v>45403</v>
      </c>
      <c r="D574" s="16">
        <v>6</v>
      </c>
      <c r="E574" s="16">
        <v>8</v>
      </c>
      <c r="F574" s="7">
        <f>SUMIFS('Salary_OTM Query'!$F:$F,'Salary_OTM Query'!$B:$B,$A574,'Salary_OTM Query'!$E:$E,"=1")</f>
        <v>24.27</v>
      </c>
      <c r="G574" s="7">
        <f>SUMIFS('Salary_OTM Query'!$F:$F,'Salary_OTM Query'!$B:$B,$A574,'Salary_OTM Query'!$E:$E,"=2")</f>
        <v>24.88</v>
      </c>
      <c r="H574" s="7">
        <f>SUMIFS('Salary_OTM Query'!$F:$F,'Salary_OTM Query'!$B:$B,$A574,'Salary_OTM Query'!$E:$E,"=3")</f>
        <v>25.61</v>
      </c>
      <c r="I574" s="7">
        <f>SUMIFS('Salary_OTM Query'!$F:$F,'Salary_OTM Query'!$B:$B,$A574,'Salary_OTM Query'!$E:$E,"=4")</f>
        <v>26.54</v>
      </c>
      <c r="J574" s="7">
        <f>SUMIFS('Salary_OTM Query'!$F:$F,'Salary_OTM Query'!$B:$B,$A574,'Salary_OTM Query'!$E:$E,"=5")</f>
        <v>27.56</v>
      </c>
      <c r="K574" s="7">
        <f>SUMIFS('Salary_OTM Query'!$F:$F,'Salary_OTM Query'!$B:$B,$A574,'Salary_OTM Query'!$E:$E,"=6")</f>
        <v>28.76</v>
      </c>
      <c r="L574" s="7">
        <f>SUMIFS('Salary_OTM Query'!$F:$F,'Salary_OTM Query'!$B:$B,$A574,'Salary_OTM Query'!$E:$E,"=7")</f>
        <v>0</v>
      </c>
      <c r="M574" s="7">
        <f>SUMIFS('Salary_OTM Query'!$F:$F,'Salary_OTM Query'!$B:$B,$A574,'Salary_OTM Query'!$E:$E,"=8")</f>
        <v>0</v>
      </c>
      <c r="N574" s="7">
        <f>SUMIFS('Salary_OTM Query'!$F:$F,'Salary_OTM Query'!$B:$B,$A574,'Salary_OTM Query'!$E:$E,"=9")</f>
        <v>0</v>
      </c>
    </row>
    <row r="575" spans="1:14" x14ac:dyDescent="0.2">
      <c r="A575" s="16">
        <v>53221</v>
      </c>
      <c r="B575" s="17" t="s">
        <v>1052</v>
      </c>
      <c r="C575" s="4">
        <v>36904</v>
      </c>
      <c r="D575" s="16">
        <v>14</v>
      </c>
      <c r="E575" s="16">
        <v>32</v>
      </c>
      <c r="F575" s="7">
        <f>SUMIFS('Salary_OTM Query'!$F:$F,'Salary_OTM Query'!$B:$B,$A575,'Salary_OTM Query'!$E:$E,"=1")</f>
        <v>31.47</v>
      </c>
      <c r="G575" s="7">
        <f>SUMIFS('Salary_OTM Query'!$F:$F,'Salary_OTM Query'!$B:$B,$A575,'Salary_OTM Query'!$E:$E,"=2")</f>
        <v>32.840000000000003</v>
      </c>
      <c r="H575" s="7">
        <f>SUMIFS('Salary_OTM Query'!$F:$F,'Salary_OTM Query'!$B:$B,$A575,'Salary_OTM Query'!$E:$E,"=3")</f>
        <v>34.53</v>
      </c>
      <c r="I575" s="7">
        <f>SUMIFS('Salary_OTM Query'!$F:$F,'Salary_OTM Query'!$B:$B,$A575,'Salary_OTM Query'!$E:$E,"=4")</f>
        <v>36.200000000000003</v>
      </c>
      <c r="J575" s="7">
        <f>SUMIFS('Salary_OTM Query'!$F:$F,'Salary_OTM Query'!$B:$B,$A575,'Salary_OTM Query'!$E:$E,"=5")</f>
        <v>38.01</v>
      </c>
      <c r="K575" s="7">
        <f>SUMIFS('Salary_OTM Query'!$F:$F,'Salary_OTM Query'!$B:$B,$A575,'Salary_OTM Query'!$E:$E,"=6")</f>
        <v>39.86</v>
      </c>
      <c r="L575" s="7">
        <f>SUMIFS('Salary_OTM Query'!$F:$F,'Salary_OTM Query'!$B:$B,$A575,'Salary_OTM Query'!$E:$E,"=7")</f>
        <v>41.81</v>
      </c>
      <c r="M575" s="7">
        <f>SUMIFS('Salary_OTM Query'!$F:$F,'Salary_OTM Query'!$B:$B,$A575,'Salary_OTM Query'!$E:$E,"=8")</f>
        <v>43.9</v>
      </c>
      <c r="N575" s="7">
        <f>SUMIFS('Salary_OTM Query'!$F:$F,'Salary_OTM Query'!$B:$B,$A575,'Salary_OTM Query'!$E:$E,"=9")</f>
        <v>46.08</v>
      </c>
    </row>
    <row r="576" spans="1:14" x14ac:dyDescent="0.2">
      <c r="A576" s="16">
        <v>53231</v>
      </c>
      <c r="B576" s="17" t="s">
        <v>1053</v>
      </c>
      <c r="C576" s="4">
        <v>38361</v>
      </c>
      <c r="D576" s="16">
        <v>6</v>
      </c>
      <c r="E576" s="16">
        <v>7</v>
      </c>
      <c r="F576" s="7">
        <f>SUMIFS('Salary_OTM Query'!$F:$F,'Salary_OTM Query'!$B:$B,$A576,'Salary_OTM Query'!$E:$E,"=1")</f>
        <v>23.28</v>
      </c>
      <c r="G576" s="7">
        <f>SUMIFS('Salary_OTM Query'!$F:$F,'Salary_OTM Query'!$B:$B,$A576,'Salary_OTM Query'!$E:$E,"=2")</f>
        <v>23.65</v>
      </c>
      <c r="H576" s="7">
        <f>SUMIFS('Salary_OTM Query'!$F:$F,'Salary_OTM Query'!$B:$B,$A576,'Salary_OTM Query'!$E:$E,"=3")</f>
        <v>24.27</v>
      </c>
      <c r="I576" s="7">
        <f>SUMIFS('Salary_OTM Query'!$F:$F,'Salary_OTM Query'!$B:$B,$A576,'Salary_OTM Query'!$E:$E,"=4")</f>
        <v>24.88</v>
      </c>
      <c r="J576" s="7">
        <f>SUMIFS('Salary_OTM Query'!$F:$F,'Salary_OTM Query'!$B:$B,$A576,'Salary_OTM Query'!$E:$E,"=5")</f>
        <v>25.61</v>
      </c>
      <c r="K576" s="7">
        <f>SUMIFS('Salary_OTM Query'!$F:$F,'Salary_OTM Query'!$B:$B,$A576,'Salary_OTM Query'!$E:$E,"=6")</f>
        <v>26.54</v>
      </c>
      <c r="L576" s="7">
        <f>SUMIFS('Salary_OTM Query'!$F:$F,'Salary_OTM Query'!$B:$B,$A576,'Salary_OTM Query'!$E:$E,"=7")</f>
        <v>0</v>
      </c>
      <c r="M576" s="7">
        <f>SUMIFS('Salary_OTM Query'!$F:$F,'Salary_OTM Query'!$B:$B,$A576,'Salary_OTM Query'!$E:$E,"=8")</f>
        <v>0</v>
      </c>
      <c r="N576" s="7">
        <f>SUMIFS('Salary_OTM Query'!$F:$F,'Salary_OTM Query'!$B:$B,$A576,'Salary_OTM Query'!$E:$E,"=9")</f>
        <v>0</v>
      </c>
    </row>
    <row r="577" spans="1:14" x14ac:dyDescent="0.2">
      <c r="A577" s="16">
        <v>53232</v>
      </c>
      <c r="B577" s="17" t="s">
        <v>1054</v>
      </c>
      <c r="C577" s="4">
        <v>34903</v>
      </c>
      <c r="D577" s="16">
        <v>6</v>
      </c>
      <c r="E577" s="16">
        <v>8</v>
      </c>
      <c r="F577" s="7">
        <f>SUMIFS('Salary_OTM Query'!$F:$F,'Salary_OTM Query'!$B:$B,$A577,'Salary_OTM Query'!$E:$E,"=1")</f>
        <v>24.27</v>
      </c>
      <c r="G577" s="7">
        <f>SUMIFS('Salary_OTM Query'!$F:$F,'Salary_OTM Query'!$B:$B,$A577,'Salary_OTM Query'!$E:$E,"=2")</f>
        <v>24.88</v>
      </c>
      <c r="H577" s="7">
        <f>SUMIFS('Salary_OTM Query'!$F:$F,'Salary_OTM Query'!$B:$B,$A577,'Salary_OTM Query'!$E:$E,"=3")</f>
        <v>25.61</v>
      </c>
      <c r="I577" s="7">
        <f>SUMIFS('Salary_OTM Query'!$F:$F,'Salary_OTM Query'!$B:$B,$A577,'Salary_OTM Query'!$E:$E,"=4")</f>
        <v>26.54</v>
      </c>
      <c r="J577" s="7">
        <f>SUMIFS('Salary_OTM Query'!$F:$F,'Salary_OTM Query'!$B:$B,$A577,'Salary_OTM Query'!$E:$E,"=5")</f>
        <v>27.56</v>
      </c>
      <c r="K577" s="7">
        <f>SUMIFS('Salary_OTM Query'!$F:$F,'Salary_OTM Query'!$B:$B,$A577,'Salary_OTM Query'!$E:$E,"=6")</f>
        <v>28.76</v>
      </c>
      <c r="L577" s="7">
        <f>SUMIFS('Salary_OTM Query'!$F:$F,'Salary_OTM Query'!$B:$B,$A577,'Salary_OTM Query'!$E:$E,"=7")</f>
        <v>0</v>
      </c>
      <c r="M577" s="7">
        <f>SUMIFS('Salary_OTM Query'!$F:$F,'Salary_OTM Query'!$B:$B,$A577,'Salary_OTM Query'!$E:$E,"=8")</f>
        <v>0</v>
      </c>
      <c r="N577" s="7">
        <f>SUMIFS('Salary_OTM Query'!$F:$F,'Salary_OTM Query'!$B:$B,$A577,'Salary_OTM Query'!$E:$E,"=9")</f>
        <v>0</v>
      </c>
    </row>
    <row r="578" spans="1:14" x14ac:dyDescent="0.2">
      <c r="A578" s="16">
        <v>53241</v>
      </c>
      <c r="B578" s="17" t="s">
        <v>1055</v>
      </c>
      <c r="C578" s="4">
        <v>32958</v>
      </c>
      <c r="D578" s="16">
        <v>6</v>
      </c>
      <c r="E578" s="16">
        <v>5</v>
      </c>
      <c r="F578" s="7">
        <f>SUMIFS('Salary_OTM Query'!$F:$F,'Salary_OTM Query'!$B:$B,$A578,'Salary_OTM Query'!$E:$E,"=1")</f>
        <v>21.48</v>
      </c>
      <c r="G578" s="7">
        <f>SUMIFS('Salary_OTM Query'!$F:$F,'Salary_OTM Query'!$B:$B,$A578,'Salary_OTM Query'!$E:$E,"=2")</f>
        <v>22.04</v>
      </c>
      <c r="H578" s="7">
        <f>SUMIFS('Salary_OTM Query'!$F:$F,'Salary_OTM Query'!$B:$B,$A578,'Salary_OTM Query'!$E:$E,"=3")</f>
        <v>22.59</v>
      </c>
      <c r="I578" s="7">
        <f>SUMIFS('Salary_OTM Query'!$F:$F,'Salary_OTM Query'!$B:$B,$A578,'Salary_OTM Query'!$E:$E,"=4")</f>
        <v>23.28</v>
      </c>
      <c r="J578" s="7">
        <f>SUMIFS('Salary_OTM Query'!$F:$F,'Salary_OTM Query'!$B:$B,$A578,'Salary_OTM Query'!$E:$E,"=5")</f>
        <v>23.65</v>
      </c>
      <c r="K578" s="7">
        <f>SUMIFS('Salary_OTM Query'!$F:$F,'Salary_OTM Query'!$B:$B,$A578,'Salary_OTM Query'!$E:$E,"=6")</f>
        <v>0</v>
      </c>
      <c r="L578" s="7">
        <f>SUMIFS('Salary_OTM Query'!$F:$F,'Salary_OTM Query'!$B:$B,$A578,'Salary_OTM Query'!$E:$E,"=7")</f>
        <v>0</v>
      </c>
      <c r="M578" s="7">
        <f>SUMIFS('Salary_OTM Query'!$F:$F,'Salary_OTM Query'!$B:$B,$A578,'Salary_OTM Query'!$E:$E,"=8")</f>
        <v>0</v>
      </c>
      <c r="N578" s="7">
        <f>SUMIFS('Salary_OTM Query'!$F:$F,'Salary_OTM Query'!$B:$B,$A578,'Salary_OTM Query'!$E:$E,"=9")</f>
        <v>0</v>
      </c>
    </row>
    <row r="579" spans="1:14" x14ac:dyDescent="0.2">
      <c r="A579" s="16">
        <v>53242</v>
      </c>
      <c r="B579" s="17" t="s">
        <v>1056</v>
      </c>
      <c r="C579" s="4">
        <v>38361</v>
      </c>
      <c r="D579" s="16">
        <v>6</v>
      </c>
      <c r="E579" s="16">
        <v>8</v>
      </c>
      <c r="F579" s="7">
        <f>SUMIFS('Salary_OTM Query'!$F:$F,'Salary_OTM Query'!$B:$B,$A579,'Salary_OTM Query'!$E:$E,"=1")</f>
        <v>24.27</v>
      </c>
      <c r="G579" s="7">
        <f>SUMIFS('Salary_OTM Query'!$F:$F,'Salary_OTM Query'!$B:$B,$A579,'Salary_OTM Query'!$E:$E,"=2")</f>
        <v>24.88</v>
      </c>
      <c r="H579" s="7">
        <f>SUMIFS('Salary_OTM Query'!$F:$F,'Salary_OTM Query'!$B:$B,$A579,'Salary_OTM Query'!$E:$E,"=3")</f>
        <v>25.61</v>
      </c>
      <c r="I579" s="7">
        <f>SUMIFS('Salary_OTM Query'!$F:$F,'Salary_OTM Query'!$B:$B,$A579,'Salary_OTM Query'!$E:$E,"=4")</f>
        <v>26.54</v>
      </c>
      <c r="J579" s="7">
        <f>SUMIFS('Salary_OTM Query'!$F:$F,'Salary_OTM Query'!$B:$B,$A579,'Salary_OTM Query'!$E:$E,"=5")</f>
        <v>27.56</v>
      </c>
      <c r="K579" s="7">
        <f>SUMIFS('Salary_OTM Query'!$F:$F,'Salary_OTM Query'!$B:$B,$A579,'Salary_OTM Query'!$E:$E,"=6")</f>
        <v>28.76</v>
      </c>
      <c r="L579" s="7">
        <f>SUMIFS('Salary_OTM Query'!$F:$F,'Salary_OTM Query'!$B:$B,$A579,'Salary_OTM Query'!$E:$E,"=7")</f>
        <v>0</v>
      </c>
      <c r="M579" s="7">
        <f>SUMIFS('Salary_OTM Query'!$F:$F,'Salary_OTM Query'!$B:$B,$A579,'Salary_OTM Query'!$E:$E,"=8")</f>
        <v>0</v>
      </c>
      <c r="N579" s="7">
        <f>SUMIFS('Salary_OTM Query'!$F:$F,'Salary_OTM Query'!$B:$B,$A579,'Salary_OTM Query'!$E:$E,"=9")</f>
        <v>0</v>
      </c>
    </row>
    <row r="580" spans="1:14" x14ac:dyDescent="0.2">
      <c r="A580" s="16">
        <v>53261</v>
      </c>
      <c r="B580" s="18" t="s">
        <v>1556</v>
      </c>
      <c r="C580" s="4">
        <v>45249</v>
      </c>
      <c r="D580" s="16">
        <v>6</v>
      </c>
      <c r="E580" s="16">
        <v>28</v>
      </c>
      <c r="F580" s="7">
        <f>SUMIFS('Salary_OTM Query'!$F:$F,'Salary_OTM Query'!$B:$B,$A580,'Salary_OTM Query'!$E:$E,"=1")</f>
        <v>23.65</v>
      </c>
      <c r="G580" s="7">
        <f>SUMIFS('Salary_OTM Query'!$F:$F,'Salary_OTM Query'!$B:$B,$A580,'Salary_OTM Query'!$E:$E,"=2")</f>
        <v>24.27</v>
      </c>
      <c r="H580" s="7">
        <f>SUMIFS('Salary_OTM Query'!$F:$F,'Salary_OTM Query'!$B:$B,$A580,'Salary_OTM Query'!$E:$E,"=3")</f>
        <v>24.88</v>
      </c>
      <c r="I580" s="7">
        <f>SUMIFS('Salary_OTM Query'!$F:$F,'Salary_OTM Query'!$B:$B,$A580,'Salary_OTM Query'!$E:$E,"=4")</f>
        <v>25.61</v>
      </c>
      <c r="J580" s="7">
        <f>SUMIFS('Salary_OTM Query'!$F:$F,'Salary_OTM Query'!$B:$B,$A580,'Salary_OTM Query'!$E:$E,"=5")</f>
        <v>26.54</v>
      </c>
      <c r="K580" s="7">
        <f>SUMIFS('Salary_OTM Query'!$F:$F,'Salary_OTM Query'!$B:$B,$A580,'Salary_OTM Query'!$E:$E,"=6")</f>
        <v>27.56</v>
      </c>
      <c r="L580" s="7">
        <f>SUMIFS('Salary_OTM Query'!$F:$F,'Salary_OTM Query'!$B:$B,$A580,'Salary_OTM Query'!$E:$E,"=7")</f>
        <v>28.76</v>
      </c>
      <c r="M580" s="7">
        <f>SUMIFS('Salary_OTM Query'!$F:$F,'Salary_OTM Query'!$B:$B,$A580,'Salary_OTM Query'!$E:$E,"=8")</f>
        <v>0</v>
      </c>
      <c r="N580" s="7">
        <f>SUMIFS('Salary_OTM Query'!$F:$F,'Salary_OTM Query'!$B:$B,$A580,'Salary_OTM Query'!$E:$E,"=9")</f>
        <v>0</v>
      </c>
    </row>
    <row r="581" spans="1:14" x14ac:dyDescent="0.2">
      <c r="A581" s="16">
        <v>53265</v>
      </c>
      <c r="B581" s="18" t="s">
        <v>1557</v>
      </c>
      <c r="C581" s="4">
        <v>45249</v>
      </c>
      <c r="D581" s="16">
        <v>22</v>
      </c>
      <c r="E581" s="16">
        <v>10</v>
      </c>
      <c r="F581" s="7">
        <f>SUMIFS('Salary_OTM Query'!$F:$F,'Salary_OTM Query'!$B:$B,$A581,'Salary_OTM Query'!$E:$E,"=1")</f>
        <v>27.73</v>
      </c>
      <c r="G581" s="7">
        <f>SUMIFS('Salary_OTM Query'!$F:$F,'Salary_OTM Query'!$B:$B,$A581,'Salary_OTM Query'!$E:$E,"=2")</f>
        <v>29.25</v>
      </c>
      <c r="H581" s="7">
        <f>SUMIFS('Salary_OTM Query'!$F:$F,'Salary_OTM Query'!$B:$B,$A581,'Salary_OTM Query'!$E:$E,"=3")</f>
        <v>30.83</v>
      </c>
      <c r="I581" s="7">
        <f>SUMIFS('Salary_OTM Query'!$F:$F,'Salary_OTM Query'!$B:$B,$A581,'Salary_OTM Query'!$E:$E,"=4")</f>
        <v>32.61</v>
      </c>
      <c r="J581" s="7">
        <f>SUMIFS('Salary_OTM Query'!$F:$F,'Salary_OTM Query'!$B:$B,$A581,'Salary_OTM Query'!$E:$E,"=5")</f>
        <v>34.35</v>
      </c>
      <c r="K581" s="7">
        <f>SUMIFS('Salary_OTM Query'!$F:$F,'Salary_OTM Query'!$B:$B,$A581,'Salary_OTM Query'!$E:$E,"=6")</f>
        <v>0</v>
      </c>
      <c r="L581" s="7">
        <f>SUMIFS('Salary_OTM Query'!$F:$F,'Salary_OTM Query'!$B:$B,$A581,'Salary_OTM Query'!$E:$E,"=7")</f>
        <v>0</v>
      </c>
      <c r="M581" s="7">
        <f>SUMIFS('Salary_OTM Query'!$F:$F,'Salary_OTM Query'!$B:$B,$A581,'Salary_OTM Query'!$E:$E,"=8")</f>
        <v>0</v>
      </c>
      <c r="N581" s="7">
        <f>SUMIFS('Salary_OTM Query'!$F:$F,'Salary_OTM Query'!$B:$B,$A581,'Salary_OTM Query'!$E:$E,"=9")</f>
        <v>0</v>
      </c>
    </row>
    <row r="582" spans="1:14" x14ac:dyDescent="0.2">
      <c r="A582" s="16">
        <v>53322</v>
      </c>
      <c r="B582" s="18" t="s">
        <v>1380</v>
      </c>
      <c r="C582" s="4">
        <v>43261</v>
      </c>
      <c r="D582" s="16">
        <v>6</v>
      </c>
      <c r="E582" s="16">
        <v>8</v>
      </c>
      <c r="F582" s="7">
        <f>SUMIFS('Salary_OTM Query'!$F:$F,'Salary_OTM Query'!$B:$B,$A582,'Salary_OTM Query'!$E:$E,"=1")</f>
        <v>24.27</v>
      </c>
      <c r="G582" s="7">
        <f>SUMIFS('Salary_OTM Query'!$F:$F,'Salary_OTM Query'!$B:$B,$A582,'Salary_OTM Query'!$E:$E,"=2")</f>
        <v>24.88</v>
      </c>
      <c r="H582" s="7">
        <f>SUMIFS('Salary_OTM Query'!$F:$F,'Salary_OTM Query'!$B:$B,$A582,'Salary_OTM Query'!$E:$E,"=3")</f>
        <v>25.61</v>
      </c>
      <c r="I582" s="7">
        <f>SUMIFS('Salary_OTM Query'!$F:$F,'Salary_OTM Query'!$B:$B,$A582,'Salary_OTM Query'!$E:$E,"=4")</f>
        <v>26.54</v>
      </c>
      <c r="J582" s="7">
        <f>SUMIFS('Salary_OTM Query'!$F:$F,'Salary_OTM Query'!$B:$B,$A582,'Salary_OTM Query'!$E:$E,"=5")</f>
        <v>27.56</v>
      </c>
      <c r="K582" s="7">
        <f>SUMIFS('Salary_OTM Query'!$F:$F,'Salary_OTM Query'!$B:$B,$A582,'Salary_OTM Query'!$E:$E,"=6")</f>
        <v>28.76</v>
      </c>
      <c r="L582" s="7">
        <f>SUMIFS('Salary_OTM Query'!$F:$F,'Salary_OTM Query'!$B:$B,$A582,'Salary_OTM Query'!$E:$E,"=7")</f>
        <v>0</v>
      </c>
      <c r="M582" s="7">
        <f>SUMIFS('Salary_OTM Query'!$F:$F,'Salary_OTM Query'!$B:$B,$A582,'Salary_OTM Query'!$E:$E,"=8")</f>
        <v>0</v>
      </c>
      <c r="N582" s="7">
        <f>SUMIFS('Salary_OTM Query'!$F:$F,'Salary_OTM Query'!$B:$B,$A582,'Salary_OTM Query'!$E:$E,"=9")</f>
        <v>0</v>
      </c>
    </row>
    <row r="583" spans="1:14" x14ac:dyDescent="0.2">
      <c r="A583" s="16">
        <v>53323</v>
      </c>
      <c r="B583" s="18" t="s">
        <v>1381</v>
      </c>
      <c r="C583" s="4">
        <v>43261</v>
      </c>
      <c r="D583" s="16">
        <v>6</v>
      </c>
      <c r="E583" s="16">
        <v>10</v>
      </c>
      <c r="F583" s="7">
        <f>SUMIFS('Salary_OTM Query'!$F:$F,'Salary_OTM Query'!$B:$B,$A583,'Salary_OTM Query'!$E:$E,"=1")</f>
        <v>27.56</v>
      </c>
      <c r="G583" s="7">
        <f>SUMIFS('Salary_OTM Query'!$F:$F,'Salary_OTM Query'!$B:$B,$A583,'Salary_OTM Query'!$E:$E,"=2")</f>
        <v>28.76</v>
      </c>
      <c r="H583" s="7">
        <f>SUMIFS('Salary_OTM Query'!$F:$F,'Salary_OTM Query'!$B:$B,$A583,'Salary_OTM Query'!$E:$E,"=3")</f>
        <v>30.1</v>
      </c>
      <c r="I583" s="7">
        <f>SUMIFS('Salary_OTM Query'!$F:$F,'Salary_OTM Query'!$B:$B,$A583,'Salary_OTM Query'!$E:$E,"=4")</f>
        <v>31.47</v>
      </c>
      <c r="J583" s="7">
        <f>SUMIFS('Salary_OTM Query'!$F:$F,'Salary_OTM Query'!$B:$B,$A583,'Salary_OTM Query'!$E:$E,"=5")</f>
        <v>32.840000000000003</v>
      </c>
      <c r="K583" s="7">
        <f>SUMIFS('Salary_OTM Query'!$F:$F,'Salary_OTM Query'!$B:$B,$A583,'Salary_OTM Query'!$E:$E,"=6")</f>
        <v>34.53</v>
      </c>
      <c r="L583" s="7">
        <f>SUMIFS('Salary_OTM Query'!$F:$F,'Salary_OTM Query'!$B:$B,$A583,'Salary_OTM Query'!$E:$E,"=7")</f>
        <v>0</v>
      </c>
      <c r="M583" s="7">
        <f>SUMIFS('Salary_OTM Query'!$F:$F,'Salary_OTM Query'!$B:$B,$A583,'Salary_OTM Query'!$E:$E,"=8")</f>
        <v>0</v>
      </c>
      <c r="N583" s="7">
        <f>SUMIFS('Salary_OTM Query'!$F:$F,'Salary_OTM Query'!$B:$B,$A583,'Salary_OTM Query'!$E:$E,"=9")</f>
        <v>0</v>
      </c>
    </row>
    <row r="584" spans="1:14" x14ac:dyDescent="0.2">
      <c r="A584" s="16">
        <v>53324</v>
      </c>
      <c r="B584" s="18" t="s">
        <v>1382</v>
      </c>
      <c r="C584" s="4">
        <v>43261</v>
      </c>
      <c r="D584" s="16">
        <v>6</v>
      </c>
      <c r="E584" s="16">
        <v>11</v>
      </c>
      <c r="F584" s="7">
        <f>SUMIFS('Salary_OTM Query'!$F:$F,'Salary_OTM Query'!$B:$B,$A584,'Salary_OTM Query'!$E:$E,"=1")</f>
        <v>30.1</v>
      </c>
      <c r="G584" s="7">
        <f>SUMIFS('Salary_OTM Query'!$F:$F,'Salary_OTM Query'!$B:$B,$A584,'Salary_OTM Query'!$E:$E,"=2")</f>
        <v>31.47</v>
      </c>
      <c r="H584" s="7">
        <f>SUMIFS('Salary_OTM Query'!$F:$F,'Salary_OTM Query'!$B:$B,$A584,'Salary_OTM Query'!$E:$E,"=3")</f>
        <v>32.840000000000003</v>
      </c>
      <c r="I584" s="7">
        <f>SUMIFS('Salary_OTM Query'!$F:$F,'Salary_OTM Query'!$B:$B,$A584,'Salary_OTM Query'!$E:$E,"=4")</f>
        <v>34.53</v>
      </c>
      <c r="J584" s="7">
        <f>SUMIFS('Salary_OTM Query'!$F:$F,'Salary_OTM Query'!$B:$B,$A584,'Salary_OTM Query'!$E:$E,"=5")</f>
        <v>36.200000000000003</v>
      </c>
      <c r="K584" s="7">
        <f>SUMIFS('Salary_OTM Query'!$F:$F,'Salary_OTM Query'!$B:$B,$A584,'Salary_OTM Query'!$E:$E,"=6")</f>
        <v>38.01</v>
      </c>
      <c r="L584" s="7">
        <f>SUMIFS('Salary_OTM Query'!$F:$F,'Salary_OTM Query'!$B:$B,$A584,'Salary_OTM Query'!$E:$E,"=7")</f>
        <v>0</v>
      </c>
      <c r="M584" s="7">
        <f>SUMIFS('Salary_OTM Query'!$F:$F,'Salary_OTM Query'!$B:$B,$A584,'Salary_OTM Query'!$E:$E,"=8")</f>
        <v>0</v>
      </c>
      <c r="N584" s="7">
        <f>SUMIFS('Salary_OTM Query'!$F:$F,'Salary_OTM Query'!$B:$B,$A584,'Salary_OTM Query'!$E:$E,"=9")</f>
        <v>0</v>
      </c>
    </row>
    <row r="585" spans="1:14" x14ac:dyDescent="0.2">
      <c r="A585" s="16">
        <v>53411</v>
      </c>
      <c r="B585" s="17" t="s">
        <v>604</v>
      </c>
      <c r="C585" s="4">
        <v>36331</v>
      </c>
      <c r="D585" s="16">
        <v>6</v>
      </c>
      <c r="E585" s="16">
        <v>8</v>
      </c>
      <c r="F585" s="7">
        <f>SUMIFS('Salary_OTM Query'!$F:$F,'Salary_OTM Query'!$B:$B,$A585,'Salary_OTM Query'!$E:$E,"=1")</f>
        <v>24.27</v>
      </c>
      <c r="G585" s="7">
        <f>SUMIFS('Salary_OTM Query'!$F:$F,'Salary_OTM Query'!$B:$B,$A585,'Salary_OTM Query'!$E:$E,"=2")</f>
        <v>24.88</v>
      </c>
      <c r="H585" s="7">
        <f>SUMIFS('Salary_OTM Query'!$F:$F,'Salary_OTM Query'!$B:$B,$A585,'Salary_OTM Query'!$E:$E,"=3")</f>
        <v>25.61</v>
      </c>
      <c r="I585" s="7">
        <f>SUMIFS('Salary_OTM Query'!$F:$F,'Salary_OTM Query'!$B:$B,$A585,'Salary_OTM Query'!$E:$E,"=4")</f>
        <v>26.54</v>
      </c>
      <c r="J585" s="7">
        <f>SUMIFS('Salary_OTM Query'!$F:$F,'Salary_OTM Query'!$B:$B,$A585,'Salary_OTM Query'!$E:$E,"=5")</f>
        <v>27.56</v>
      </c>
      <c r="K585" s="7">
        <f>SUMIFS('Salary_OTM Query'!$F:$F,'Salary_OTM Query'!$B:$B,$A585,'Salary_OTM Query'!$E:$E,"=6")</f>
        <v>28.76</v>
      </c>
      <c r="L585" s="7">
        <f>SUMIFS('Salary_OTM Query'!$F:$F,'Salary_OTM Query'!$B:$B,$A585,'Salary_OTM Query'!$E:$E,"=7")</f>
        <v>0</v>
      </c>
      <c r="M585" s="7">
        <f>SUMIFS('Salary_OTM Query'!$F:$F,'Salary_OTM Query'!$B:$B,$A585,'Salary_OTM Query'!$E:$E,"=8")</f>
        <v>0</v>
      </c>
      <c r="N585" s="7">
        <f>SUMIFS('Salary_OTM Query'!$F:$F,'Salary_OTM Query'!$B:$B,$A585,'Salary_OTM Query'!$E:$E,"=9")</f>
        <v>0</v>
      </c>
    </row>
    <row r="586" spans="1:14" x14ac:dyDescent="0.2">
      <c r="A586" s="16">
        <v>53417</v>
      </c>
      <c r="B586" s="17" t="s">
        <v>605</v>
      </c>
      <c r="C586" s="4">
        <v>43149</v>
      </c>
      <c r="D586" s="16">
        <v>22</v>
      </c>
      <c r="E586" s="16">
        <v>10</v>
      </c>
      <c r="F586" s="7">
        <f>SUMIFS('Salary_OTM Query'!$F:$F,'Salary_OTM Query'!$B:$B,$A586,'Salary_OTM Query'!$E:$E,"=1")</f>
        <v>27.73</v>
      </c>
      <c r="G586" s="7">
        <f>SUMIFS('Salary_OTM Query'!$F:$F,'Salary_OTM Query'!$B:$B,$A586,'Salary_OTM Query'!$E:$E,"=2")</f>
        <v>29.25</v>
      </c>
      <c r="H586" s="7">
        <f>SUMIFS('Salary_OTM Query'!$F:$F,'Salary_OTM Query'!$B:$B,$A586,'Salary_OTM Query'!$E:$E,"=3")</f>
        <v>30.83</v>
      </c>
      <c r="I586" s="7">
        <f>SUMIFS('Salary_OTM Query'!$F:$F,'Salary_OTM Query'!$B:$B,$A586,'Salary_OTM Query'!$E:$E,"=4")</f>
        <v>32.61</v>
      </c>
      <c r="J586" s="7">
        <f>SUMIFS('Salary_OTM Query'!$F:$F,'Salary_OTM Query'!$B:$B,$A586,'Salary_OTM Query'!$E:$E,"=5")</f>
        <v>34.35</v>
      </c>
      <c r="K586" s="7">
        <f>SUMIFS('Salary_OTM Query'!$F:$F,'Salary_OTM Query'!$B:$B,$A586,'Salary_OTM Query'!$E:$E,"=6")</f>
        <v>0</v>
      </c>
      <c r="L586" s="7">
        <f>SUMIFS('Salary_OTM Query'!$F:$F,'Salary_OTM Query'!$B:$B,$A586,'Salary_OTM Query'!$E:$E,"=7")</f>
        <v>0</v>
      </c>
      <c r="M586" s="7">
        <f>SUMIFS('Salary_OTM Query'!$F:$F,'Salary_OTM Query'!$B:$B,$A586,'Salary_OTM Query'!$E:$E,"=8")</f>
        <v>0</v>
      </c>
      <c r="N586" s="7">
        <f>SUMIFS('Salary_OTM Query'!$F:$F,'Salary_OTM Query'!$B:$B,$A586,'Salary_OTM Query'!$E:$E,"=9")</f>
        <v>0</v>
      </c>
    </row>
    <row r="587" spans="1:14" x14ac:dyDescent="0.2">
      <c r="A587" s="16">
        <v>53611</v>
      </c>
      <c r="B587" s="17" t="s">
        <v>1041</v>
      </c>
      <c r="C587" s="4">
        <v>37353</v>
      </c>
      <c r="D587" s="16">
        <v>6</v>
      </c>
      <c r="E587" s="16">
        <v>4</v>
      </c>
      <c r="F587" s="7">
        <f>SUMIFS('Salary_OTM Query'!$F:$F,'Salary_OTM Query'!$B:$B,$A587,'Salary_OTM Query'!$E:$E,"=1")</f>
        <v>20.78</v>
      </c>
      <c r="G587" s="7">
        <f>SUMIFS('Salary_OTM Query'!$F:$F,'Salary_OTM Query'!$B:$B,$A587,'Salary_OTM Query'!$E:$E,"=2")</f>
        <v>21.28</v>
      </c>
      <c r="H587" s="7">
        <f>SUMIFS('Salary_OTM Query'!$F:$F,'Salary_OTM Query'!$B:$B,$A587,'Salary_OTM Query'!$E:$E,"=3")</f>
        <v>21.83</v>
      </c>
      <c r="I587" s="7">
        <f>SUMIFS('Salary_OTM Query'!$F:$F,'Salary_OTM Query'!$B:$B,$A587,'Salary_OTM Query'!$E:$E,"=4")</f>
        <v>22.29</v>
      </c>
      <c r="J587" s="7">
        <f>SUMIFS('Salary_OTM Query'!$F:$F,'Salary_OTM Query'!$B:$B,$A587,'Salary_OTM Query'!$E:$E,"=5")</f>
        <v>0</v>
      </c>
      <c r="K587" s="7">
        <f>SUMIFS('Salary_OTM Query'!$F:$F,'Salary_OTM Query'!$B:$B,$A587,'Salary_OTM Query'!$E:$E,"=6")</f>
        <v>0</v>
      </c>
      <c r="L587" s="7">
        <f>SUMIFS('Salary_OTM Query'!$F:$F,'Salary_OTM Query'!$B:$B,$A587,'Salary_OTM Query'!$E:$E,"=7")</f>
        <v>0</v>
      </c>
      <c r="M587" s="7">
        <f>SUMIFS('Salary_OTM Query'!$F:$F,'Salary_OTM Query'!$B:$B,$A587,'Salary_OTM Query'!$E:$E,"=8")</f>
        <v>0</v>
      </c>
      <c r="N587" s="7">
        <f>SUMIFS('Salary_OTM Query'!$F:$F,'Salary_OTM Query'!$B:$B,$A587,'Salary_OTM Query'!$E:$E,"=9")</f>
        <v>0</v>
      </c>
    </row>
    <row r="588" spans="1:14" x14ac:dyDescent="0.2">
      <c r="A588" s="16">
        <v>53612</v>
      </c>
      <c r="B588" s="17" t="s">
        <v>1042</v>
      </c>
      <c r="C588" s="4">
        <v>37353</v>
      </c>
      <c r="D588" s="16">
        <v>6</v>
      </c>
      <c r="E588" s="16">
        <v>5</v>
      </c>
      <c r="F588" s="7">
        <f>SUMIFS('Salary_OTM Query'!$F:$F,'Salary_OTM Query'!$B:$B,$A588,'Salary_OTM Query'!$E:$E,"=1")</f>
        <v>21.48</v>
      </c>
      <c r="G588" s="7">
        <f>SUMIFS('Salary_OTM Query'!$F:$F,'Salary_OTM Query'!$B:$B,$A588,'Salary_OTM Query'!$E:$E,"=2")</f>
        <v>22.04</v>
      </c>
      <c r="H588" s="7">
        <f>SUMIFS('Salary_OTM Query'!$F:$F,'Salary_OTM Query'!$B:$B,$A588,'Salary_OTM Query'!$E:$E,"=3")</f>
        <v>22.59</v>
      </c>
      <c r="I588" s="7">
        <f>SUMIFS('Salary_OTM Query'!$F:$F,'Salary_OTM Query'!$B:$B,$A588,'Salary_OTM Query'!$E:$E,"=4")</f>
        <v>23.28</v>
      </c>
      <c r="J588" s="7">
        <f>SUMIFS('Salary_OTM Query'!$F:$F,'Salary_OTM Query'!$B:$B,$A588,'Salary_OTM Query'!$E:$E,"=5")</f>
        <v>23.65</v>
      </c>
      <c r="K588" s="7">
        <f>SUMIFS('Salary_OTM Query'!$F:$F,'Salary_OTM Query'!$B:$B,$A588,'Salary_OTM Query'!$E:$E,"=6")</f>
        <v>0</v>
      </c>
      <c r="L588" s="7">
        <f>SUMIFS('Salary_OTM Query'!$F:$F,'Salary_OTM Query'!$B:$B,$A588,'Salary_OTM Query'!$E:$E,"=7")</f>
        <v>0</v>
      </c>
      <c r="M588" s="7">
        <f>SUMIFS('Salary_OTM Query'!$F:$F,'Salary_OTM Query'!$B:$B,$A588,'Salary_OTM Query'!$E:$E,"=8")</f>
        <v>0</v>
      </c>
      <c r="N588" s="7">
        <f>SUMIFS('Salary_OTM Query'!$F:$F,'Salary_OTM Query'!$B:$B,$A588,'Salary_OTM Query'!$E:$E,"=9")</f>
        <v>0</v>
      </c>
    </row>
    <row r="589" spans="1:14" x14ac:dyDescent="0.2">
      <c r="A589" s="16">
        <v>53613</v>
      </c>
      <c r="B589" s="17" t="s">
        <v>1043</v>
      </c>
      <c r="C589" s="4">
        <v>38361</v>
      </c>
      <c r="D589" s="16">
        <v>6</v>
      </c>
      <c r="E589" s="16">
        <v>6</v>
      </c>
      <c r="F589" s="7">
        <f>SUMIFS('Salary_OTM Query'!$F:$F,'Salary_OTM Query'!$B:$B,$A589,'Salary_OTM Query'!$E:$E,"=1")</f>
        <v>22.29</v>
      </c>
      <c r="G589" s="7">
        <f>SUMIFS('Salary_OTM Query'!$F:$F,'Salary_OTM Query'!$B:$B,$A589,'Salary_OTM Query'!$E:$E,"=2")</f>
        <v>22.86</v>
      </c>
      <c r="H589" s="7">
        <f>SUMIFS('Salary_OTM Query'!$F:$F,'Salary_OTM Query'!$B:$B,$A589,'Salary_OTM Query'!$E:$E,"=3")</f>
        <v>23.45</v>
      </c>
      <c r="I589" s="7">
        <f>SUMIFS('Salary_OTM Query'!$F:$F,'Salary_OTM Query'!$B:$B,$A589,'Salary_OTM Query'!$E:$E,"=4")</f>
        <v>24.02</v>
      </c>
      <c r="J589" s="7">
        <f>SUMIFS('Salary_OTM Query'!$F:$F,'Salary_OTM Query'!$B:$B,$A589,'Salary_OTM Query'!$E:$E,"=5")</f>
        <v>24.63</v>
      </c>
      <c r="K589" s="7">
        <f>SUMIFS('Salary_OTM Query'!$F:$F,'Salary_OTM Query'!$B:$B,$A589,'Salary_OTM Query'!$E:$E,"=6")</f>
        <v>0</v>
      </c>
      <c r="L589" s="7">
        <f>SUMIFS('Salary_OTM Query'!$F:$F,'Salary_OTM Query'!$B:$B,$A589,'Salary_OTM Query'!$E:$E,"=7")</f>
        <v>0</v>
      </c>
      <c r="M589" s="7">
        <f>SUMIFS('Salary_OTM Query'!$F:$F,'Salary_OTM Query'!$B:$B,$A589,'Salary_OTM Query'!$E:$E,"=8")</f>
        <v>0</v>
      </c>
      <c r="N589" s="7">
        <f>SUMIFS('Salary_OTM Query'!$F:$F,'Salary_OTM Query'!$B:$B,$A589,'Salary_OTM Query'!$E:$E,"=9")</f>
        <v>0</v>
      </c>
    </row>
    <row r="590" spans="1:14" x14ac:dyDescent="0.2">
      <c r="A590" s="16">
        <v>53771</v>
      </c>
      <c r="B590" s="17" t="s">
        <v>1044</v>
      </c>
      <c r="C590" s="4">
        <v>45501</v>
      </c>
      <c r="D590" s="16">
        <v>7</v>
      </c>
      <c r="E590" s="16">
        <v>6</v>
      </c>
      <c r="F590" s="7">
        <f>SUMIFS('Salary_OTM Query'!$F:$F,'Salary_OTM Query'!$B:$B,$A590,'Salary_OTM Query'!$E:$E,"=1")</f>
        <v>22.29</v>
      </c>
      <c r="G590" s="7">
        <f>SUMIFS('Salary_OTM Query'!$F:$F,'Salary_OTM Query'!$B:$B,$A590,'Salary_OTM Query'!$E:$E,"=2")</f>
        <v>22.86</v>
      </c>
      <c r="H590" s="7">
        <f>SUMIFS('Salary_OTM Query'!$F:$F,'Salary_OTM Query'!$B:$B,$A590,'Salary_OTM Query'!$E:$E,"=3")</f>
        <v>23.45</v>
      </c>
      <c r="I590" s="7">
        <f>SUMIFS('Salary_OTM Query'!$F:$F,'Salary_OTM Query'!$B:$B,$A590,'Salary_OTM Query'!$E:$E,"=4")</f>
        <v>24.02</v>
      </c>
      <c r="J590" s="7">
        <f>SUMIFS('Salary_OTM Query'!$F:$F,'Salary_OTM Query'!$B:$B,$A590,'Salary_OTM Query'!$E:$E,"=5")</f>
        <v>24.63</v>
      </c>
      <c r="K590" s="7">
        <f>SUMIFS('Salary_OTM Query'!$F:$F,'Salary_OTM Query'!$B:$B,$A590,'Salary_OTM Query'!$E:$E,"=6")</f>
        <v>0</v>
      </c>
      <c r="L590" s="7">
        <f>SUMIFS('Salary_OTM Query'!$F:$F,'Salary_OTM Query'!$B:$B,$A590,'Salary_OTM Query'!$E:$E,"=7")</f>
        <v>0</v>
      </c>
      <c r="M590" s="7">
        <f>SUMIFS('Salary_OTM Query'!$F:$F,'Salary_OTM Query'!$B:$B,$A590,'Salary_OTM Query'!$E:$E,"=8")</f>
        <v>0</v>
      </c>
      <c r="N590" s="7">
        <f>SUMIFS('Salary_OTM Query'!$F:$F,'Salary_OTM Query'!$B:$B,$A590,'Salary_OTM Query'!$E:$E,"=9")</f>
        <v>0</v>
      </c>
    </row>
    <row r="591" spans="1:14" x14ac:dyDescent="0.2">
      <c r="A591" s="16">
        <v>53772</v>
      </c>
      <c r="B591" s="17" t="s">
        <v>1045</v>
      </c>
      <c r="C591" s="4">
        <v>45501</v>
      </c>
      <c r="D591" s="16">
        <v>7</v>
      </c>
      <c r="E591" s="16">
        <v>7</v>
      </c>
      <c r="F591" s="7">
        <f>SUMIFS('Salary_OTM Query'!$F:$F,'Salary_OTM Query'!$B:$B,$A591,'Salary_OTM Query'!$E:$E,"=1")</f>
        <v>23.28</v>
      </c>
      <c r="G591" s="7">
        <f>SUMIFS('Salary_OTM Query'!$F:$F,'Salary_OTM Query'!$B:$B,$A591,'Salary_OTM Query'!$E:$E,"=2")</f>
        <v>23.65</v>
      </c>
      <c r="H591" s="7">
        <f>SUMIFS('Salary_OTM Query'!$F:$F,'Salary_OTM Query'!$B:$B,$A591,'Salary_OTM Query'!$E:$E,"=3")</f>
        <v>24.27</v>
      </c>
      <c r="I591" s="7">
        <f>SUMIFS('Salary_OTM Query'!$F:$F,'Salary_OTM Query'!$B:$B,$A591,'Salary_OTM Query'!$E:$E,"=4")</f>
        <v>24.88</v>
      </c>
      <c r="J591" s="7">
        <f>SUMIFS('Salary_OTM Query'!$F:$F,'Salary_OTM Query'!$B:$B,$A591,'Salary_OTM Query'!$E:$E,"=5")</f>
        <v>25.61</v>
      </c>
      <c r="K591" s="7">
        <f>SUMIFS('Salary_OTM Query'!$F:$F,'Salary_OTM Query'!$B:$B,$A591,'Salary_OTM Query'!$E:$E,"=6")</f>
        <v>26.54</v>
      </c>
      <c r="L591" s="7">
        <f>SUMIFS('Salary_OTM Query'!$F:$F,'Salary_OTM Query'!$B:$B,$A591,'Salary_OTM Query'!$E:$E,"=7")</f>
        <v>0</v>
      </c>
      <c r="M591" s="7">
        <f>SUMIFS('Salary_OTM Query'!$F:$F,'Salary_OTM Query'!$B:$B,$A591,'Salary_OTM Query'!$E:$E,"=8")</f>
        <v>0</v>
      </c>
      <c r="N591" s="7">
        <f>SUMIFS('Salary_OTM Query'!$F:$F,'Salary_OTM Query'!$B:$B,$A591,'Salary_OTM Query'!$E:$E,"=9")</f>
        <v>0</v>
      </c>
    </row>
    <row r="592" spans="1:14" x14ac:dyDescent="0.2">
      <c r="A592" s="16">
        <v>53773</v>
      </c>
      <c r="B592" s="18" t="s">
        <v>3646</v>
      </c>
      <c r="C592" s="4">
        <v>45501</v>
      </c>
      <c r="D592" s="16">
        <v>7</v>
      </c>
      <c r="E592" s="16">
        <v>8</v>
      </c>
      <c r="F592" s="7">
        <f>SUMIFS('Salary_OTM Query'!$F:$F,'Salary_OTM Query'!$B:$B,$A592,'Salary_OTM Query'!$E:$E,"=1")</f>
        <v>24.27</v>
      </c>
      <c r="G592" s="7">
        <f>SUMIFS('Salary_OTM Query'!$F:$F,'Salary_OTM Query'!$B:$B,$A592,'Salary_OTM Query'!$E:$E,"=2")</f>
        <v>24.88</v>
      </c>
      <c r="H592" s="7">
        <f>SUMIFS('Salary_OTM Query'!$F:$F,'Salary_OTM Query'!$B:$B,$A592,'Salary_OTM Query'!$E:$E,"=3")</f>
        <v>25.61</v>
      </c>
      <c r="I592" s="7">
        <f>SUMIFS('Salary_OTM Query'!$F:$F,'Salary_OTM Query'!$B:$B,$A592,'Salary_OTM Query'!$E:$E,"=4")</f>
        <v>26.54</v>
      </c>
      <c r="J592" s="7">
        <f>SUMIFS('Salary_OTM Query'!$F:$F,'Salary_OTM Query'!$B:$B,$A592,'Salary_OTM Query'!$E:$E,"=5")</f>
        <v>27.56</v>
      </c>
      <c r="K592" s="7">
        <f>SUMIFS('Salary_OTM Query'!$F:$F,'Salary_OTM Query'!$B:$B,$A592,'Salary_OTM Query'!$E:$E,"=6")</f>
        <v>28.76</v>
      </c>
      <c r="L592" s="7">
        <f>SUMIFS('Salary_OTM Query'!$F:$F,'Salary_OTM Query'!$B:$B,$A592,'Salary_OTM Query'!$E:$E,"=7")</f>
        <v>0</v>
      </c>
      <c r="M592" s="7">
        <f>SUMIFS('Salary_OTM Query'!$F:$F,'Salary_OTM Query'!$B:$B,$A592,'Salary_OTM Query'!$E:$E,"=8")</f>
        <v>0</v>
      </c>
      <c r="N592" s="7">
        <f>SUMIFS('Salary_OTM Query'!$F:$F,'Salary_OTM Query'!$B:$B,$A592,'Salary_OTM Query'!$E:$E,"=9")</f>
        <v>0</v>
      </c>
    </row>
    <row r="593" spans="1:14" x14ac:dyDescent="0.2">
      <c r="A593" s="16">
        <v>53774</v>
      </c>
      <c r="B593" s="17" t="s">
        <v>1046</v>
      </c>
      <c r="C593" s="4">
        <v>45501</v>
      </c>
      <c r="D593" s="16">
        <v>7</v>
      </c>
      <c r="E593" s="16">
        <v>9</v>
      </c>
      <c r="F593" s="7">
        <f>SUMIFS('Salary_OTM Query'!$F:$F,'Salary_OTM Query'!$B:$B,$A593,'Salary_OTM Query'!$E:$E,"=1")</f>
        <v>25.61</v>
      </c>
      <c r="G593" s="7">
        <f>SUMIFS('Salary_OTM Query'!$F:$F,'Salary_OTM Query'!$B:$B,$A593,'Salary_OTM Query'!$E:$E,"=2")</f>
        <v>26.54</v>
      </c>
      <c r="H593" s="7">
        <f>SUMIFS('Salary_OTM Query'!$F:$F,'Salary_OTM Query'!$B:$B,$A593,'Salary_OTM Query'!$E:$E,"=3")</f>
        <v>27.56</v>
      </c>
      <c r="I593" s="7">
        <f>SUMIFS('Salary_OTM Query'!$F:$F,'Salary_OTM Query'!$B:$B,$A593,'Salary_OTM Query'!$E:$E,"=4")</f>
        <v>28.76</v>
      </c>
      <c r="J593" s="7">
        <f>SUMIFS('Salary_OTM Query'!$F:$F,'Salary_OTM Query'!$B:$B,$A593,'Salary_OTM Query'!$E:$E,"=5")</f>
        <v>30.1</v>
      </c>
      <c r="K593" s="7">
        <f>SUMIFS('Salary_OTM Query'!$F:$F,'Salary_OTM Query'!$B:$B,$A593,'Salary_OTM Query'!$E:$E,"=6")</f>
        <v>31.47</v>
      </c>
      <c r="L593" s="7">
        <f>SUMIFS('Salary_OTM Query'!$F:$F,'Salary_OTM Query'!$B:$B,$A593,'Salary_OTM Query'!$E:$E,"=7")</f>
        <v>0</v>
      </c>
      <c r="M593" s="7">
        <f>SUMIFS('Salary_OTM Query'!$F:$F,'Salary_OTM Query'!$B:$B,$A593,'Salary_OTM Query'!$E:$E,"=8")</f>
        <v>0</v>
      </c>
      <c r="N593" s="7">
        <f>SUMIFS('Salary_OTM Query'!$F:$F,'Salary_OTM Query'!$B:$B,$A593,'Salary_OTM Query'!$E:$E,"=9")</f>
        <v>0</v>
      </c>
    </row>
    <row r="594" spans="1:14" x14ac:dyDescent="0.2">
      <c r="A594" s="16">
        <v>53775</v>
      </c>
      <c r="B594" s="17" t="s">
        <v>1047</v>
      </c>
      <c r="C594" s="4">
        <v>45501</v>
      </c>
      <c r="D594" s="16">
        <v>7</v>
      </c>
      <c r="E594" s="16">
        <v>10</v>
      </c>
      <c r="F594" s="7">
        <f>SUMIFS('Salary_OTM Query'!$F:$F,'Salary_OTM Query'!$B:$B,$A594,'Salary_OTM Query'!$E:$E,"=1")</f>
        <v>27.56</v>
      </c>
      <c r="G594" s="7">
        <f>SUMIFS('Salary_OTM Query'!$F:$F,'Salary_OTM Query'!$B:$B,$A594,'Salary_OTM Query'!$E:$E,"=2")</f>
        <v>28.76</v>
      </c>
      <c r="H594" s="7">
        <f>SUMIFS('Salary_OTM Query'!$F:$F,'Salary_OTM Query'!$B:$B,$A594,'Salary_OTM Query'!$E:$E,"=3")</f>
        <v>30.1</v>
      </c>
      <c r="I594" s="7">
        <f>SUMIFS('Salary_OTM Query'!$F:$F,'Salary_OTM Query'!$B:$B,$A594,'Salary_OTM Query'!$E:$E,"=4")</f>
        <v>31.47</v>
      </c>
      <c r="J594" s="7">
        <f>SUMIFS('Salary_OTM Query'!$F:$F,'Salary_OTM Query'!$B:$B,$A594,'Salary_OTM Query'!$E:$E,"=5")</f>
        <v>32.840000000000003</v>
      </c>
      <c r="K594" s="7">
        <f>SUMIFS('Salary_OTM Query'!$F:$F,'Salary_OTM Query'!$B:$B,$A594,'Salary_OTM Query'!$E:$E,"=6")</f>
        <v>34.53</v>
      </c>
      <c r="L594" s="7">
        <f>SUMIFS('Salary_OTM Query'!$F:$F,'Salary_OTM Query'!$B:$B,$A594,'Salary_OTM Query'!$E:$E,"=7")</f>
        <v>0</v>
      </c>
      <c r="M594" s="7">
        <f>SUMIFS('Salary_OTM Query'!$F:$F,'Salary_OTM Query'!$B:$B,$A594,'Salary_OTM Query'!$E:$E,"=8")</f>
        <v>0</v>
      </c>
      <c r="N594" s="7">
        <f>SUMIFS('Salary_OTM Query'!$F:$F,'Salary_OTM Query'!$B:$B,$A594,'Salary_OTM Query'!$E:$E,"=9")</f>
        <v>0</v>
      </c>
    </row>
    <row r="595" spans="1:14" x14ac:dyDescent="0.2">
      <c r="A595" s="16">
        <v>53776</v>
      </c>
      <c r="B595" s="18" t="s">
        <v>3647</v>
      </c>
      <c r="C595" s="4">
        <v>45501</v>
      </c>
      <c r="D595" s="16">
        <v>7</v>
      </c>
      <c r="E595" s="16">
        <v>8</v>
      </c>
      <c r="F595" s="7">
        <f>SUMIFS('Salary_OTM Query'!$F:$F,'Salary_OTM Query'!$B:$B,$A595,'Salary_OTM Query'!$E:$E,"=1")</f>
        <v>30.1</v>
      </c>
      <c r="G595" s="7">
        <f>SUMIFS('Salary_OTM Query'!$F:$F,'Salary_OTM Query'!$B:$B,$A595,'Salary_OTM Query'!$E:$E,"=2")</f>
        <v>31.47</v>
      </c>
      <c r="H595" s="7">
        <f>SUMIFS('Salary_OTM Query'!$F:$F,'Salary_OTM Query'!$B:$B,$A595,'Salary_OTM Query'!$E:$E,"=3")</f>
        <v>32.840000000000003</v>
      </c>
      <c r="I595" s="7">
        <f>SUMIFS('Salary_OTM Query'!$F:$F,'Salary_OTM Query'!$B:$B,$A595,'Salary_OTM Query'!$E:$E,"=4")</f>
        <v>34.53</v>
      </c>
      <c r="J595" s="7">
        <f>SUMIFS('Salary_OTM Query'!$F:$F,'Salary_OTM Query'!$B:$B,$A595,'Salary_OTM Query'!$E:$E,"=5")</f>
        <v>36.200000000000003</v>
      </c>
      <c r="K595" s="7">
        <f>SUMIFS('Salary_OTM Query'!$F:$F,'Salary_OTM Query'!$B:$B,$A595,'Salary_OTM Query'!$E:$E,"=6")</f>
        <v>38.01</v>
      </c>
      <c r="L595" s="7">
        <f>SUMIFS('Salary_OTM Query'!$F:$F,'Salary_OTM Query'!$B:$B,$A595,'Salary_OTM Query'!$E:$E,"=7")</f>
        <v>0</v>
      </c>
      <c r="M595" s="7">
        <f>SUMIFS('Salary_OTM Query'!$F:$F,'Salary_OTM Query'!$B:$B,$A595,'Salary_OTM Query'!$E:$E,"=8")</f>
        <v>0</v>
      </c>
      <c r="N595" s="7">
        <f>SUMIFS('Salary_OTM Query'!$F:$F,'Salary_OTM Query'!$B:$B,$A595,'Salary_OTM Query'!$E:$E,"=9")</f>
        <v>0</v>
      </c>
    </row>
    <row r="596" spans="1:14" x14ac:dyDescent="0.2">
      <c r="A596" s="16">
        <v>53811</v>
      </c>
      <c r="B596" s="17" t="s">
        <v>95</v>
      </c>
      <c r="C596" s="4">
        <v>38361</v>
      </c>
      <c r="D596" s="16">
        <v>6</v>
      </c>
      <c r="E596" s="16">
        <v>2</v>
      </c>
      <c r="F596" s="7">
        <f>SUMIFS('Salary_OTM Query'!$F:$F,'Salary_OTM Query'!$B:$B,$A596,'Salary_OTM Query'!$E:$E,"=1")</f>
        <v>19.440000000000001</v>
      </c>
      <c r="G596" s="7">
        <f>SUMIFS('Salary_OTM Query'!$F:$F,'Salary_OTM Query'!$B:$B,$A596,'Salary_OTM Query'!$E:$E,"=2")</f>
        <v>19.850000000000001</v>
      </c>
      <c r="H596" s="7">
        <f>SUMIFS('Salary_OTM Query'!$F:$F,'Salary_OTM Query'!$B:$B,$A596,'Salary_OTM Query'!$E:$E,"=3")</f>
        <v>20.3</v>
      </c>
      <c r="I596" s="7">
        <f>SUMIFS('Salary_OTM Query'!$F:$F,'Salary_OTM Query'!$B:$B,$A596,'Salary_OTM Query'!$E:$E,"=4")</f>
        <v>20.78</v>
      </c>
      <c r="J596" s="7">
        <f>SUMIFS('Salary_OTM Query'!$F:$F,'Salary_OTM Query'!$B:$B,$A596,'Salary_OTM Query'!$E:$E,"=5")</f>
        <v>0</v>
      </c>
      <c r="K596" s="7">
        <f>SUMIFS('Salary_OTM Query'!$F:$F,'Salary_OTM Query'!$B:$B,$A596,'Salary_OTM Query'!$E:$E,"=6")</f>
        <v>0</v>
      </c>
      <c r="L596" s="7">
        <f>SUMIFS('Salary_OTM Query'!$F:$F,'Salary_OTM Query'!$B:$B,$A596,'Salary_OTM Query'!$E:$E,"=7")</f>
        <v>0</v>
      </c>
      <c r="M596" s="7">
        <f>SUMIFS('Salary_OTM Query'!$F:$F,'Salary_OTM Query'!$B:$B,$A596,'Salary_OTM Query'!$E:$E,"=8")</f>
        <v>0</v>
      </c>
      <c r="N596" s="7">
        <f>SUMIFS('Salary_OTM Query'!$F:$F,'Salary_OTM Query'!$B:$B,$A596,'Salary_OTM Query'!$E:$E,"=9")</f>
        <v>0</v>
      </c>
    </row>
    <row r="597" spans="1:14" x14ac:dyDescent="0.2">
      <c r="A597" s="16">
        <v>53813</v>
      </c>
      <c r="B597" s="17" t="s">
        <v>96</v>
      </c>
      <c r="C597" s="4">
        <v>32958</v>
      </c>
      <c r="D597" s="16">
        <v>6</v>
      </c>
      <c r="E597" s="16">
        <v>4</v>
      </c>
      <c r="F597" s="7">
        <f>SUMIFS('Salary_OTM Query'!$F:$F,'Salary_OTM Query'!$B:$B,$A597,'Salary_OTM Query'!$E:$E,"=1")</f>
        <v>20.78</v>
      </c>
      <c r="G597" s="7">
        <f>SUMIFS('Salary_OTM Query'!$F:$F,'Salary_OTM Query'!$B:$B,$A597,'Salary_OTM Query'!$E:$E,"=2")</f>
        <v>21.28</v>
      </c>
      <c r="H597" s="7">
        <f>SUMIFS('Salary_OTM Query'!$F:$F,'Salary_OTM Query'!$B:$B,$A597,'Salary_OTM Query'!$E:$E,"=3")</f>
        <v>21.83</v>
      </c>
      <c r="I597" s="7">
        <f>SUMIFS('Salary_OTM Query'!$F:$F,'Salary_OTM Query'!$B:$B,$A597,'Salary_OTM Query'!$E:$E,"=4")</f>
        <v>22.29</v>
      </c>
      <c r="J597" s="7">
        <f>SUMIFS('Salary_OTM Query'!$F:$F,'Salary_OTM Query'!$B:$B,$A597,'Salary_OTM Query'!$E:$E,"=5")</f>
        <v>0</v>
      </c>
      <c r="K597" s="7">
        <f>SUMIFS('Salary_OTM Query'!$F:$F,'Salary_OTM Query'!$B:$B,$A597,'Salary_OTM Query'!$E:$E,"=6")</f>
        <v>0</v>
      </c>
      <c r="L597" s="7">
        <f>SUMIFS('Salary_OTM Query'!$F:$F,'Salary_OTM Query'!$B:$B,$A597,'Salary_OTM Query'!$E:$E,"=7")</f>
        <v>0</v>
      </c>
      <c r="M597" s="7">
        <f>SUMIFS('Salary_OTM Query'!$F:$F,'Salary_OTM Query'!$B:$B,$A597,'Salary_OTM Query'!$E:$E,"=8")</f>
        <v>0</v>
      </c>
      <c r="N597" s="7">
        <f>SUMIFS('Salary_OTM Query'!$F:$F,'Salary_OTM Query'!$B:$B,$A597,'Salary_OTM Query'!$E:$E,"=9")</f>
        <v>0</v>
      </c>
    </row>
    <row r="598" spans="1:14" x14ac:dyDescent="0.2">
      <c r="A598" s="16">
        <v>53821</v>
      </c>
      <c r="B598" s="17" t="s">
        <v>97</v>
      </c>
      <c r="C598" s="4">
        <v>33349</v>
      </c>
      <c r="D598" s="16">
        <v>6</v>
      </c>
      <c r="E598" s="16">
        <v>5</v>
      </c>
      <c r="F598" s="7">
        <f>SUMIFS('Salary_OTM Query'!$F:$F,'Salary_OTM Query'!$B:$B,$A598,'Salary_OTM Query'!$E:$E,"=1")</f>
        <v>21.48</v>
      </c>
      <c r="G598" s="7">
        <f>SUMIFS('Salary_OTM Query'!$F:$F,'Salary_OTM Query'!$B:$B,$A598,'Salary_OTM Query'!$E:$E,"=2")</f>
        <v>22.04</v>
      </c>
      <c r="H598" s="7">
        <f>SUMIFS('Salary_OTM Query'!$F:$F,'Salary_OTM Query'!$B:$B,$A598,'Salary_OTM Query'!$E:$E,"=3")</f>
        <v>22.59</v>
      </c>
      <c r="I598" s="7">
        <f>SUMIFS('Salary_OTM Query'!$F:$F,'Salary_OTM Query'!$B:$B,$A598,'Salary_OTM Query'!$E:$E,"=4")</f>
        <v>23.28</v>
      </c>
      <c r="J598" s="7">
        <f>SUMIFS('Salary_OTM Query'!$F:$F,'Salary_OTM Query'!$B:$B,$A598,'Salary_OTM Query'!$E:$E,"=5")</f>
        <v>23.65</v>
      </c>
      <c r="K598" s="7">
        <f>SUMIFS('Salary_OTM Query'!$F:$F,'Salary_OTM Query'!$B:$B,$A598,'Salary_OTM Query'!$E:$E,"=6")</f>
        <v>0</v>
      </c>
      <c r="L598" s="7">
        <f>SUMIFS('Salary_OTM Query'!$F:$F,'Salary_OTM Query'!$B:$B,$A598,'Salary_OTM Query'!$E:$E,"=7")</f>
        <v>0</v>
      </c>
      <c r="M598" s="7">
        <f>SUMIFS('Salary_OTM Query'!$F:$F,'Salary_OTM Query'!$B:$B,$A598,'Salary_OTM Query'!$E:$E,"=8")</f>
        <v>0</v>
      </c>
      <c r="N598" s="7">
        <f>SUMIFS('Salary_OTM Query'!$F:$F,'Salary_OTM Query'!$B:$B,$A598,'Salary_OTM Query'!$E:$E,"=9")</f>
        <v>0</v>
      </c>
    </row>
    <row r="599" spans="1:14" x14ac:dyDescent="0.2">
      <c r="A599" s="16">
        <v>53831</v>
      </c>
      <c r="B599" s="17" t="s">
        <v>98</v>
      </c>
      <c r="C599" s="4">
        <v>32958</v>
      </c>
      <c r="D599" s="16">
        <v>6</v>
      </c>
      <c r="E599" s="16">
        <v>4</v>
      </c>
      <c r="F599" s="7">
        <f>SUMIFS('Salary_OTM Query'!$F:$F,'Salary_OTM Query'!$B:$B,$A599,'Salary_OTM Query'!$E:$E,"=1")</f>
        <v>20.78</v>
      </c>
      <c r="G599" s="7">
        <f>SUMIFS('Salary_OTM Query'!$F:$F,'Salary_OTM Query'!$B:$B,$A599,'Salary_OTM Query'!$E:$E,"=2")</f>
        <v>21.28</v>
      </c>
      <c r="H599" s="7">
        <f>SUMIFS('Salary_OTM Query'!$F:$F,'Salary_OTM Query'!$B:$B,$A599,'Salary_OTM Query'!$E:$E,"=3")</f>
        <v>21.83</v>
      </c>
      <c r="I599" s="7">
        <f>SUMIFS('Salary_OTM Query'!$F:$F,'Salary_OTM Query'!$B:$B,$A599,'Salary_OTM Query'!$E:$E,"=4")</f>
        <v>22.29</v>
      </c>
      <c r="J599" s="7">
        <f>SUMIFS('Salary_OTM Query'!$F:$F,'Salary_OTM Query'!$B:$B,$A599,'Salary_OTM Query'!$E:$E,"=5")</f>
        <v>0</v>
      </c>
      <c r="K599" s="7">
        <f>SUMIFS('Salary_OTM Query'!$F:$F,'Salary_OTM Query'!$B:$B,$A599,'Salary_OTM Query'!$E:$E,"=6")</f>
        <v>0</v>
      </c>
      <c r="L599" s="7">
        <f>SUMIFS('Salary_OTM Query'!$F:$F,'Salary_OTM Query'!$B:$B,$A599,'Salary_OTM Query'!$E:$E,"=7")</f>
        <v>0</v>
      </c>
      <c r="M599" s="7">
        <f>SUMIFS('Salary_OTM Query'!$F:$F,'Salary_OTM Query'!$B:$B,$A599,'Salary_OTM Query'!$E:$E,"=8")</f>
        <v>0</v>
      </c>
      <c r="N599" s="7">
        <f>SUMIFS('Salary_OTM Query'!$F:$F,'Salary_OTM Query'!$B:$B,$A599,'Salary_OTM Query'!$E:$E,"=9")</f>
        <v>0</v>
      </c>
    </row>
    <row r="600" spans="1:14" x14ac:dyDescent="0.2">
      <c r="A600" s="16">
        <v>53832</v>
      </c>
      <c r="B600" s="17" t="s">
        <v>99</v>
      </c>
      <c r="C600" s="4">
        <v>36569</v>
      </c>
      <c r="D600" s="16">
        <v>6</v>
      </c>
      <c r="E600" s="16">
        <v>7</v>
      </c>
      <c r="F600" s="7">
        <f>SUMIFS('Salary_OTM Query'!$F:$F,'Salary_OTM Query'!$B:$B,$A600,'Salary_OTM Query'!$E:$E,"=1")</f>
        <v>23.28</v>
      </c>
      <c r="G600" s="7">
        <f>SUMIFS('Salary_OTM Query'!$F:$F,'Salary_OTM Query'!$B:$B,$A600,'Salary_OTM Query'!$E:$E,"=2")</f>
        <v>23.65</v>
      </c>
      <c r="H600" s="7">
        <f>SUMIFS('Salary_OTM Query'!$F:$F,'Salary_OTM Query'!$B:$B,$A600,'Salary_OTM Query'!$E:$E,"=3")</f>
        <v>24.27</v>
      </c>
      <c r="I600" s="7">
        <f>SUMIFS('Salary_OTM Query'!$F:$F,'Salary_OTM Query'!$B:$B,$A600,'Salary_OTM Query'!$E:$E,"=4")</f>
        <v>24.88</v>
      </c>
      <c r="J600" s="7">
        <f>SUMIFS('Salary_OTM Query'!$F:$F,'Salary_OTM Query'!$B:$B,$A600,'Salary_OTM Query'!$E:$E,"=5")</f>
        <v>25.61</v>
      </c>
      <c r="K600" s="7">
        <f>SUMIFS('Salary_OTM Query'!$F:$F,'Salary_OTM Query'!$B:$B,$A600,'Salary_OTM Query'!$E:$E,"=6")</f>
        <v>26.54</v>
      </c>
      <c r="L600" s="7">
        <f>SUMIFS('Salary_OTM Query'!$F:$F,'Salary_OTM Query'!$B:$B,$A600,'Salary_OTM Query'!$E:$E,"=7")</f>
        <v>0</v>
      </c>
      <c r="M600" s="7">
        <f>SUMIFS('Salary_OTM Query'!$F:$F,'Salary_OTM Query'!$B:$B,$A600,'Salary_OTM Query'!$E:$E,"=8")</f>
        <v>0</v>
      </c>
      <c r="N600" s="7">
        <f>SUMIFS('Salary_OTM Query'!$F:$F,'Salary_OTM Query'!$B:$B,$A600,'Salary_OTM Query'!$E:$E,"=9")</f>
        <v>0</v>
      </c>
    </row>
    <row r="601" spans="1:14" x14ac:dyDescent="0.2">
      <c r="A601" s="16">
        <v>53851</v>
      </c>
      <c r="B601" s="17" t="s">
        <v>100</v>
      </c>
      <c r="C601" s="4">
        <v>34063</v>
      </c>
      <c r="D601" s="16">
        <v>5</v>
      </c>
      <c r="E601" s="16">
        <v>8</v>
      </c>
      <c r="F601" s="7">
        <f>SUMIFS('Salary_OTM Query'!$F:$F,'Salary_OTM Query'!$B:$B,$A601,'Salary_OTM Query'!$E:$E,"=1")</f>
        <v>24.27</v>
      </c>
      <c r="G601" s="7">
        <f>SUMIFS('Salary_OTM Query'!$F:$F,'Salary_OTM Query'!$B:$B,$A601,'Salary_OTM Query'!$E:$E,"=2")</f>
        <v>24.88</v>
      </c>
      <c r="H601" s="7">
        <f>SUMIFS('Salary_OTM Query'!$F:$F,'Salary_OTM Query'!$B:$B,$A601,'Salary_OTM Query'!$E:$E,"=3")</f>
        <v>25.61</v>
      </c>
      <c r="I601" s="7">
        <f>SUMIFS('Salary_OTM Query'!$F:$F,'Salary_OTM Query'!$B:$B,$A601,'Salary_OTM Query'!$E:$E,"=4")</f>
        <v>26.54</v>
      </c>
      <c r="J601" s="7">
        <f>SUMIFS('Salary_OTM Query'!$F:$F,'Salary_OTM Query'!$B:$B,$A601,'Salary_OTM Query'!$E:$E,"=5")</f>
        <v>27.56</v>
      </c>
      <c r="K601" s="7">
        <f>SUMIFS('Salary_OTM Query'!$F:$F,'Salary_OTM Query'!$B:$B,$A601,'Salary_OTM Query'!$E:$E,"=6")</f>
        <v>28.76</v>
      </c>
      <c r="L601" s="7">
        <f>SUMIFS('Salary_OTM Query'!$F:$F,'Salary_OTM Query'!$B:$B,$A601,'Salary_OTM Query'!$E:$E,"=7")</f>
        <v>0</v>
      </c>
      <c r="M601" s="7">
        <f>SUMIFS('Salary_OTM Query'!$F:$F,'Salary_OTM Query'!$B:$B,$A601,'Salary_OTM Query'!$E:$E,"=8")</f>
        <v>0</v>
      </c>
      <c r="N601" s="7">
        <f>SUMIFS('Salary_OTM Query'!$F:$F,'Salary_OTM Query'!$B:$B,$A601,'Salary_OTM Query'!$E:$E,"=9")</f>
        <v>0</v>
      </c>
    </row>
    <row r="602" spans="1:14" x14ac:dyDescent="0.2">
      <c r="A602" s="16">
        <v>54211</v>
      </c>
      <c r="B602" s="17" t="s">
        <v>101</v>
      </c>
      <c r="C602" s="4">
        <v>39929</v>
      </c>
      <c r="D602" s="16">
        <v>6</v>
      </c>
      <c r="E602" s="16">
        <v>6</v>
      </c>
      <c r="F602" s="7">
        <f>SUMIFS('Salary_OTM Query'!$F:$F,'Salary_OTM Query'!$B:$B,$A602,'Salary_OTM Query'!$E:$E,"=1")</f>
        <v>22.29</v>
      </c>
      <c r="G602" s="7">
        <f>SUMIFS('Salary_OTM Query'!$F:$F,'Salary_OTM Query'!$B:$B,$A602,'Salary_OTM Query'!$E:$E,"=2")</f>
        <v>22.86</v>
      </c>
      <c r="H602" s="7">
        <f>SUMIFS('Salary_OTM Query'!$F:$F,'Salary_OTM Query'!$B:$B,$A602,'Salary_OTM Query'!$E:$E,"=3")</f>
        <v>23.45</v>
      </c>
      <c r="I602" s="7">
        <f>SUMIFS('Salary_OTM Query'!$F:$F,'Salary_OTM Query'!$B:$B,$A602,'Salary_OTM Query'!$E:$E,"=4")</f>
        <v>24.02</v>
      </c>
      <c r="J602" s="7">
        <f>SUMIFS('Salary_OTM Query'!$F:$F,'Salary_OTM Query'!$B:$B,$A602,'Salary_OTM Query'!$E:$E,"=5")</f>
        <v>24.63</v>
      </c>
      <c r="K602" s="7">
        <f>SUMIFS('Salary_OTM Query'!$F:$F,'Salary_OTM Query'!$B:$B,$A602,'Salary_OTM Query'!$E:$E,"=6")</f>
        <v>0</v>
      </c>
      <c r="L602" s="7">
        <f>SUMIFS('Salary_OTM Query'!$F:$F,'Salary_OTM Query'!$B:$B,$A602,'Salary_OTM Query'!$E:$E,"=7")</f>
        <v>0</v>
      </c>
      <c r="M602" s="7">
        <f>SUMIFS('Salary_OTM Query'!$F:$F,'Salary_OTM Query'!$B:$B,$A602,'Salary_OTM Query'!$E:$E,"=8")</f>
        <v>0</v>
      </c>
      <c r="N602" s="7">
        <f>SUMIFS('Salary_OTM Query'!$F:$F,'Salary_OTM Query'!$B:$B,$A602,'Salary_OTM Query'!$E:$E,"=9")</f>
        <v>0</v>
      </c>
    </row>
    <row r="603" spans="1:14" x14ac:dyDescent="0.2">
      <c r="A603" s="16">
        <v>54221</v>
      </c>
      <c r="B603" s="17" t="s">
        <v>102</v>
      </c>
      <c r="C603" s="4">
        <v>35253</v>
      </c>
      <c r="D603" s="16">
        <v>6</v>
      </c>
      <c r="E603" s="16">
        <v>11</v>
      </c>
      <c r="F603" s="7">
        <f>SUMIFS('Salary_OTM Query'!$F:$F,'Salary_OTM Query'!$B:$B,$A603,'Salary_OTM Query'!$E:$E,"=1")</f>
        <v>30.1</v>
      </c>
      <c r="G603" s="7">
        <f>SUMIFS('Salary_OTM Query'!$F:$F,'Salary_OTM Query'!$B:$B,$A603,'Salary_OTM Query'!$E:$E,"=2")</f>
        <v>31.47</v>
      </c>
      <c r="H603" s="7">
        <f>SUMIFS('Salary_OTM Query'!$F:$F,'Salary_OTM Query'!$B:$B,$A603,'Salary_OTM Query'!$E:$E,"=3")</f>
        <v>32.840000000000003</v>
      </c>
      <c r="I603" s="7">
        <f>SUMIFS('Salary_OTM Query'!$F:$F,'Salary_OTM Query'!$B:$B,$A603,'Salary_OTM Query'!$E:$E,"=4")</f>
        <v>34.53</v>
      </c>
      <c r="J603" s="7">
        <f>SUMIFS('Salary_OTM Query'!$F:$F,'Salary_OTM Query'!$B:$B,$A603,'Salary_OTM Query'!$E:$E,"=5")</f>
        <v>36.200000000000003</v>
      </c>
      <c r="K603" s="7">
        <f>SUMIFS('Salary_OTM Query'!$F:$F,'Salary_OTM Query'!$B:$B,$A603,'Salary_OTM Query'!$E:$E,"=6")</f>
        <v>38.01</v>
      </c>
      <c r="L603" s="7">
        <f>SUMIFS('Salary_OTM Query'!$F:$F,'Salary_OTM Query'!$B:$B,$A603,'Salary_OTM Query'!$E:$E,"=7")</f>
        <v>0</v>
      </c>
      <c r="M603" s="7">
        <f>SUMIFS('Salary_OTM Query'!$F:$F,'Salary_OTM Query'!$B:$B,$A603,'Salary_OTM Query'!$E:$E,"=8")</f>
        <v>0</v>
      </c>
      <c r="N603" s="7">
        <f>SUMIFS('Salary_OTM Query'!$F:$F,'Salary_OTM Query'!$B:$B,$A603,'Salary_OTM Query'!$E:$E,"=9")</f>
        <v>0</v>
      </c>
    </row>
    <row r="604" spans="1:14" x14ac:dyDescent="0.2">
      <c r="A604" s="16">
        <v>54225</v>
      </c>
      <c r="B604" s="17" t="s">
        <v>103</v>
      </c>
      <c r="C604" s="4">
        <v>35631</v>
      </c>
      <c r="D604" s="16">
        <v>22</v>
      </c>
      <c r="E604" s="16">
        <v>12</v>
      </c>
      <c r="F604" s="7">
        <f>SUMIFS('Salary_OTM Query'!$F:$F,'Salary_OTM Query'!$B:$B,$A604,'Salary_OTM Query'!$E:$E,"=1")</f>
        <v>33.32</v>
      </c>
      <c r="G604" s="7">
        <f>SUMIFS('Salary_OTM Query'!$F:$F,'Salary_OTM Query'!$B:$B,$A604,'Salary_OTM Query'!$E:$E,"=2")</f>
        <v>35.21</v>
      </c>
      <c r="H604" s="7">
        <f>SUMIFS('Salary_OTM Query'!$F:$F,'Salary_OTM Query'!$B:$B,$A604,'Salary_OTM Query'!$E:$E,"=3")</f>
        <v>37.090000000000003</v>
      </c>
      <c r="I604" s="7">
        <f>SUMIFS('Salary_OTM Query'!$F:$F,'Salary_OTM Query'!$B:$B,$A604,'Salary_OTM Query'!$E:$E,"=4")</f>
        <v>39.14</v>
      </c>
      <c r="J604" s="7">
        <f>SUMIFS('Salary_OTM Query'!$F:$F,'Salary_OTM Query'!$B:$B,$A604,'Salary_OTM Query'!$E:$E,"=5")</f>
        <v>41.31</v>
      </c>
      <c r="K604" s="7">
        <f>SUMIFS('Salary_OTM Query'!$F:$F,'Salary_OTM Query'!$B:$B,$A604,'Salary_OTM Query'!$E:$E,"=6")</f>
        <v>43.57</v>
      </c>
      <c r="L604" s="7">
        <f>SUMIFS('Salary_OTM Query'!$F:$F,'Salary_OTM Query'!$B:$B,$A604,'Salary_OTM Query'!$E:$E,"=7")</f>
        <v>45.35</v>
      </c>
      <c r="M604" s="7">
        <f>SUMIFS('Salary_OTM Query'!$F:$F,'Salary_OTM Query'!$B:$B,$A604,'Salary_OTM Query'!$E:$E,"=8")</f>
        <v>47.47</v>
      </c>
      <c r="N604" s="7">
        <f>SUMIFS('Salary_OTM Query'!$F:$F,'Salary_OTM Query'!$B:$B,$A604,'Salary_OTM Query'!$E:$E,"=9")</f>
        <v>0</v>
      </c>
    </row>
    <row r="605" spans="1:14" x14ac:dyDescent="0.2">
      <c r="A605" s="16">
        <v>54245</v>
      </c>
      <c r="B605" s="17" t="s">
        <v>104</v>
      </c>
      <c r="C605" s="4">
        <v>38053</v>
      </c>
      <c r="D605" s="16">
        <v>22</v>
      </c>
      <c r="E605" s="16">
        <v>14</v>
      </c>
      <c r="F605" s="7">
        <f>SUMIFS('Salary_OTM Query'!$F:$F,'Salary_OTM Query'!$B:$B,$A605,'Salary_OTM Query'!$E:$E,"=1")</f>
        <v>40.4</v>
      </c>
      <c r="G605" s="7">
        <f>SUMIFS('Salary_OTM Query'!$F:$F,'Salary_OTM Query'!$B:$B,$A605,'Salary_OTM Query'!$E:$E,"=2")</f>
        <v>42.7</v>
      </c>
      <c r="H605" s="7">
        <f>SUMIFS('Salary_OTM Query'!$F:$F,'Salary_OTM Query'!$B:$B,$A605,'Salary_OTM Query'!$E:$E,"=3")</f>
        <v>44.99</v>
      </c>
      <c r="I605" s="7">
        <f>SUMIFS('Salary_OTM Query'!$F:$F,'Salary_OTM Query'!$B:$B,$A605,'Salary_OTM Query'!$E:$E,"=4")</f>
        <v>47.43</v>
      </c>
      <c r="J605" s="7">
        <f>SUMIFS('Salary_OTM Query'!$F:$F,'Salary_OTM Query'!$B:$B,$A605,'Salary_OTM Query'!$E:$E,"=5")</f>
        <v>50.12</v>
      </c>
      <c r="K605" s="7">
        <f>SUMIFS('Salary_OTM Query'!$F:$F,'Salary_OTM Query'!$B:$B,$A605,'Salary_OTM Query'!$E:$E,"=6")</f>
        <v>52.9</v>
      </c>
      <c r="L605" s="7">
        <f>SUMIFS('Salary_OTM Query'!$F:$F,'Salary_OTM Query'!$B:$B,$A605,'Salary_OTM Query'!$E:$E,"=7")</f>
        <v>55.09</v>
      </c>
      <c r="M605" s="7">
        <f>SUMIFS('Salary_OTM Query'!$F:$F,'Salary_OTM Query'!$B:$B,$A605,'Salary_OTM Query'!$E:$E,"=8")</f>
        <v>57.67</v>
      </c>
      <c r="N605" s="7">
        <f>SUMIFS('Salary_OTM Query'!$F:$F,'Salary_OTM Query'!$B:$B,$A605,'Salary_OTM Query'!$E:$E,"=9")</f>
        <v>0</v>
      </c>
    </row>
    <row r="606" spans="1:14" x14ac:dyDescent="0.2">
      <c r="A606" s="16">
        <v>54411</v>
      </c>
      <c r="B606" s="17" t="s">
        <v>105</v>
      </c>
      <c r="C606" s="4">
        <v>41763</v>
      </c>
      <c r="D606" s="16">
        <v>6</v>
      </c>
      <c r="E606" s="16">
        <v>5</v>
      </c>
      <c r="F606" s="7">
        <f>SUMIFS('Salary_OTM Query'!$F:$F,'Salary_OTM Query'!$B:$B,$A606,'Salary_OTM Query'!$E:$E,"=1")</f>
        <v>21.48</v>
      </c>
      <c r="G606" s="7">
        <f>SUMIFS('Salary_OTM Query'!$F:$F,'Salary_OTM Query'!$B:$B,$A606,'Salary_OTM Query'!$E:$E,"=2")</f>
        <v>22.04</v>
      </c>
      <c r="H606" s="7">
        <f>SUMIFS('Salary_OTM Query'!$F:$F,'Salary_OTM Query'!$B:$B,$A606,'Salary_OTM Query'!$E:$E,"=3")</f>
        <v>22.59</v>
      </c>
      <c r="I606" s="7">
        <f>SUMIFS('Salary_OTM Query'!$F:$F,'Salary_OTM Query'!$B:$B,$A606,'Salary_OTM Query'!$E:$E,"=4")</f>
        <v>23.28</v>
      </c>
      <c r="J606" s="7">
        <f>SUMIFS('Salary_OTM Query'!$F:$F,'Salary_OTM Query'!$B:$B,$A606,'Salary_OTM Query'!$E:$E,"=5")</f>
        <v>23.65</v>
      </c>
      <c r="K606" s="7">
        <f>SUMIFS('Salary_OTM Query'!$F:$F,'Salary_OTM Query'!$B:$B,$A606,'Salary_OTM Query'!$E:$E,"=6")</f>
        <v>0</v>
      </c>
      <c r="L606" s="7">
        <f>SUMIFS('Salary_OTM Query'!$F:$F,'Salary_OTM Query'!$B:$B,$A606,'Salary_OTM Query'!$E:$E,"=7")</f>
        <v>0</v>
      </c>
      <c r="M606" s="7">
        <f>SUMIFS('Salary_OTM Query'!$F:$F,'Salary_OTM Query'!$B:$B,$A606,'Salary_OTM Query'!$E:$E,"=8")</f>
        <v>0</v>
      </c>
      <c r="N606" s="7">
        <f>SUMIFS('Salary_OTM Query'!$F:$F,'Salary_OTM Query'!$B:$B,$A606,'Salary_OTM Query'!$E:$E,"=9")</f>
        <v>0</v>
      </c>
    </row>
    <row r="607" spans="1:14" x14ac:dyDescent="0.2">
      <c r="A607" s="16">
        <v>54412</v>
      </c>
      <c r="B607" s="17" t="s">
        <v>106</v>
      </c>
      <c r="C607" s="4">
        <v>41763</v>
      </c>
      <c r="D607" s="16">
        <v>6</v>
      </c>
      <c r="E607" s="16">
        <v>6</v>
      </c>
      <c r="F607" s="7">
        <f>SUMIFS('Salary_OTM Query'!$F:$F,'Salary_OTM Query'!$B:$B,$A607,'Salary_OTM Query'!$E:$E,"=1")</f>
        <v>22.29</v>
      </c>
      <c r="G607" s="7">
        <f>SUMIFS('Salary_OTM Query'!$F:$F,'Salary_OTM Query'!$B:$B,$A607,'Salary_OTM Query'!$E:$E,"=2")</f>
        <v>22.86</v>
      </c>
      <c r="H607" s="7">
        <f>SUMIFS('Salary_OTM Query'!$F:$F,'Salary_OTM Query'!$B:$B,$A607,'Salary_OTM Query'!$E:$E,"=3")</f>
        <v>23.45</v>
      </c>
      <c r="I607" s="7">
        <f>SUMIFS('Salary_OTM Query'!$F:$F,'Salary_OTM Query'!$B:$B,$A607,'Salary_OTM Query'!$E:$E,"=4")</f>
        <v>24.02</v>
      </c>
      <c r="J607" s="7">
        <f>SUMIFS('Salary_OTM Query'!$F:$F,'Salary_OTM Query'!$B:$B,$A607,'Salary_OTM Query'!$E:$E,"=5")</f>
        <v>24.63</v>
      </c>
      <c r="K607" s="7">
        <f>SUMIFS('Salary_OTM Query'!$F:$F,'Salary_OTM Query'!$B:$B,$A607,'Salary_OTM Query'!$E:$E,"=6")</f>
        <v>0</v>
      </c>
      <c r="L607" s="7">
        <f>SUMIFS('Salary_OTM Query'!$F:$F,'Salary_OTM Query'!$B:$B,$A607,'Salary_OTM Query'!$E:$E,"=7")</f>
        <v>0</v>
      </c>
      <c r="M607" s="7">
        <f>SUMIFS('Salary_OTM Query'!$F:$F,'Salary_OTM Query'!$B:$B,$A607,'Salary_OTM Query'!$E:$E,"=8")</f>
        <v>0</v>
      </c>
      <c r="N607" s="7">
        <f>SUMIFS('Salary_OTM Query'!$F:$F,'Salary_OTM Query'!$B:$B,$A607,'Salary_OTM Query'!$E:$E,"=9")</f>
        <v>0</v>
      </c>
    </row>
    <row r="608" spans="1:14" x14ac:dyDescent="0.2">
      <c r="A608" s="16">
        <v>54413</v>
      </c>
      <c r="B608" s="17" t="s">
        <v>107</v>
      </c>
      <c r="C608" s="4">
        <v>44969</v>
      </c>
      <c r="D608" s="16">
        <v>6</v>
      </c>
      <c r="E608" s="16">
        <v>7</v>
      </c>
      <c r="F608" s="7">
        <f>SUMIFS('Salary_OTM Query'!$F:$F,'Salary_OTM Query'!$B:$B,$A608,'Salary_OTM Query'!$E:$E,"=1")</f>
        <v>23.28</v>
      </c>
      <c r="G608" s="7">
        <f>SUMIFS('Salary_OTM Query'!$F:$F,'Salary_OTM Query'!$B:$B,$A608,'Salary_OTM Query'!$E:$E,"=2")</f>
        <v>23.65</v>
      </c>
      <c r="H608" s="7">
        <f>SUMIFS('Salary_OTM Query'!$F:$F,'Salary_OTM Query'!$B:$B,$A608,'Salary_OTM Query'!$E:$E,"=3")</f>
        <v>24.27</v>
      </c>
      <c r="I608" s="7">
        <f>SUMIFS('Salary_OTM Query'!$F:$F,'Salary_OTM Query'!$B:$B,$A608,'Salary_OTM Query'!$E:$E,"=4")</f>
        <v>24.88</v>
      </c>
      <c r="J608" s="7">
        <f>SUMIFS('Salary_OTM Query'!$F:$F,'Salary_OTM Query'!$B:$B,$A608,'Salary_OTM Query'!$E:$E,"=5")</f>
        <v>25.61</v>
      </c>
      <c r="K608" s="7">
        <f>SUMIFS('Salary_OTM Query'!$F:$F,'Salary_OTM Query'!$B:$B,$A608,'Salary_OTM Query'!$E:$E,"=6")</f>
        <v>26.54</v>
      </c>
      <c r="L608" s="7">
        <f>SUMIFS('Salary_OTM Query'!$F:$F,'Salary_OTM Query'!$B:$B,$A608,'Salary_OTM Query'!$E:$E,"=7")</f>
        <v>0</v>
      </c>
      <c r="M608" s="7">
        <f>SUMIFS('Salary_OTM Query'!$F:$F,'Salary_OTM Query'!$B:$B,$A608,'Salary_OTM Query'!$E:$E,"=8")</f>
        <v>0</v>
      </c>
      <c r="N608" s="7">
        <f>SUMIFS('Salary_OTM Query'!$F:$F,'Salary_OTM Query'!$B:$B,$A608,'Salary_OTM Query'!$E:$E,"=9")</f>
        <v>0</v>
      </c>
    </row>
    <row r="609" spans="1:14" x14ac:dyDescent="0.2">
      <c r="A609" s="16">
        <v>54414</v>
      </c>
      <c r="B609" s="17" t="s">
        <v>108</v>
      </c>
      <c r="C609" s="4">
        <v>37353</v>
      </c>
      <c r="D609" s="16">
        <v>6</v>
      </c>
      <c r="E609" s="16">
        <v>7</v>
      </c>
      <c r="F609" s="7">
        <f>SUMIFS('Salary_OTM Query'!$F:$F,'Salary_OTM Query'!$B:$B,$A609,'Salary_OTM Query'!$E:$E,"=1")</f>
        <v>23.28</v>
      </c>
      <c r="G609" s="7">
        <f>SUMIFS('Salary_OTM Query'!$F:$F,'Salary_OTM Query'!$B:$B,$A609,'Salary_OTM Query'!$E:$E,"=2")</f>
        <v>23.65</v>
      </c>
      <c r="H609" s="7">
        <f>SUMIFS('Salary_OTM Query'!$F:$F,'Salary_OTM Query'!$B:$B,$A609,'Salary_OTM Query'!$E:$E,"=3")</f>
        <v>24.27</v>
      </c>
      <c r="I609" s="7">
        <f>SUMIFS('Salary_OTM Query'!$F:$F,'Salary_OTM Query'!$B:$B,$A609,'Salary_OTM Query'!$E:$E,"=4")</f>
        <v>24.88</v>
      </c>
      <c r="J609" s="7">
        <f>SUMIFS('Salary_OTM Query'!$F:$F,'Salary_OTM Query'!$B:$B,$A609,'Salary_OTM Query'!$E:$E,"=5")</f>
        <v>25.61</v>
      </c>
      <c r="K609" s="7">
        <f>SUMIFS('Salary_OTM Query'!$F:$F,'Salary_OTM Query'!$B:$B,$A609,'Salary_OTM Query'!$E:$E,"=6")</f>
        <v>26.54</v>
      </c>
      <c r="L609" s="7">
        <f>SUMIFS('Salary_OTM Query'!$F:$F,'Salary_OTM Query'!$B:$B,$A609,'Salary_OTM Query'!$E:$E,"=7")</f>
        <v>0</v>
      </c>
      <c r="M609" s="7">
        <f>SUMIFS('Salary_OTM Query'!$F:$F,'Salary_OTM Query'!$B:$B,$A609,'Salary_OTM Query'!$E:$E,"=8")</f>
        <v>0</v>
      </c>
      <c r="N609" s="7">
        <f>SUMIFS('Salary_OTM Query'!$F:$F,'Salary_OTM Query'!$B:$B,$A609,'Salary_OTM Query'!$E:$E,"=9")</f>
        <v>0</v>
      </c>
    </row>
    <row r="610" spans="1:14" x14ac:dyDescent="0.2">
      <c r="A610" s="16">
        <v>54421</v>
      </c>
      <c r="B610" s="17" t="s">
        <v>109</v>
      </c>
      <c r="C610" s="4">
        <v>45277</v>
      </c>
      <c r="D610" s="16">
        <v>6</v>
      </c>
      <c r="E610" s="16">
        <v>5</v>
      </c>
      <c r="F610" s="7">
        <f>SUMIFS('Salary_OTM Query'!$F:$F,'Salary_OTM Query'!$B:$B,$A610,'Salary_OTM Query'!$E:$E,"=1")</f>
        <v>21.48</v>
      </c>
      <c r="G610" s="7">
        <f>SUMIFS('Salary_OTM Query'!$F:$F,'Salary_OTM Query'!$B:$B,$A610,'Salary_OTM Query'!$E:$E,"=2")</f>
        <v>22.04</v>
      </c>
      <c r="H610" s="7">
        <f>SUMIFS('Salary_OTM Query'!$F:$F,'Salary_OTM Query'!$B:$B,$A610,'Salary_OTM Query'!$E:$E,"=3")</f>
        <v>22.59</v>
      </c>
      <c r="I610" s="7">
        <f>SUMIFS('Salary_OTM Query'!$F:$F,'Salary_OTM Query'!$B:$B,$A610,'Salary_OTM Query'!$E:$E,"=4")</f>
        <v>23.28</v>
      </c>
      <c r="J610" s="7">
        <f>SUMIFS('Salary_OTM Query'!$F:$F,'Salary_OTM Query'!$B:$B,$A610,'Salary_OTM Query'!$E:$E,"=5")</f>
        <v>23.65</v>
      </c>
      <c r="K610" s="7">
        <f>SUMIFS('Salary_OTM Query'!$F:$F,'Salary_OTM Query'!$B:$B,$A610,'Salary_OTM Query'!$E:$E,"=6")</f>
        <v>0</v>
      </c>
      <c r="L610" s="7">
        <f>SUMIFS('Salary_OTM Query'!$F:$F,'Salary_OTM Query'!$B:$B,$A610,'Salary_OTM Query'!$E:$E,"=7")</f>
        <v>0</v>
      </c>
      <c r="M610" s="7">
        <f>SUMIFS('Salary_OTM Query'!$F:$F,'Salary_OTM Query'!$B:$B,$A610,'Salary_OTM Query'!$E:$E,"=8")</f>
        <v>0</v>
      </c>
      <c r="N610" s="7">
        <f>SUMIFS('Salary_OTM Query'!$F:$F,'Salary_OTM Query'!$B:$B,$A610,'Salary_OTM Query'!$E:$E,"=9")</f>
        <v>0</v>
      </c>
    </row>
    <row r="611" spans="1:14" x14ac:dyDescent="0.2">
      <c r="A611" s="16">
        <v>54422</v>
      </c>
      <c r="B611" s="17" t="s">
        <v>110</v>
      </c>
      <c r="C611" s="4">
        <v>45277</v>
      </c>
      <c r="D611" s="16">
        <v>6</v>
      </c>
      <c r="E611" s="16">
        <v>6</v>
      </c>
      <c r="F611" s="7">
        <f>SUMIFS('Salary_OTM Query'!$F:$F,'Salary_OTM Query'!$B:$B,$A611,'Salary_OTM Query'!$E:$E,"=1")</f>
        <v>22.29</v>
      </c>
      <c r="G611" s="7">
        <f>SUMIFS('Salary_OTM Query'!$F:$F,'Salary_OTM Query'!$B:$B,$A611,'Salary_OTM Query'!$E:$E,"=2")</f>
        <v>22.86</v>
      </c>
      <c r="H611" s="7">
        <f>SUMIFS('Salary_OTM Query'!$F:$F,'Salary_OTM Query'!$B:$B,$A611,'Salary_OTM Query'!$E:$E,"=3")</f>
        <v>23.45</v>
      </c>
      <c r="I611" s="7">
        <f>SUMIFS('Salary_OTM Query'!$F:$F,'Salary_OTM Query'!$B:$B,$A611,'Salary_OTM Query'!$E:$E,"=4")</f>
        <v>24.02</v>
      </c>
      <c r="J611" s="7">
        <f>SUMIFS('Salary_OTM Query'!$F:$F,'Salary_OTM Query'!$B:$B,$A611,'Salary_OTM Query'!$E:$E,"=5")</f>
        <v>24.63</v>
      </c>
      <c r="K611" s="7">
        <f>SUMIFS('Salary_OTM Query'!$F:$F,'Salary_OTM Query'!$B:$B,$A611,'Salary_OTM Query'!$E:$E,"=6")</f>
        <v>0</v>
      </c>
      <c r="L611" s="7">
        <f>SUMIFS('Salary_OTM Query'!$F:$F,'Salary_OTM Query'!$B:$B,$A611,'Salary_OTM Query'!$E:$E,"=7")</f>
        <v>0</v>
      </c>
      <c r="M611" s="7">
        <f>SUMIFS('Salary_OTM Query'!$F:$F,'Salary_OTM Query'!$B:$B,$A611,'Salary_OTM Query'!$E:$E,"=8")</f>
        <v>0</v>
      </c>
      <c r="N611" s="7">
        <f>SUMIFS('Salary_OTM Query'!$F:$F,'Salary_OTM Query'!$B:$B,$A611,'Salary_OTM Query'!$E:$E,"=9")</f>
        <v>0</v>
      </c>
    </row>
    <row r="612" spans="1:14" x14ac:dyDescent="0.2">
      <c r="A612" s="16">
        <v>54423</v>
      </c>
      <c r="B612" s="18" t="s">
        <v>3539</v>
      </c>
      <c r="C612" s="4">
        <v>45277</v>
      </c>
      <c r="D612" s="16">
        <v>6</v>
      </c>
      <c r="E612" s="16">
        <v>7</v>
      </c>
      <c r="F612" s="7">
        <f>SUMIFS('Salary_OTM Query'!$F:$F,'Salary_OTM Query'!$B:$B,$A612,'Salary_OTM Query'!$E:$E,"=1")</f>
        <v>23.28</v>
      </c>
      <c r="G612" s="7">
        <f>SUMIFS('Salary_OTM Query'!$F:$F,'Salary_OTM Query'!$B:$B,$A612,'Salary_OTM Query'!$E:$E,"=2")</f>
        <v>23.65</v>
      </c>
      <c r="H612" s="7">
        <f>SUMIFS('Salary_OTM Query'!$F:$F,'Salary_OTM Query'!$B:$B,$A612,'Salary_OTM Query'!$E:$E,"=3")</f>
        <v>24.27</v>
      </c>
      <c r="I612" s="7">
        <f>SUMIFS('Salary_OTM Query'!$F:$F,'Salary_OTM Query'!$B:$B,$A612,'Salary_OTM Query'!$E:$E,"=4")</f>
        <v>24.88</v>
      </c>
      <c r="J612" s="7">
        <f>SUMIFS('Salary_OTM Query'!$F:$F,'Salary_OTM Query'!$B:$B,$A612,'Salary_OTM Query'!$E:$E,"=5")</f>
        <v>25.61</v>
      </c>
      <c r="K612" s="7">
        <f>SUMIFS('Salary_OTM Query'!$F:$F,'Salary_OTM Query'!$B:$B,$A612,'Salary_OTM Query'!$E:$E,"=6")</f>
        <v>26.54</v>
      </c>
      <c r="L612" s="7">
        <f>SUMIFS('Salary_OTM Query'!$F:$F,'Salary_OTM Query'!$B:$B,$A612,'Salary_OTM Query'!$E:$E,"=7")</f>
        <v>0</v>
      </c>
      <c r="M612" s="7"/>
      <c r="N612" s="7"/>
    </row>
    <row r="613" spans="1:14" x14ac:dyDescent="0.2">
      <c r="A613" s="16">
        <v>54441</v>
      </c>
      <c r="B613" s="17" t="s">
        <v>111</v>
      </c>
      <c r="C613" s="4">
        <v>33881</v>
      </c>
      <c r="D613" s="16">
        <v>6</v>
      </c>
      <c r="E613" s="16">
        <v>4</v>
      </c>
      <c r="F613" s="7">
        <f>SUMIFS('Salary_OTM Query'!$F:$F,'Salary_OTM Query'!$B:$B,$A613,'Salary_OTM Query'!$E:$E,"=1")</f>
        <v>20.78</v>
      </c>
      <c r="G613" s="7">
        <f>SUMIFS('Salary_OTM Query'!$F:$F,'Salary_OTM Query'!$B:$B,$A613,'Salary_OTM Query'!$E:$E,"=2")</f>
        <v>21.28</v>
      </c>
      <c r="H613" s="7">
        <f>SUMIFS('Salary_OTM Query'!$F:$F,'Salary_OTM Query'!$B:$B,$A613,'Salary_OTM Query'!$E:$E,"=3")</f>
        <v>21.83</v>
      </c>
      <c r="I613" s="7">
        <f>SUMIFS('Salary_OTM Query'!$F:$F,'Salary_OTM Query'!$B:$B,$A613,'Salary_OTM Query'!$E:$E,"=4")</f>
        <v>22.29</v>
      </c>
      <c r="J613" s="7">
        <f>SUMIFS('Salary_OTM Query'!$F:$F,'Salary_OTM Query'!$B:$B,$A613,'Salary_OTM Query'!$E:$E,"=5")</f>
        <v>0</v>
      </c>
      <c r="K613" s="7">
        <f>SUMIFS('Salary_OTM Query'!$F:$F,'Salary_OTM Query'!$B:$B,$A613,'Salary_OTM Query'!$E:$E,"=6")</f>
        <v>0</v>
      </c>
      <c r="L613" s="7">
        <f>SUMIFS('Salary_OTM Query'!$F:$F,'Salary_OTM Query'!$B:$B,$A613,'Salary_OTM Query'!$E:$E,"=7")</f>
        <v>0</v>
      </c>
      <c r="M613" s="7">
        <f>SUMIFS('Salary_OTM Query'!$F:$F,'Salary_OTM Query'!$B:$B,$A613,'Salary_OTM Query'!$E:$E,"=8")</f>
        <v>0</v>
      </c>
      <c r="N613" s="7">
        <f>SUMIFS('Salary_OTM Query'!$F:$F,'Salary_OTM Query'!$B:$B,$A613,'Salary_OTM Query'!$E:$E,"=9")</f>
        <v>0</v>
      </c>
    </row>
    <row r="614" spans="1:14" x14ac:dyDescent="0.2">
      <c r="A614" s="16">
        <v>54442</v>
      </c>
      <c r="B614" s="17" t="s">
        <v>112</v>
      </c>
      <c r="C614" s="4">
        <v>32958</v>
      </c>
      <c r="D614" s="16">
        <v>6</v>
      </c>
      <c r="E614" s="16">
        <v>6</v>
      </c>
      <c r="F614" s="7">
        <f>SUMIFS('Salary_OTM Query'!$F:$F,'Salary_OTM Query'!$B:$B,$A614,'Salary_OTM Query'!$E:$E,"=1")</f>
        <v>22.29</v>
      </c>
      <c r="G614" s="7">
        <f>SUMIFS('Salary_OTM Query'!$F:$F,'Salary_OTM Query'!$B:$B,$A614,'Salary_OTM Query'!$E:$E,"=2")</f>
        <v>22.86</v>
      </c>
      <c r="H614" s="7">
        <f>SUMIFS('Salary_OTM Query'!$F:$F,'Salary_OTM Query'!$B:$B,$A614,'Salary_OTM Query'!$E:$E,"=3")</f>
        <v>23.45</v>
      </c>
      <c r="I614" s="7">
        <f>SUMIFS('Salary_OTM Query'!$F:$F,'Salary_OTM Query'!$B:$B,$A614,'Salary_OTM Query'!$E:$E,"=4")</f>
        <v>24.02</v>
      </c>
      <c r="J614" s="7">
        <f>SUMIFS('Salary_OTM Query'!$F:$F,'Salary_OTM Query'!$B:$B,$A614,'Salary_OTM Query'!$E:$E,"=5")</f>
        <v>24.63</v>
      </c>
      <c r="K614" s="7">
        <f>SUMIFS('Salary_OTM Query'!$F:$F,'Salary_OTM Query'!$B:$B,$A614,'Salary_OTM Query'!$E:$E,"=6")</f>
        <v>0</v>
      </c>
      <c r="L614" s="7">
        <f>SUMIFS('Salary_OTM Query'!$F:$F,'Salary_OTM Query'!$B:$B,$A614,'Salary_OTM Query'!$E:$E,"=7")</f>
        <v>0</v>
      </c>
      <c r="M614" s="7">
        <f>SUMIFS('Salary_OTM Query'!$F:$F,'Salary_OTM Query'!$B:$B,$A614,'Salary_OTM Query'!$E:$E,"=8")</f>
        <v>0</v>
      </c>
      <c r="N614" s="7">
        <f>SUMIFS('Salary_OTM Query'!$F:$F,'Salary_OTM Query'!$B:$B,$A614,'Salary_OTM Query'!$E:$E,"=9")</f>
        <v>0</v>
      </c>
    </row>
    <row r="615" spans="1:14" x14ac:dyDescent="0.2">
      <c r="A615" s="16">
        <v>54461</v>
      </c>
      <c r="B615" s="17" t="s">
        <v>113</v>
      </c>
      <c r="C615" s="4">
        <v>38249</v>
      </c>
      <c r="D615" s="16">
        <v>6</v>
      </c>
      <c r="E615" s="16">
        <v>31</v>
      </c>
      <c r="F615" s="7">
        <f>SUMIFS('Salary_OTM Query'!$F:$F,'Salary_OTM Query'!$B:$B,$A615,'Salary_OTM Query'!$E:$E,"=1")</f>
        <v>28.76</v>
      </c>
      <c r="G615" s="7">
        <f>SUMIFS('Salary_OTM Query'!$F:$F,'Salary_OTM Query'!$B:$B,$A615,'Salary_OTM Query'!$E:$E,"=2")</f>
        <v>30.1</v>
      </c>
      <c r="H615" s="7">
        <f>SUMIFS('Salary_OTM Query'!$F:$F,'Salary_OTM Query'!$B:$B,$A615,'Salary_OTM Query'!$E:$E,"=3")</f>
        <v>31.47</v>
      </c>
      <c r="I615" s="7">
        <f>SUMIFS('Salary_OTM Query'!$F:$F,'Salary_OTM Query'!$B:$B,$A615,'Salary_OTM Query'!$E:$E,"=4")</f>
        <v>32.840000000000003</v>
      </c>
      <c r="J615" s="7">
        <f>SUMIFS('Salary_OTM Query'!$F:$F,'Salary_OTM Query'!$B:$B,$A615,'Salary_OTM Query'!$E:$E,"=5")</f>
        <v>34.53</v>
      </c>
      <c r="K615" s="7">
        <f>SUMIFS('Salary_OTM Query'!$F:$F,'Salary_OTM Query'!$B:$B,$A615,'Salary_OTM Query'!$E:$E,"=6")</f>
        <v>36.200000000000003</v>
      </c>
      <c r="L615" s="7">
        <f>SUMIFS('Salary_OTM Query'!$F:$F,'Salary_OTM Query'!$B:$B,$A615,'Salary_OTM Query'!$E:$E,"=7")</f>
        <v>38.01</v>
      </c>
      <c r="M615" s="7">
        <f>SUMIFS('Salary_OTM Query'!$F:$F,'Salary_OTM Query'!$B:$B,$A615,'Salary_OTM Query'!$E:$E,"=8")</f>
        <v>0</v>
      </c>
      <c r="N615" s="7">
        <f>SUMIFS('Salary_OTM Query'!$F:$F,'Salary_OTM Query'!$B:$B,$A615,'Salary_OTM Query'!$E:$E,"=9")</f>
        <v>0</v>
      </c>
    </row>
    <row r="616" spans="1:14" x14ac:dyDescent="0.2">
      <c r="A616" s="16">
        <v>54531</v>
      </c>
      <c r="B616" s="17" t="s">
        <v>114</v>
      </c>
      <c r="C616" s="4">
        <v>40027</v>
      </c>
      <c r="D616" s="16">
        <v>6</v>
      </c>
      <c r="E616" s="16">
        <v>8</v>
      </c>
      <c r="F616" s="7">
        <f>SUMIFS('Salary_OTM Query'!$F:$F,'Salary_OTM Query'!$B:$B,$A616,'Salary_OTM Query'!$E:$E,"=1")</f>
        <v>24.27</v>
      </c>
      <c r="G616" s="7">
        <f>SUMIFS('Salary_OTM Query'!$F:$F,'Salary_OTM Query'!$B:$B,$A616,'Salary_OTM Query'!$E:$E,"=2")</f>
        <v>24.88</v>
      </c>
      <c r="H616" s="7">
        <f>SUMIFS('Salary_OTM Query'!$F:$F,'Salary_OTM Query'!$B:$B,$A616,'Salary_OTM Query'!$E:$E,"=3")</f>
        <v>25.61</v>
      </c>
      <c r="I616" s="7">
        <f>SUMIFS('Salary_OTM Query'!$F:$F,'Salary_OTM Query'!$B:$B,$A616,'Salary_OTM Query'!$E:$E,"=4")</f>
        <v>26.54</v>
      </c>
      <c r="J616" s="7">
        <f>SUMIFS('Salary_OTM Query'!$F:$F,'Salary_OTM Query'!$B:$B,$A616,'Salary_OTM Query'!$E:$E,"=5")</f>
        <v>27.56</v>
      </c>
      <c r="K616" s="7">
        <f>SUMIFS('Salary_OTM Query'!$F:$F,'Salary_OTM Query'!$B:$B,$A616,'Salary_OTM Query'!$E:$E,"=6")</f>
        <v>28.76</v>
      </c>
      <c r="L616" s="7">
        <f>SUMIFS('Salary_OTM Query'!$F:$F,'Salary_OTM Query'!$B:$B,$A616,'Salary_OTM Query'!$E:$E,"=7")</f>
        <v>0</v>
      </c>
      <c r="M616" s="7">
        <f>SUMIFS('Salary_OTM Query'!$F:$F,'Salary_OTM Query'!$B:$B,$A616,'Salary_OTM Query'!$E:$E,"=8")</f>
        <v>0</v>
      </c>
      <c r="N616" s="7">
        <f>SUMIFS('Salary_OTM Query'!$F:$F,'Salary_OTM Query'!$B:$B,$A616,'Salary_OTM Query'!$E:$E,"=9")</f>
        <v>0</v>
      </c>
    </row>
    <row r="617" spans="1:14" x14ac:dyDescent="0.2">
      <c r="A617" s="16">
        <v>54532</v>
      </c>
      <c r="B617" s="17" t="s">
        <v>115</v>
      </c>
      <c r="C617" s="4">
        <v>40027</v>
      </c>
      <c r="D617" s="16">
        <v>6</v>
      </c>
      <c r="E617" s="16">
        <v>9</v>
      </c>
      <c r="F617" s="7">
        <f>SUMIFS('Salary_OTM Query'!$F:$F,'Salary_OTM Query'!$B:$B,$A617,'Salary_OTM Query'!$E:$E,"=1")</f>
        <v>25.61</v>
      </c>
      <c r="G617" s="7">
        <f>SUMIFS('Salary_OTM Query'!$F:$F,'Salary_OTM Query'!$B:$B,$A617,'Salary_OTM Query'!$E:$E,"=2")</f>
        <v>26.54</v>
      </c>
      <c r="H617" s="7">
        <f>SUMIFS('Salary_OTM Query'!$F:$F,'Salary_OTM Query'!$B:$B,$A617,'Salary_OTM Query'!$E:$E,"=3")</f>
        <v>27.56</v>
      </c>
      <c r="I617" s="7">
        <f>SUMIFS('Salary_OTM Query'!$F:$F,'Salary_OTM Query'!$B:$B,$A617,'Salary_OTM Query'!$E:$E,"=4")</f>
        <v>28.76</v>
      </c>
      <c r="J617" s="7">
        <f>SUMIFS('Salary_OTM Query'!$F:$F,'Salary_OTM Query'!$B:$B,$A617,'Salary_OTM Query'!$E:$E,"=5")</f>
        <v>30.1</v>
      </c>
      <c r="K617" s="7">
        <f>SUMIFS('Salary_OTM Query'!$F:$F,'Salary_OTM Query'!$B:$B,$A617,'Salary_OTM Query'!$E:$E,"=6")</f>
        <v>31.47</v>
      </c>
      <c r="L617" s="7">
        <f>SUMIFS('Salary_OTM Query'!$F:$F,'Salary_OTM Query'!$B:$B,$A617,'Salary_OTM Query'!$E:$E,"=7")</f>
        <v>0</v>
      </c>
      <c r="M617" s="7">
        <f>SUMIFS('Salary_OTM Query'!$F:$F,'Salary_OTM Query'!$B:$B,$A617,'Salary_OTM Query'!$E:$E,"=8")</f>
        <v>0</v>
      </c>
      <c r="N617" s="7">
        <f>SUMIFS('Salary_OTM Query'!$F:$F,'Salary_OTM Query'!$B:$B,$A617,'Salary_OTM Query'!$E:$E,"=9")</f>
        <v>0</v>
      </c>
    </row>
    <row r="618" spans="1:14" x14ac:dyDescent="0.2">
      <c r="A618" s="16">
        <v>54542</v>
      </c>
      <c r="B618" s="17" t="s">
        <v>1220</v>
      </c>
      <c r="C618" s="4">
        <v>32958</v>
      </c>
      <c r="D618" s="16">
        <v>6</v>
      </c>
      <c r="E618" s="16">
        <v>6</v>
      </c>
      <c r="F618" s="7">
        <f>SUMIFS('Salary_OTM Query'!$F:$F,'Salary_OTM Query'!$B:$B,$A618,'Salary_OTM Query'!$E:$E,"=1")</f>
        <v>22.29</v>
      </c>
      <c r="G618" s="7">
        <f>SUMIFS('Salary_OTM Query'!$F:$F,'Salary_OTM Query'!$B:$B,$A618,'Salary_OTM Query'!$E:$E,"=2")</f>
        <v>22.86</v>
      </c>
      <c r="H618" s="7">
        <f>SUMIFS('Salary_OTM Query'!$F:$F,'Salary_OTM Query'!$B:$B,$A618,'Salary_OTM Query'!$E:$E,"=3")</f>
        <v>23.45</v>
      </c>
      <c r="I618" s="7">
        <f>SUMIFS('Salary_OTM Query'!$F:$F,'Salary_OTM Query'!$B:$B,$A618,'Salary_OTM Query'!$E:$E,"=4")</f>
        <v>24.02</v>
      </c>
      <c r="J618" s="7">
        <f>SUMIFS('Salary_OTM Query'!$F:$F,'Salary_OTM Query'!$B:$B,$A618,'Salary_OTM Query'!$E:$E,"=5")</f>
        <v>24.63</v>
      </c>
      <c r="K618" s="7">
        <f>SUMIFS('Salary_OTM Query'!$F:$F,'Salary_OTM Query'!$B:$B,$A618,'Salary_OTM Query'!$E:$E,"=6")</f>
        <v>0</v>
      </c>
      <c r="L618" s="7">
        <f>SUMIFS('Salary_OTM Query'!$F:$F,'Salary_OTM Query'!$B:$B,$A618,'Salary_OTM Query'!$E:$E,"=7")</f>
        <v>0</v>
      </c>
      <c r="M618" s="7">
        <f>SUMIFS('Salary_OTM Query'!$F:$F,'Salary_OTM Query'!$B:$B,$A618,'Salary_OTM Query'!$E:$E,"=8")</f>
        <v>0</v>
      </c>
      <c r="N618" s="7">
        <f>SUMIFS('Salary_OTM Query'!$F:$F,'Salary_OTM Query'!$B:$B,$A618,'Salary_OTM Query'!$E:$E,"=9")</f>
        <v>0</v>
      </c>
    </row>
    <row r="619" spans="1:14" x14ac:dyDescent="0.2">
      <c r="A619" s="16">
        <v>54552</v>
      </c>
      <c r="B619" s="17" t="s">
        <v>116</v>
      </c>
      <c r="C619" s="4">
        <v>43149</v>
      </c>
      <c r="D619" s="16">
        <v>22</v>
      </c>
      <c r="E619" s="16">
        <v>11</v>
      </c>
      <c r="F619" s="7">
        <f>SUMIFS('Salary_OTM Query'!$F:$F,'Salary_OTM Query'!$B:$B,$A619,'Salary_OTM Query'!$E:$E,"=1")</f>
        <v>30.22</v>
      </c>
      <c r="G619" s="7">
        <f>SUMIFS('Salary_OTM Query'!$F:$F,'Salary_OTM Query'!$B:$B,$A619,'Salary_OTM Query'!$E:$E,"=2")</f>
        <v>31.96</v>
      </c>
      <c r="H619" s="7">
        <f>SUMIFS('Salary_OTM Query'!$F:$F,'Salary_OTM Query'!$B:$B,$A619,'Salary_OTM Query'!$E:$E,"=3")</f>
        <v>33.81</v>
      </c>
      <c r="I619" s="7">
        <f>SUMIFS('Salary_OTM Query'!$F:$F,'Salary_OTM Query'!$B:$B,$A619,'Salary_OTM Query'!$E:$E,"=4")</f>
        <v>35.72</v>
      </c>
      <c r="J619" s="7">
        <f>SUMIFS('Salary_OTM Query'!$F:$F,'Salary_OTM Query'!$B:$B,$A619,'Salary_OTM Query'!$E:$E,"=5")</f>
        <v>37.75</v>
      </c>
      <c r="K619" s="7">
        <f>SUMIFS('Salary_OTM Query'!$F:$F,'Salary_OTM Query'!$B:$B,$A619,'Salary_OTM Query'!$E:$E,"=6")</f>
        <v>0</v>
      </c>
      <c r="L619" s="7">
        <f>SUMIFS('Salary_OTM Query'!$F:$F,'Salary_OTM Query'!$B:$B,$A619,'Salary_OTM Query'!$E:$E,"=7")</f>
        <v>0</v>
      </c>
      <c r="M619" s="7">
        <f>SUMIFS('Salary_OTM Query'!$F:$F,'Salary_OTM Query'!$B:$B,$A619,'Salary_OTM Query'!$E:$E,"=8")</f>
        <v>0</v>
      </c>
      <c r="N619" s="7">
        <f>SUMIFS('Salary_OTM Query'!$F:$F,'Salary_OTM Query'!$B:$B,$A619,'Salary_OTM Query'!$E:$E,"=9")</f>
        <v>0</v>
      </c>
    </row>
    <row r="620" spans="1:14" x14ac:dyDescent="0.2">
      <c r="A620" s="16">
        <v>54610</v>
      </c>
      <c r="B620" s="17" t="s">
        <v>117</v>
      </c>
      <c r="C620" s="4">
        <v>38361</v>
      </c>
      <c r="D620" s="16">
        <v>6</v>
      </c>
      <c r="E620" s="16">
        <v>6</v>
      </c>
      <c r="F620" s="7">
        <f>SUMIFS('Salary_OTM Query'!$F:$F,'Salary_OTM Query'!$B:$B,$A620,'Salary_OTM Query'!$E:$E,"=1")</f>
        <v>22.29</v>
      </c>
      <c r="G620" s="7">
        <f>SUMIFS('Salary_OTM Query'!$F:$F,'Salary_OTM Query'!$B:$B,$A620,'Salary_OTM Query'!$E:$E,"=2")</f>
        <v>22.86</v>
      </c>
      <c r="H620" s="7">
        <f>SUMIFS('Salary_OTM Query'!$F:$F,'Salary_OTM Query'!$B:$B,$A620,'Salary_OTM Query'!$E:$E,"=3")</f>
        <v>23.45</v>
      </c>
      <c r="I620" s="7">
        <f>SUMIFS('Salary_OTM Query'!$F:$F,'Salary_OTM Query'!$B:$B,$A620,'Salary_OTM Query'!$E:$E,"=4")</f>
        <v>24.02</v>
      </c>
      <c r="J620" s="7">
        <f>SUMIFS('Salary_OTM Query'!$F:$F,'Salary_OTM Query'!$B:$B,$A620,'Salary_OTM Query'!$E:$E,"=5")</f>
        <v>24.63</v>
      </c>
      <c r="K620" s="7">
        <f>SUMIFS('Salary_OTM Query'!$F:$F,'Salary_OTM Query'!$B:$B,$A620,'Salary_OTM Query'!$E:$E,"=6")</f>
        <v>0</v>
      </c>
      <c r="L620" s="7">
        <f>SUMIFS('Salary_OTM Query'!$F:$F,'Salary_OTM Query'!$B:$B,$A620,'Salary_OTM Query'!$E:$E,"=7")</f>
        <v>0</v>
      </c>
      <c r="M620" s="7">
        <f>SUMIFS('Salary_OTM Query'!$F:$F,'Salary_OTM Query'!$B:$B,$A620,'Salary_OTM Query'!$E:$E,"=8")</f>
        <v>0</v>
      </c>
      <c r="N620" s="7">
        <f>SUMIFS('Salary_OTM Query'!$F:$F,'Salary_OTM Query'!$B:$B,$A620,'Salary_OTM Query'!$E:$E,"=9")</f>
        <v>0</v>
      </c>
    </row>
    <row r="621" spans="1:14" x14ac:dyDescent="0.2">
      <c r="A621" s="16">
        <v>54611</v>
      </c>
      <c r="B621" s="17" t="s">
        <v>118</v>
      </c>
      <c r="C621" s="4">
        <v>40727</v>
      </c>
      <c r="D621" s="16">
        <v>6</v>
      </c>
      <c r="E621" s="16">
        <v>6</v>
      </c>
      <c r="F621" s="7">
        <f>SUMIFS('Salary_OTM Query'!$F:$F,'Salary_OTM Query'!$B:$B,$A621,'Salary_OTM Query'!$E:$E,"=1")</f>
        <v>22.29</v>
      </c>
      <c r="G621" s="7">
        <f>SUMIFS('Salary_OTM Query'!$F:$F,'Salary_OTM Query'!$B:$B,$A621,'Salary_OTM Query'!$E:$E,"=2")</f>
        <v>22.86</v>
      </c>
      <c r="H621" s="7">
        <f>SUMIFS('Salary_OTM Query'!$F:$F,'Salary_OTM Query'!$B:$B,$A621,'Salary_OTM Query'!$E:$E,"=3")</f>
        <v>23.45</v>
      </c>
      <c r="I621" s="7">
        <f>SUMIFS('Salary_OTM Query'!$F:$F,'Salary_OTM Query'!$B:$B,$A621,'Salary_OTM Query'!$E:$E,"=4")</f>
        <v>24.02</v>
      </c>
      <c r="J621" s="7">
        <f>SUMIFS('Salary_OTM Query'!$F:$F,'Salary_OTM Query'!$B:$B,$A621,'Salary_OTM Query'!$E:$E,"=5")</f>
        <v>24.63</v>
      </c>
      <c r="K621" s="7">
        <f>SUMIFS('Salary_OTM Query'!$F:$F,'Salary_OTM Query'!$B:$B,$A621,'Salary_OTM Query'!$E:$E,"=6")</f>
        <v>0</v>
      </c>
      <c r="L621" s="7">
        <f>SUMIFS('Salary_OTM Query'!$F:$F,'Salary_OTM Query'!$B:$B,$A621,'Salary_OTM Query'!$E:$E,"=7")</f>
        <v>0</v>
      </c>
      <c r="M621" s="7">
        <f>SUMIFS('Salary_OTM Query'!$F:$F,'Salary_OTM Query'!$B:$B,$A621,'Salary_OTM Query'!$E:$E,"=8")</f>
        <v>0</v>
      </c>
      <c r="N621" s="7">
        <f>SUMIFS('Salary_OTM Query'!$F:$F,'Salary_OTM Query'!$B:$B,$A621,'Salary_OTM Query'!$E:$E,"=9")</f>
        <v>0</v>
      </c>
    </row>
    <row r="622" spans="1:14" x14ac:dyDescent="0.2">
      <c r="A622" s="16">
        <v>54612</v>
      </c>
      <c r="B622" s="17" t="s">
        <v>119</v>
      </c>
      <c r="C622" s="4">
        <v>40727</v>
      </c>
      <c r="D622" s="16">
        <v>6</v>
      </c>
      <c r="E622" s="16">
        <v>8</v>
      </c>
      <c r="F622" s="7">
        <f>SUMIFS('Salary_OTM Query'!$F:$F,'Salary_OTM Query'!$B:$B,$A622,'Salary_OTM Query'!$E:$E,"=1")</f>
        <v>24.27</v>
      </c>
      <c r="G622" s="7">
        <f>SUMIFS('Salary_OTM Query'!$F:$F,'Salary_OTM Query'!$B:$B,$A622,'Salary_OTM Query'!$E:$E,"=2")</f>
        <v>24.88</v>
      </c>
      <c r="H622" s="7">
        <f>SUMIFS('Salary_OTM Query'!$F:$F,'Salary_OTM Query'!$B:$B,$A622,'Salary_OTM Query'!$E:$E,"=3")</f>
        <v>25.61</v>
      </c>
      <c r="I622" s="7">
        <f>SUMIFS('Salary_OTM Query'!$F:$F,'Salary_OTM Query'!$B:$B,$A622,'Salary_OTM Query'!$E:$E,"=4")</f>
        <v>26.54</v>
      </c>
      <c r="J622" s="7">
        <f>SUMIFS('Salary_OTM Query'!$F:$F,'Salary_OTM Query'!$B:$B,$A622,'Salary_OTM Query'!$E:$E,"=5")</f>
        <v>27.56</v>
      </c>
      <c r="K622" s="7">
        <f>SUMIFS('Salary_OTM Query'!$F:$F,'Salary_OTM Query'!$B:$B,$A622,'Salary_OTM Query'!$E:$E,"=6")</f>
        <v>28.76</v>
      </c>
      <c r="L622" s="7">
        <f>SUMIFS('Salary_OTM Query'!$F:$F,'Salary_OTM Query'!$B:$B,$A622,'Salary_OTM Query'!$E:$E,"=7")</f>
        <v>0</v>
      </c>
      <c r="M622" s="7">
        <f>SUMIFS('Salary_OTM Query'!$F:$F,'Salary_OTM Query'!$B:$B,$A622,'Salary_OTM Query'!$E:$E,"=8")</f>
        <v>0</v>
      </c>
      <c r="N622" s="7">
        <f>SUMIFS('Salary_OTM Query'!$F:$F,'Salary_OTM Query'!$B:$B,$A622,'Salary_OTM Query'!$E:$E,"=9")</f>
        <v>0</v>
      </c>
    </row>
    <row r="623" spans="1:14" x14ac:dyDescent="0.2">
      <c r="A623" s="16">
        <v>54613</v>
      </c>
      <c r="B623" s="17" t="s">
        <v>120</v>
      </c>
      <c r="C623" s="4">
        <v>40727</v>
      </c>
      <c r="D623" s="16">
        <v>6</v>
      </c>
      <c r="E623" s="16">
        <v>9</v>
      </c>
      <c r="F623" s="7">
        <f>SUMIFS('Salary_OTM Query'!$F:$F,'Salary_OTM Query'!$B:$B,$A623,'Salary_OTM Query'!$E:$E,"=1")</f>
        <v>25.61</v>
      </c>
      <c r="G623" s="7">
        <f>SUMIFS('Salary_OTM Query'!$F:$F,'Salary_OTM Query'!$B:$B,$A623,'Salary_OTM Query'!$E:$E,"=2")</f>
        <v>26.54</v>
      </c>
      <c r="H623" s="7">
        <f>SUMIFS('Salary_OTM Query'!$F:$F,'Salary_OTM Query'!$B:$B,$A623,'Salary_OTM Query'!$E:$E,"=3")</f>
        <v>27.56</v>
      </c>
      <c r="I623" s="7">
        <f>SUMIFS('Salary_OTM Query'!$F:$F,'Salary_OTM Query'!$B:$B,$A623,'Salary_OTM Query'!$E:$E,"=4")</f>
        <v>28.76</v>
      </c>
      <c r="J623" s="7">
        <f>SUMIFS('Salary_OTM Query'!$F:$F,'Salary_OTM Query'!$B:$B,$A623,'Salary_OTM Query'!$E:$E,"=5")</f>
        <v>30.1</v>
      </c>
      <c r="K623" s="7">
        <f>SUMIFS('Salary_OTM Query'!$F:$F,'Salary_OTM Query'!$B:$B,$A623,'Salary_OTM Query'!$E:$E,"=6")</f>
        <v>31.47</v>
      </c>
      <c r="L623" s="7">
        <f>SUMIFS('Salary_OTM Query'!$F:$F,'Salary_OTM Query'!$B:$B,$A623,'Salary_OTM Query'!$E:$E,"=7")</f>
        <v>0</v>
      </c>
      <c r="M623" s="7">
        <f>SUMIFS('Salary_OTM Query'!$F:$F,'Salary_OTM Query'!$B:$B,$A623,'Salary_OTM Query'!$E:$E,"=8")</f>
        <v>0</v>
      </c>
      <c r="N623" s="7">
        <f>SUMIFS('Salary_OTM Query'!$F:$F,'Salary_OTM Query'!$B:$B,$A623,'Salary_OTM Query'!$E:$E,"=9")</f>
        <v>0</v>
      </c>
    </row>
    <row r="624" spans="1:14" x14ac:dyDescent="0.2">
      <c r="A624" s="16">
        <v>54614</v>
      </c>
      <c r="B624" s="17" t="s">
        <v>121</v>
      </c>
      <c r="C624" s="4">
        <v>40727</v>
      </c>
      <c r="D624" s="16">
        <v>6</v>
      </c>
      <c r="E624" s="16">
        <v>31</v>
      </c>
      <c r="F624" s="7">
        <f>SUMIFS('Salary_OTM Query'!$F:$F,'Salary_OTM Query'!$B:$B,$A624,'Salary_OTM Query'!$E:$E,"=1")</f>
        <v>28.76</v>
      </c>
      <c r="G624" s="7">
        <f>SUMIFS('Salary_OTM Query'!$F:$F,'Salary_OTM Query'!$B:$B,$A624,'Salary_OTM Query'!$E:$E,"=2")</f>
        <v>30.1</v>
      </c>
      <c r="H624" s="7">
        <f>SUMIFS('Salary_OTM Query'!$F:$F,'Salary_OTM Query'!$B:$B,$A624,'Salary_OTM Query'!$E:$E,"=3")</f>
        <v>31.47</v>
      </c>
      <c r="I624" s="7">
        <f>SUMIFS('Salary_OTM Query'!$F:$F,'Salary_OTM Query'!$B:$B,$A624,'Salary_OTM Query'!$E:$E,"=4")</f>
        <v>32.840000000000003</v>
      </c>
      <c r="J624" s="7">
        <f>SUMIFS('Salary_OTM Query'!$F:$F,'Salary_OTM Query'!$B:$B,$A624,'Salary_OTM Query'!$E:$E,"=5")</f>
        <v>34.53</v>
      </c>
      <c r="K624" s="7">
        <f>SUMIFS('Salary_OTM Query'!$F:$F,'Salary_OTM Query'!$B:$B,$A624,'Salary_OTM Query'!$E:$E,"=6")</f>
        <v>36.200000000000003</v>
      </c>
      <c r="L624" s="7">
        <f>SUMIFS('Salary_OTM Query'!$F:$F,'Salary_OTM Query'!$B:$B,$A624,'Salary_OTM Query'!$E:$E,"=7")</f>
        <v>38.01</v>
      </c>
      <c r="M624" s="7">
        <f>SUMIFS('Salary_OTM Query'!$F:$F,'Salary_OTM Query'!$B:$B,$A624,'Salary_OTM Query'!$E:$E,"=8")</f>
        <v>0</v>
      </c>
      <c r="N624" s="7">
        <f>SUMIFS('Salary_OTM Query'!$F:$F,'Salary_OTM Query'!$B:$B,$A624,'Salary_OTM Query'!$E:$E,"=9")</f>
        <v>0</v>
      </c>
    </row>
    <row r="625" spans="1:14" x14ac:dyDescent="0.2">
      <c r="A625" s="16">
        <v>54615</v>
      </c>
      <c r="B625" s="17" t="s">
        <v>122</v>
      </c>
      <c r="C625" s="4">
        <v>40699</v>
      </c>
      <c r="D625" s="16">
        <v>22</v>
      </c>
      <c r="E625" s="16">
        <v>10</v>
      </c>
      <c r="F625" s="7">
        <f>SUMIFS('Salary_OTM Query'!$F:$F,'Salary_OTM Query'!$B:$B,$A625,'Salary_OTM Query'!$E:$E,"=1")</f>
        <v>27.73</v>
      </c>
      <c r="G625" s="7">
        <f>SUMIFS('Salary_OTM Query'!$F:$F,'Salary_OTM Query'!$B:$B,$A625,'Salary_OTM Query'!$E:$E,"=2")</f>
        <v>29.25</v>
      </c>
      <c r="H625" s="7">
        <f>SUMIFS('Salary_OTM Query'!$F:$F,'Salary_OTM Query'!$B:$B,$A625,'Salary_OTM Query'!$E:$E,"=3")</f>
        <v>30.83</v>
      </c>
      <c r="I625" s="7">
        <f>SUMIFS('Salary_OTM Query'!$F:$F,'Salary_OTM Query'!$B:$B,$A625,'Salary_OTM Query'!$E:$E,"=4")</f>
        <v>32.61</v>
      </c>
      <c r="J625" s="7">
        <f>SUMIFS('Salary_OTM Query'!$F:$F,'Salary_OTM Query'!$B:$B,$A625,'Salary_OTM Query'!$E:$E,"=5")</f>
        <v>34.35</v>
      </c>
      <c r="K625" s="7">
        <f>SUMIFS('Salary_OTM Query'!$F:$F,'Salary_OTM Query'!$B:$B,$A625,'Salary_OTM Query'!$E:$E,"=6")</f>
        <v>0</v>
      </c>
      <c r="L625" s="7">
        <f>SUMIFS('Salary_OTM Query'!$F:$F,'Salary_OTM Query'!$B:$B,$A625,'Salary_OTM Query'!$E:$E,"=7")</f>
        <v>0</v>
      </c>
      <c r="M625" s="7">
        <f>SUMIFS('Salary_OTM Query'!$F:$F,'Salary_OTM Query'!$B:$B,$A625,'Salary_OTM Query'!$E:$E,"=8")</f>
        <v>0</v>
      </c>
      <c r="N625" s="7">
        <f>SUMIFS('Salary_OTM Query'!$F:$F,'Salary_OTM Query'!$B:$B,$A625,'Salary_OTM Query'!$E:$E,"=9")</f>
        <v>0</v>
      </c>
    </row>
    <row r="626" spans="1:14" x14ac:dyDescent="0.2">
      <c r="A626" s="16">
        <v>54616</v>
      </c>
      <c r="B626" s="17" t="s">
        <v>123</v>
      </c>
      <c r="C626" s="4">
        <v>40699</v>
      </c>
      <c r="D626" s="16">
        <v>22</v>
      </c>
      <c r="E626" s="16">
        <v>12</v>
      </c>
      <c r="F626" s="7">
        <f>SUMIFS('Salary_OTM Query'!$F:$F,'Salary_OTM Query'!$B:$B,$A626,'Salary_OTM Query'!$E:$E,"=1")</f>
        <v>33.32</v>
      </c>
      <c r="G626" s="7">
        <f>SUMIFS('Salary_OTM Query'!$F:$F,'Salary_OTM Query'!$B:$B,$A626,'Salary_OTM Query'!$E:$E,"=2")</f>
        <v>35.21</v>
      </c>
      <c r="H626" s="7">
        <f>SUMIFS('Salary_OTM Query'!$F:$F,'Salary_OTM Query'!$B:$B,$A626,'Salary_OTM Query'!$E:$E,"=3")</f>
        <v>37.090000000000003</v>
      </c>
      <c r="I626" s="7">
        <f>SUMIFS('Salary_OTM Query'!$F:$F,'Salary_OTM Query'!$B:$B,$A626,'Salary_OTM Query'!$E:$E,"=4")</f>
        <v>39.14</v>
      </c>
      <c r="J626" s="7">
        <f>SUMIFS('Salary_OTM Query'!$F:$F,'Salary_OTM Query'!$B:$B,$A626,'Salary_OTM Query'!$E:$E,"=5")</f>
        <v>41.31</v>
      </c>
      <c r="K626" s="7">
        <f>SUMIFS('Salary_OTM Query'!$F:$F,'Salary_OTM Query'!$B:$B,$A626,'Salary_OTM Query'!$E:$E,"=6")</f>
        <v>43.57</v>
      </c>
      <c r="L626" s="7">
        <f>SUMIFS('Salary_OTM Query'!$F:$F,'Salary_OTM Query'!$B:$B,$A626,'Salary_OTM Query'!$E:$E,"=7")</f>
        <v>45.35</v>
      </c>
      <c r="M626" s="7">
        <f>SUMIFS('Salary_OTM Query'!$F:$F,'Salary_OTM Query'!$B:$B,$A626,'Salary_OTM Query'!$E:$E,"=8")</f>
        <v>47.47</v>
      </c>
      <c r="N626" s="7">
        <f>SUMIFS('Salary_OTM Query'!$F:$F,'Salary_OTM Query'!$B:$B,$A626,'Salary_OTM Query'!$E:$E,"=9")</f>
        <v>0</v>
      </c>
    </row>
    <row r="627" spans="1:14" x14ac:dyDescent="0.2">
      <c r="A627" s="16">
        <v>61111</v>
      </c>
      <c r="B627" s="17" t="s">
        <v>606</v>
      </c>
      <c r="C627" s="4">
        <v>38053</v>
      </c>
      <c r="D627" s="16">
        <v>22</v>
      </c>
      <c r="E627" s="16">
        <v>46</v>
      </c>
      <c r="F627" s="7">
        <f>SUMIFS('Salary_OTM Query'!$F:$F,'Salary_OTM Query'!$B:$B,$A627,'Salary_OTM Query'!$E:$E,"=1")</f>
        <v>26.43</v>
      </c>
      <c r="G627" s="7">
        <f>SUMIFS('Salary_OTM Query'!$F:$F,'Salary_OTM Query'!$B:$B,$A627,'Salary_OTM Query'!$E:$E,"=2")</f>
        <v>93.1</v>
      </c>
      <c r="H627" s="7">
        <f>SUMIFS('Salary_OTM Query'!$F:$F,'Salary_OTM Query'!$B:$B,$A627,'Salary_OTM Query'!$E:$E,"=3")</f>
        <v>0</v>
      </c>
      <c r="I627" s="7">
        <f>SUMIFS('Salary_OTM Query'!$F:$F,'Salary_OTM Query'!$B:$B,$A627,'Salary_OTM Query'!$E:$E,"=4")</f>
        <v>0</v>
      </c>
      <c r="J627" s="7">
        <f>SUMIFS('Salary_OTM Query'!$F:$F,'Salary_OTM Query'!$B:$B,$A627,'Salary_OTM Query'!$E:$E,"=5")</f>
        <v>0</v>
      </c>
      <c r="K627" s="7">
        <f>SUMIFS('Salary_OTM Query'!$F:$F,'Salary_OTM Query'!$B:$B,$A627,'Salary_OTM Query'!$E:$E,"=6")</f>
        <v>0</v>
      </c>
      <c r="L627" s="7">
        <f>SUMIFS('Salary_OTM Query'!$F:$F,'Salary_OTM Query'!$B:$B,$A627,'Salary_OTM Query'!$E:$E,"=7")</f>
        <v>0</v>
      </c>
      <c r="M627" s="7">
        <f>SUMIFS('Salary_OTM Query'!$F:$F,'Salary_OTM Query'!$B:$B,$A627,'Salary_OTM Query'!$E:$E,"=8")</f>
        <v>0</v>
      </c>
      <c r="N627" s="7">
        <f>SUMIFS('Salary_OTM Query'!$F:$F,'Salary_OTM Query'!$B:$B,$A627,'Salary_OTM Query'!$E:$E,"=9")</f>
        <v>0</v>
      </c>
    </row>
    <row r="628" spans="1:14" x14ac:dyDescent="0.2">
      <c r="A628" s="16">
        <v>61112</v>
      </c>
      <c r="B628" s="17" t="s">
        <v>607</v>
      </c>
      <c r="C628" s="4">
        <v>35435</v>
      </c>
      <c r="D628" s="16">
        <v>22</v>
      </c>
      <c r="E628" s="16">
        <v>47</v>
      </c>
      <c r="F628" s="7">
        <f>SUMIFS('Salary_OTM Query'!$F:$F,'Salary_OTM Query'!$B:$B,$A628,'Salary_OTM Query'!$E:$E,"=1")</f>
        <v>29.14</v>
      </c>
      <c r="G628" s="7">
        <f>SUMIFS('Salary_OTM Query'!$F:$F,'Salary_OTM Query'!$B:$B,$A628,'Salary_OTM Query'!$E:$E,"=2")</f>
        <v>101.62</v>
      </c>
      <c r="H628" s="7">
        <f>SUMIFS('Salary_OTM Query'!$F:$F,'Salary_OTM Query'!$B:$B,$A628,'Salary_OTM Query'!$E:$E,"=3")</f>
        <v>0</v>
      </c>
      <c r="I628" s="7">
        <f>SUMIFS('Salary_OTM Query'!$F:$F,'Salary_OTM Query'!$B:$B,$A628,'Salary_OTM Query'!$E:$E,"=4")</f>
        <v>0</v>
      </c>
      <c r="J628" s="7">
        <f>SUMIFS('Salary_OTM Query'!$F:$F,'Salary_OTM Query'!$B:$B,$A628,'Salary_OTM Query'!$E:$E,"=5")</f>
        <v>0</v>
      </c>
      <c r="K628" s="7">
        <f>SUMIFS('Salary_OTM Query'!$F:$F,'Salary_OTM Query'!$B:$B,$A628,'Salary_OTM Query'!$E:$E,"=6")</f>
        <v>0</v>
      </c>
      <c r="L628" s="7">
        <f>SUMIFS('Salary_OTM Query'!$F:$F,'Salary_OTM Query'!$B:$B,$A628,'Salary_OTM Query'!$E:$E,"=7")</f>
        <v>0</v>
      </c>
      <c r="M628" s="7">
        <f>SUMIFS('Salary_OTM Query'!$F:$F,'Salary_OTM Query'!$B:$B,$A628,'Salary_OTM Query'!$E:$E,"=8")</f>
        <v>0</v>
      </c>
      <c r="N628" s="7">
        <f>SUMIFS('Salary_OTM Query'!$F:$F,'Salary_OTM Query'!$B:$B,$A628,'Salary_OTM Query'!$E:$E,"=9")</f>
        <v>0</v>
      </c>
    </row>
    <row r="629" spans="1:14" x14ac:dyDescent="0.2">
      <c r="A629" s="16">
        <v>61113</v>
      </c>
      <c r="B629" s="17" t="s">
        <v>608</v>
      </c>
      <c r="C629" s="4">
        <v>35435</v>
      </c>
      <c r="D629" s="16">
        <v>22</v>
      </c>
      <c r="E629" s="16">
        <v>48</v>
      </c>
      <c r="F629" s="7">
        <f>SUMIFS('Salary_OTM Query'!$F:$F,'Salary_OTM Query'!$B:$B,$A629,'Salary_OTM Query'!$E:$E,"=1")</f>
        <v>32.14</v>
      </c>
      <c r="G629" s="7">
        <f>SUMIFS('Salary_OTM Query'!$F:$F,'Salary_OTM Query'!$B:$B,$A629,'Salary_OTM Query'!$E:$E,"=2")</f>
        <v>110.84</v>
      </c>
      <c r="H629" s="7">
        <f>SUMIFS('Salary_OTM Query'!$F:$F,'Salary_OTM Query'!$B:$B,$A629,'Salary_OTM Query'!$E:$E,"=3")</f>
        <v>0</v>
      </c>
      <c r="I629" s="7">
        <f>SUMIFS('Salary_OTM Query'!$F:$F,'Salary_OTM Query'!$B:$B,$A629,'Salary_OTM Query'!$E:$E,"=4")</f>
        <v>0</v>
      </c>
      <c r="J629" s="7">
        <f>SUMIFS('Salary_OTM Query'!$F:$F,'Salary_OTM Query'!$B:$B,$A629,'Salary_OTM Query'!$E:$E,"=5")</f>
        <v>0</v>
      </c>
      <c r="K629" s="7">
        <f>SUMIFS('Salary_OTM Query'!$F:$F,'Salary_OTM Query'!$B:$B,$A629,'Salary_OTM Query'!$E:$E,"=6")</f>
        <v>0</v>
      </c>
      <c r="L629" s="7">
        <f>SUMIFS('Salary_OTM Query'!$F:$F,'Salary_OTM Query'!$B:$B,$A629,'Salary_OTM Query'!$E:$E,"=7")</f>
        <v>0</v>
      </c>
      <c r="M629" s="7">
        <f>SUMIFS('Salary_OTM Query'!$F:$F,'Salary_OTM Query'!$B:$B,$A629,'Salary_OTM Query'!$E:$E,"=8")</f>
        <v>0</v>
      </c>
      <c r="N629" s="7">
        <f>SUMIFS('Salary_OTM Query'!$F:$F,'Salary_OTM Query'!$B:$B,$A629,'Salary_OTM Query'!$E:$E,"=9")</f>
        <v>0</v>
      </c>
    </row>
    <row r="630" spans="1:14" x14ac:dyDescent="0.2">
      <c r="A630" s="16">
        <v>61114</v>
      </c>
      <c r="B630" s="17" t="s">
        <v>609</v>
      </c>
      <c r="C630" s="4">
        <v>35435</v>
      </c>
      <c r="D630" s="16">
        <v>22</v>
      </c>
      <c r="E630" s="16">
        <v>49</v>
      </c>
      <c r="F630" s="7">
        <f>SUMIFS('Salary_OTM Query'!$F:$F,'Salary_OTM Query'!$B:$B,$A630,'Salary_OTM Query'!$E:$E,"=1")</f>
        <v>35.44</v>
      </c>
      <c r="G630" s="7">
        <f>SUMIFS('Salary_OTM Query'!$F:$F,'Salary_OTM Query'!$B:$B,$A630,'Salary_OTM Query'!$E:$E,"=2")</f>
        <v>119.69</v>
      </c>
      <c r="H630" s="7">
        <f>SUMIFS('Salary_OTM Query'!$F:$F,'Salary_OTM Query'!$B:$B,$A630,'Salary_OTM Query'!$E:$E,"=3")</f>
        <v>0</v>
      </c>
      <c r="I630" s="7">
        <f>SUMIFS('Salary_OTM Query'!$F:$F,'Salary_OTM Query'!$B:$B,$A630,'Salary_OTM Query'!$E:$E,"=4")</f>
        <v>0</v>
      </c>
      <c r="J630" s="7">
        <f>SUMIFS('Salary_OTM Query'!$F:$F,'Salary_OTM Query'!$B:$B,$A630,'Salary_OTM Query'!$E:$E,"=5")</f>
        <v>0</v>
      </c>
      <c r="K630" s="7">
        <f>SUMIFS('Salary_OTM Query'!$F:$F,'Salary_OTM Query'!$B:$B,$A630,'Salary_OTM Query'!$E:$E,"=6")</f>
        <v>0</v>
      </c>
      <c r="L630" s="7">
        <f>SUMIFS('Salary_OTM Query'!$F:$F,'Salary_OTM Query'!$B:$B,$A630,'Salary_OTM Query'!$E:$E,"=7")</f>
        <v>0</v>
      </c>
      <c r="M630" s="7">
        <f>SUMIFS('Salary_OTM Query'!$F:$F,'Salary_OTM Query'!$B:$B,$A630,'Salary_OTM Query'!$E:$E,"=8")</f>
        <v>0</v>
      </c>
      <c r="N630" s="7">
        <f>SUMIFS('Salary_OTM Query'!$F:$F,'Salary_OTM Query'!$B:$B,$A630,'Salary_OTM Query'!$E:$E,"=9")</f>
        <v>0</v>
      </c>
    </row>
    <row r="631" spans="1:14" x14ac:dyDescent="0.2">
      <c r="A631" s="16">
        <v>61211</v>
      </c>
      <c r="B631" s="17" t="s">
        <v>610</v>
      </c>
      <c r="C631" s="4">
        <v>38053</v>
      </c>
      <c r="D631" s="16">
        <v>22</v>
      </c>
      <c r="E631" s="16">
        <v>44</v>
      </c>
      <c r="F631" s="7">
        <f>SUMIFS('Salary_OTM Query'!$F:$F,'Salary_OTM Query'!$B:$B,$A631,'Salary_OTM Query'!$E:$E,"=1")</f>
        <v>21.73</v>
      </c>
      <c r="G631" s="7">
        <f>SUMIFS('Salary_OTM Query'!$F:$F,'Salary_OTM Query'!$B:$B,$A631,'Salary_OTM Query'!$E:$E,"=2")</f>
        <v>78.02</v>
      </c>
      <c r="H631" s="7">
        <f>SUMIFS('Salary_OTM Query'!$F:$F,'Salary_OTM Query'!$B:$B,$A631,'Salary_OTM Query'!$E:$E,"=3")</f>
        <v>0</v>
      </c>
      <c r="I631" s="7">
        <f>SUMIFS('Salary_OTM Query'!$F:$F,'Salary_OTM Query'!$B:$B,$A631,'Salary_OTM Query'!$E:$E,"=4")</f>
        <v>0</v>
      </c>
      <c r="J631" s="7">
        <f>SUMIFS('Salary_OTM Query'!$F:$F,'Salary_OTM Query'!$B:$B,$A631,'Salary_OTM Query'!$E:$E,"=5")</f>
        <v>0</v>
      </c>
      <c r="K631" s="7">
        <f>SUMIFS('Salary_OTM Query'!$F:$F,'Salary_OTM Query'!$B:$B,$A631,'Salary_OTM Query'!$E:$E,"=6")</f>
        <v>0</v>
      </c>
      <c r="L631" s="7">
        <f>SUMIFS('Salary_OTM Query'!$F:$F,'Salary_OTM Query'!$B:$B,$A631,'Salary_OTM Query'!$E:$E,"=7")</f>
        <v>0</v>
      </c>
      <c r="M631" s="7">
        <f>SUMIFS('Salary_OTM Query'!$F:$F,'Salary_OTM Query'!$B:$B,$A631,'Salary_OTM Query'!$E:$E,"=8")</f>
        <v>0</v>
      </c>
      <c r="N631" s="7">
        <f>SUMIFS('Salary_OTM Query'!$F:$F,'Salary_OTM Query'!$B:$B,$A631,'Salary_OTM Query'!$E:$E,"=9")</f>
        <v>0</v>
      </c>
    </row>
    <row r="632" spans="1:14" x14ac:dyDescent="0.2">
      <c r="A632" s="16">
        <v>61212</v>
      </c>
      <c r="B632" s="17" t="s">
        <v>611</v>
      </c>
      <c r="C632" s="4">
        <v>35435</v>
      </c>
      <c r="D632" s="16">
        <v>22</v>
      </c>
      <c r="E632" s="16">
        <v>45</v>
      </c>
      <c r="F632" s="7">
        <f>SUMIFS('Salary_OTM Query'!$F:$F,'Salary_OTM Query'!$B:$B,$A632,'Salary_OTM Query'!$E:$E,"=1")</f>
        <v>24.01</v>
      </c>
      <c r="G632" s="7">
        <f>SUMIFS('Salary_OTM Query'!$F:$F,'Salary_OTM Query'!$B:$B,$A632,'Salary_OTM Query'!$E:$E,"=2")</f>
        <v>85.19</v>
      </c>
      <c r="H632" s="7">
        <f>SUMIFS('Salary_OTM Query'!$F:$F,'Salary_OTM Query'!$B:$B,$A632,'Salary_OTM Query'!$E:$E,"=3")</f>
        <v>0</v>
      </c>
      <c r="I632" s="7">
        <f>SUMIFS('Salary_OTM Query'!$F:$F,'Salary_OTM Query'!$B:$B,$A632,'Salary_OTM Query'!$E:$E,"=4")</f>
        <v>0</v>
      </c>
      <c r="J632" s="7">
        <f>SUMIFS('Salary_OTM Query'!$F:$F,'Salary_OTM Query'!$B:$B,$A632,'Salary_OTM Query'!$E:$E,"=5")</f>
        <v>0</v>
      </c>
      <c r="K632" s="7">
        <f>SUMIFS('Salary_OTM Query'!$F:$F,'Salary_OTM Query'!$B:$B,$A632,'Salary_OTM Query'!$E:$E,"=6")</f>
        <v>0</v>
      </c>
      <c r="L632" s="7">
        <f>SUMIFS('Salary_OTM Query'!$F:$F,'Salary_OTM Query'!$B:$B,$A632,'Salary_OTM Query'!$E:$E,"=7")</f>
        <v>0</v>
      </c>
      <c r="M632" s="7">
        <f>SUMIFS('Salary_OTM Query'!$F:$F,'Salary_OTM Query'!$B:$B,$A632,'Salary_OTM Query'!$E:$E,"=8")</f>
        <v>0</v>
      </c>
      <c r="N632" s="7">
        <f>SUMIFS('Salary_OTM Query'!$F:$F,'Salary_OTM Query'!$B:$B,$A632,'Salary_OTM Query'!$E:$E,"=9")</f>
        <v>0</v>
      </c>
    </row>
    <row r="633" spans="1:14" x14ac:dyDescent="0.2">
      <c r="A633" s="16">
        <v>61213</v>
      </c>
      <c r="B633" s="17" t="s">
        <v>612</v>
      </c>
      <c r="C633" s="4">
        <v>35435</v>
      </c>
      <c r="D633" s="16">
        <v>22</v>
      </c>
      <c r="E633" s="16">
        <v>46</v>
      </c>
      <c r="F633" s="7">
        <f>SUMIFS('Salary_OTM Query'!$F:$F,'Salary_OTM Query'!$B:$B,$A633,'Salary_OTM Query'!$E:$E,"=1")</f>
        <v>26.43</v>
      </c>
      <c r="G633" s="7">
        <f>SUMIFS('Salary_OTM Query'!$F:$F,'Salary_OTM Query'!$B:$B,$A633,'Salary_OTM Query'!$E:$E,"=2")</f>
        <v>93.1</v>
      </c>
      <c r="H633" s="7">
        <f>SUMIFS('Salary_OTM Query'!$F:$F,'Salary_OTM Query'!$B:$B,$A633,'Salary_OTM Query'!$E:$E,"=3")</f>
        <v>0</v>
      </c>
      <c r="I633" s="7">
        <f>SUMIFS('Salary_OTM Query'!$F:$F,'Salary_OTM Query'!$B:$B,$A633,'Salary_OTM Query'!$E:$E,"=4")</f>
        <v>0</v>
      </c>
      <c r="J633" s="7">
        <f>SUMIFS('Salary_OTM Query'!$F:$F,'Salary_OTM Query'!$B:$B,$A633,'Salary_OTM Query'!$E:$E,"=5")</f>
        <v>0</v>
      </c>
      <c r="K633" s="7">
        <f>SUMIFS('Salary_OTM Query'!$F:$F,'Salary_OTM Query'!$B:$B,$A633,'Salary_OTM Query'!$E:$E,"=6")</f>
        <v>0</v>
      </c>
      <c r="L633" s="7">
        <f>SUMIFS('Salary_OTM Query'!$F:$F,'Salary_OTM Query'!$B:$B,$A633,'Salary_OTM Query'!$E:$E,"=7")</f>
        <v>0</v>
      </c>
      <c r="M633" s="7">
        <f>SUMIFS('Salary_OTM Query'!$F:$F,'Salary_OTM Query'!$B:$B,$A633,'Salary_OTM Query'!$E:$E,"=8")</f>
        <v>0</v>
      </c>
      <c r="N633" s="7">
        <f>SUMIFS('Salary_OTM Query'!$F:$F,'Salary_OTM Query'!$B:$B,$A633,'Salary_OTM Query'!$E:$E,"=9")</f>
        <v>0</v>
      </c>
    </row>
    <row r="634" spans="1:14" x14ac:dyDescent="0.2">
      <c r="A634" s="16">
        <v>61214</v>
      </c>
      <c r="B634" s="17" t="s">
        <v>613</v>
      </c>
      <c r="C634" s="4">
        <v>38053</v>
      </c>
      <c r="D634" s="16">
        <v>22</v>
      </c>
      <c r="E634" s="16">
        <v>47</v>
      </c>
      <c r="F634" s="7">
        <f>SUMIFS('Salary_OTM Query'!$F:$F,'Salary_OTM Query'!$B:$B,$A634,'Salary_OTM Query'!$E:$E,"=1")</f>
        <v>29.14</v>
      </c>
      <c r="G634" s="7">
        <f>SUMIFS('Salary_OTM Query'!$F:$F,'Salary_OTM Query'!$B:$B,$A634,'Salary_OTM Query'!$E:$E,"=2")</f>
        <v>101.62</v>
      </c>
      <c r="H634" s="7">
        <f>SUMIFS('Salary_OTM Query'!$F:$F,'Salary_OTM Query'!$B:$B,$A634,'Salary_OTM Query'!$E:$E,"=3")</f>
        <v>0</v>
      </c>
      <c r="I634" s="7">
        <f>SUMIFS('Salary_OTM Query'!$F:$F,'Salary_OTM Query'!$B:$B,$A634,'Salary_OTM Query'!$E:$E,"=4")</f>
        <v>0</v>
      </c>
      <c r="J634" s="7">
        <f>SUMIFS('Salary_OTM Query'!$F:$F,'Salary_OTM Query'!$B:$B,$A634,'Salary_OTM Query'!$E:$E,"=5")</f>
        <v>0</v>
      </c>
      <c r="K634" s="7">
        <f>SUMIFS('Salary_OTM Query'!$F:$F,'Salary_OTM Query'!$B:$B,$A634,'Salary_OTM Query'!$E:$E,"=6")</f>
        <v>0</v>
      </c>
      <c r="L634" s="7">
        <f>SUMIFS('Salary_OTM Query'!$F:$F,'Salary_OTM Query'!$B:$B,$A634,'Salary_OTM Query'!$E:$E,"=7")</f>
        <v>0</v>
      </c>
      <c r="M634" s="7">
        <f>SUMIFS('Salary_OTM Query'!$F:$F,'Salary_OTM Query'!$B:$B,$A634,'Salary_OTM Query'!$E:$E,"=8")</f>
        <v>0</v>
      </c>
      <c r="N634" s="7">
        <f>SUMIFS('Salary_OTM Query'!$F:$F,'Salary_OTM Query'!$B:$B,$A634,'Salary_OTM Query'!$E:$E,"=9")</f>
        <v>0</v>
      </c>
    </row>
    <row r="635" spans="1:14" x14ac:dyDescent="0.2">
      <c r="A635" s="16">
        <v>61221</v>
      </c>
      <c r="B635" s="17" t="s">
        <v>614</v>
      </c>
      <c r="C635" s="4">
        <v>35435</v>
      </c>
      <c r="D635" s="16">
        <v>22</v>
      </c>
      <c r="E635" s="16">
        <v>48</v>
      </c>
      <c r="F635" s="7">
        <f>SUMIFS('Salary_OTM Query'!$F:$F,'Salary_OTM Query'!$B:$B,$A635,'Salary_OTM Query'!$E:$E,"=1")</f>
        <v>32.14</v>
      </c>
      <c r="G635" s="7">
        <f>SUMIFS('Salary_OTM Query'!$F:$F,'Salary_OTM Query'!$B:$B,$A635,'Salary_OTM Query'!$E:$E,"=2")</f>
        <v>110.84</v>
      </c>
      <c r="H635" s="7">
        <f>SUMIFS('Salary_OTM Query'!$F:$F,'Salary_OTM Query'!$B:$B,$A635,'Salary_OTM Query'!$E:$E,"=3")</f>
        <v>0</v>
      </c>
      <c r="I635" s="7">
        <f>SUMIFS('Salary_OTM Query'!$F:$F,'Salary_OTM Query'!$B:$B,$A635,'Salary_OTM Query'!$E:$E,"=4")</f>
        <v>0</v>
      </c>
      <c r="J635" s="7">
        <f>SUMIFS('Salary_OTM Query'!$F:$F,'Salary_OTM Query'!$B:$B,$A635,'Salary_OTM Query'!$E:$E,"=5")</f>
        <v>0</v>
      </c>
      <c r="K635" s="7">
        <f>SUMIFS('Salary_OTM Query'!$F:$F,'Salary_OTM Query'!$B:$B,$A635,'Salary_OTM Query'!$E:$E,"=6")</f>
        <v>0</v>
      </c>
      <c r="L635" s="7">
        <f>SUMIFS('Salary_OTM Query'!$F:$F,'Salary_OTM Query'!$B:$B,$A635,'Salary_OTM Query'!$E:$E,"=7")</f>
        <v>0</v>
      </c>
      <c r="M635" s="7">
        <f>SUMIFS('Salary_OTM Query'!$F:$F,'Salary_OTM Query'!$B:$B,$A635,'Salary_OTM Query'!$E:$E,"=8")</f>
        <v>0</v>
      </c>
      <c r="N635" s="7">
        <f>SUMIFS('Salary_OTM Query'!$F:$F,'Salary_OTM Query'!$B:$B,$A635,'Salary_OTM Query'!$E:$E,"=9")</f>
        <v>0</v>
      </c>
    </row>
    <row r="636" spans="1:14" x14ac:dyDescent="0.2">
      <c r="A636" s="16">
        <v>61311</v>
      </c>
      <c r="B636" s="17" t="s">
        <v>615</v>
      </c>
      <c r="C636" s="4">
        <v>42953</v>
      </c>
      <c r="D636" s="16">
        <v>22</v>
      </c>
      <c r="E636" s="16">
        <v>41</v>
      </c>
      <c r="F636" s="7">
        <f>SUMIFS('Salary_OTM Query'!$F:$F,'Salary_OTM Query'!$B:$B,$A636,'Salary_OTM Query'!$E:$E,"=1")</f>
        <v>16.23</v>
      </c>
      <c r="G636" s="7">
        <f>SUMIFS('Salary_OTM Query'!$F:$F,'Salary_OTM Query'!$B:$B,$A636,'Salary_OTM Query'!$E:$E,"=2")</f>
        <v>58.74</v>
      </c>
      <c r="H636" s="7">
        <f>SUMIFS('Salary_OTM Query'!$F:$F,'Salary_OTM Query'!$B:$B,$A636,'Salary_OTM Query'!$E:$E,"=3")</f>
        <v>0</v>
      </c>
      <c r="I636" s="7">
        <f>SUMIFS('Salary_OTM Query'!$F:$F,'Salary_OTM Query'!$B:$B,$A636,'Salary_OTM Query'!$E:$E,"=4")</f>
        <v>0</v>
      </c>
      <c r="J636" s="7">
        <f>SUMIFS('Salary_OTM Query'!$F:$F,'Salary_OTM Query'!$B:$B,$A636,'Salary_OTM Query'!$E:$E,"=5")</f>
        <v>0</v>
      </c>
      <c r="K636" s="7">
        <f>SUMIFS('Salary_OTM Query'!$F:$F,'Salary_OTM Query'!$B:$B,$A636,'Salary_OTM Query'!$E:$E,"=6")</f>
        <v>0</v>
      </c>
      <c r="L636" s="7">
        <f>SUMIFS('Salary_OTM Query'!$F:$F,'Salary_OTM Query'!$B:$B,$A636,'Salary_OTM Query'!$E:$E,"=7")</f>
        <v>0</v>
      </c>
      <c r="M636" s="7">
        <f>SUMIFS('Salary_OTM Query'!$F:$F,'Salary_OTM Query'!$B:$B,$A636,'Salary_OTM Query'!$E:$E,"=8")</f>
        <v>0</v>
      </c>
      <c r="N636" s="7">
        <f>SUMIFS('Salary_OTM Query'!$F:$F,'Salary_OTM Query'!$B:$B,$A636,'Salary_OTM Query'!$E:$E,"=9")</f>
        <v>0</v>
      </c>
    </row>
    <row r="637" spans="1:14" x14ac:dyDescent="0.2">
      <c r="A637" s="16">
        <v>61312</v>
      </c>
      <c r="B637" s="17" t="s">
        <v>1170</v>
      </c>
      <c r="C637" s="4">
        <v>42953</v>
      </c>
      <c r="D637" s="16">
        <v>22</v>
      </c>
      <c r="E637" s="16">
        <v>42</v>
      </c>
      <c r="F637" s="7">
        <f>SUMIFS('Salary_OTM Query'!$F:$F,'Salary_OTM Query'!$B:$B,$A637,'Salary_OTM Query'!$E:$E,"=1")</f>
        <v>17.89</v>
      </c>
      <c r="G637" s="7">
        <f>SUMIFS('Salary_OTM Query'!$F:$F,'Salary_OTM Query'!$B:$B,$A637,'Salary_OTM Query'!$E:$E,"=2")</f>
        <v>64.849999999999994</v>
      </c>
      <c r="H637" s="7">
        <f>SUMIFS('Salary_OTM Query'!$F:$F,'Salary_OTM Query'!$B:$B,$A637,'Salary_OTM Query'!$E:$E,"=3")</f>
        <v>0</v>
      </c>
      <c r="I637" s="7">
        <f>SUMIFS('Salary_OTM Query'!$F:$F,'Salary_OTM Query'!$B:$B,$A637,'Salary_OTM Query'!$E:$E,"=4")</f>
        <v>0</v>
      </c>
      <c r="J637" s="7">
        <f>SUMIFS('Salary_OTM Query'!$F:$F,'Salary_OTM Query'!$B:$B,$A637,'Salary_OTM Query'!$E:$E,"=5")</f>
        <v>0</v>
      </c>
      <c r="K637" s="7">
        <f>SUMIFS('Salary_OTM Query'!$F:$F,'Salary_OTM Query'!$B:$B,$A637,'Salary_OTM Query'!$E:$E,"=6")</f>
        <v>0</v>
      </c>
      <c r="L637" s="7">
        <f>SUMIFS('Salary_OTM Query'!$F:$F,'Salary_OTM Query'!$B:$B,$A637,'Salary_OTM Query'!$E:$E,"=7")</f>
        <v>0</v>
      </c>
      <c r="M637" s="7">
        <f>SUMIFS('Salary_OTM Query'!$F:$F,'Salary_OTM Query'!$B:$B,$A637,'Salary_OTM Query'!$E:$E,"=8")</f>
        <v>0</v>
      </c>
      <c r="N637" s="7">
        <f>SUMIFS('Salary_OTM Query'!$F:$F,'Salary_OTM Query'!$B:$B,$A637,'Salary_OTM Query'!$E:$E,"=9")</f>
        <v>0</v>
      </c>
    </row>
    <row r="638" spans="1:14" x14ac:dyDescent="0.2">
      <c r="A638" s="16">
        <v>61313</v>
      </c>
      <c r="B638" s="17" t="s">
        <v>1162</v>
      </c>
      <c r="C638" s="4">
        <v>42953</v>
      </c>
      <c r="D638" s="16">
        <v>22</v>
      </c>
      <c r="E638" s="16">
        <v>43</v>
      </c>
      <c r="F638" s="7">
        <f>SUMIFS('Salary_OTM Query'!$F:$F,'Salary_OTM Query'!$B:$B,$A638,'Salary_OTM Query'!$E:$E,"=1")</f>
        <v>19.7</v>
      </c>
      <c r="G638" s="7">
        <f>SUMIFS('Salary_OTM Query'!$F:$F,'Salary_OTM Query'!$B:$B,$A638,'Salary_OTM Query'!$E:$E,"=2")</f>
        <v>71.42</v>
      </c>
      <c r="H638" s="7">
        <f>SUMIFS('Salary_OTM Query'!$F:$F,'Salary_OTM Query'!$B:$B,$A638,'Salary_OTM Query'!$E:$E,"=3")</f>
        <v>0</v>
      </c>
      <c r="I638" s="7">
        <f>SUMIFS('Salary_OTM Query'!$F:$F,'Salary_OTM Query'!$B:$B,$A638,'Salary_OTM Query'!$E:$E,"=4")</f>
        <v>0</v>
      </c>
      <c r="J638" s="7">
        <f>SUMIFS('Salary_OTM Query'!$F:$F,'Salary_OTM Query'!$B:$B,$A638,'Salary_OTM Query'!$E:$E,"=5")</f>
        <v>0</v>
      </c>
      <c r="K638" s="7">
        <f>SUMIFS('Salary_OTM Query'!$F:$F,'Salary_OTM Query'!$B:$B,$A638,'Salary_OTM Query'!$E:$E,"=6")</f>
        <v>0</v>
      </c>
      <c r="L638" s="7">
        <f>SUMIFS('Salary_OTM Query'!$F:$F,'Salary_OTM Query'!$B:$B,$A638,'Salary_OTM Query'!$E:$E,"=7")</f>
        <v>0</v>
      </c>
      <c r="M638" s="7">
        <f>SUMIFS('Salary_OTM Query'!$F:$F,'Salary_OTM Query'!$B:$B,$A638,'Salary_OTM Query'!$E:$E,"=8")</f>
        <v>0</v>
      </c>
      <c r="N638" s="7">
        <f>SUMIFS('Salary_OTM Query'!$F:$F,'Salary_OTM Query'!$B:$B,$A638,'Salary_OTM Query'!$E:$E,"=9")</f>
        <v>0</v>
      </c>
    </row>
    <row r="639" spans="1:14" x14ac:dyDescent="0.2">
      <c r="A639" s="16">
        <v>61314</v>
      </c>
      <c r="B639" s="17" t="s">
        <v>1163</v>
      </c>
      <c r="C639" s="4">
        <v>42953</v>
      </c>
      <c r="D639" s="16">
        <v>22</v>
      </c>
      <c r="E639" s="16">
        <v>44</v>
      </c>
      <c r="F639" s="7">
        <f>SUMIFS('Salary_OTM Query'!$F:$F,'Salary_OTM Query'!$B:$B,$A639,'Salary_OTM Query'!$E:$E,"=1")</f>
        <v>21.73</v>
      </c>
      <c r="G639" s="7">
        <f>SUMIFS('Salary_OTM Query'!$F:$F,'Salary_OTM Query'!$B:$B,$A639,'Salary_OTM Query'!$E:$E,"=2")</f>
        <v>78.02</v>
      </c>
      <c r="H639" s="7">
        <f>SUMIFS('Salary_OTM Query'!$F:$F,'Salary_OTM Query'!$B:$B,$A639,'Salary_OTM Query'!$E:$E,"=3")</f>
        <v>0</v>
      </c>
      <c r="I639" s="7">
        <f>SUMIFS('Salary_OTM Query'!$F:$F,'Salary_OTM Query'!$B:$B,$A639,'Salary_OTM Query'!$E:$E,"=4")</f>
        <v>0</v>
      </c>
      <c r="J639" s="7">
        <f>SUMIFS('Salary_OTM Query'!$F:$F,'Salary_OTM Query'!$B:$B,$A639,'Salary_OTM Query'!$E:$E,"=5")</f>
        <v>0</v>
      </c>
      <c r="K639" s="7">
        <f>SUMIFS('Salary_OTM Query'!$F:$F,'Salary_OTM Query'!$B:$B,$A639,'Salary_OTM Query'!$E:$E,"=6")</f>
        <v>0</v>
      </c>
      <c r="L639" s="7">
        <f>SUMIFS('Salary_OTM Query'!$F:$F,'Salary_OTM Query'!$B:$B,$A639,'Salary_OTM Query'!$E:$E,"=7")</f>
        <v>0</v>
      </c>
      <c r="M639" s="7">
        <f>SUMIFS('Salary_OTM Query'!$F:$F,'Salary_OTM Query'!$B:$B,$A639,'Salary_OTM Query'!$E:$E,"=8")</f>
        <v>0</v>
      </c>
      <c r="N639" s="7">
        <f>SUMIFS('Salary_OTM Query'!$F:$F,'Salary_OTM Query'!$B:$B,$A639,'Salary_OTM Query'!$E:$E,"=9")</f>
        <v>0</v>
      </c>
    </row>
    <row r="640" spans="1:14" x14ac:dyDescent="0.2">
      <c r="A640" s="16">
        <v>61315</v>
      </c>
      <c r="B640" s="17" t="s">
        <v>1164</v>
      </c>
      <c r="C640" s="4">
        <v>42953</v>
      </c>
      <c r="D640" s="16">
        <v>22</v>
      </c>
      <c r="E640" s="16">
        <v>45</v>
      </c>
      <c r="F640" s="7">
        <f>SUMIFS('Salary_OTM Query'!$F:$F,'Salary_OTM Query'!$B:$B,$A640,'Salary_OTM Query'!$E:$E,"=1")</f>
        <v>24.01</v>
      </c>
      <c r="G640" s="7">
        <f>SUMIFS('Salary_OTM Query'!$F:$F,'Salary_OTM Query'!$B:$B,$A640,'Salary_OTM Query'!$E:$E,"=2")</f>
        <v>85.19</v>
      </c>
      <c r="H640" s="7">
        <f>SUMIFS('Salary_OTM Query'!$F:$F,'Salary_OTM Query'!$B:$B,$A640,'Salary_OTM Query'!$E:$E,"=3")</f>
        <v>0</v>
      </c>
      <c r="I640" s="7">
        <f>SUMIFS('Salary_OTM Query'!$F:$F,'Salary_OTM Query'!$B:$B,$A640,'Salary_OTM Query'!$E:$E,"=4")</f>
        <v>0</v>
      </c>
      <c r="J640" s="7">
        <f>SUMIFS('Salary_OTM Query'!$F:$F,'Salary_OTM Query'!$B:$B,$A640,'Salary_OTM Query'!$E:$E,"=5")</f>
        <v>0</v>
      </c>
      <c r="K640" s="7">
        <f>SUMIFS('Salary_OTM Query'!$F:$F,'Salary_OTM Query'!$B:$B,$A640,'Salary_OTM Query'!$E:$E,"=6")</f>
        <v>0</v>
      </c>
      <c r="L640" s="7">
        <f>SUMIFS('Salary_OTM Query'!$F:$F,'Salary_OTM Query'!$B:$B,$A640,'Salary_OTM Query'!$E:$E,"=7")</f>
        <v>0</v>
      </c>
      <c r="M640" s="7">
        <f>SUMIFS('Salary_OTM Query'!$F:$F,'Salary_OTM Query'!$B:$B,$A640,'Salary_OTM Query'!$E:$E,"=8")</f>
        <v>0</v>
      </c>
      <c r="N640" s="7">
        <f>SUMIFS('Salary_OTM Query'!$F:$F,'Salary_OTM Query'!$B:$B,$A640,'Salary_OTM Query'!$E:$E,"=9")</f>
        <v>0</v>
      </c>
    </row>
    <row r="641" spans="1:14" x14ac:dyDescent="0.2">
      <c r="A641" s="16">
        <v>61316</v>
      </c>
      <c r="B641" s="17" t="s">
        <v>1165</v>
      </c>
      <c r="C641" s="4">
        <v>42953</v>
      </c>
      <c r="D641" s="16">
        <v>22</v>
      </c>
      <c r="E641" s="16">
        <v>46</v>
      </c>
      <c r="F641" s="7">
        <f>SUMIFS('Salary_OTM Query'!$F:$F,'Salary_OTM Query'!$B:$B,$A641,'Salary_OTM Query'!$E:$E,"=1")</f>
        <v>26.43</v>
      </c>
      <c r="G641" s="7">
        <f>SUMIFS('Salary_OTM Query'!$F:$F,'Salary_OTM Query'!$B:$B,$A641,'Salary_OTM Query'!$E:$E,"=2")</f>
        <v>93.1</v>
      </c>
      <c r="H641" s="7">
        <f>SUMIFS('Salary_OTM Query'!$F:$F,'Salary_OTM Query'!$B:$B,$A641,'Salary_OTM Query'!$E:$E,"=3")</f>
        <v>0</v>
      </c>
      <c r="I641" s="7">
        <f>SUMIFS('Salary_OTM Query'!$F:$F,'Salary_OTM Query'!$B:$B,$A641,'Salary_OTM Query'!$E:$E,"=4")</f>
        <v>0</v>
      </c>
      <c r="J641" s="7">
        <f>SUMIFS('Salary_OTM Query'!$F:$F,'Salary_OTM Query'!$B:$B,$A641,'Salary_OTM Query'!$E:$E,"=5")</f>
        <v>0</v>
      </c>
      <c r="K641" s="7">
        <f>SUMIFS('Salary_OTM Query'!$F:$F,'Salary_OTM Query'!$B:$B,$A641,'Salary_OTM Query'!$E:$E,"=6")</f>
        <v>0</v>
      </c>
      <c r="L641" s="7">
        <f>SUMIFS('Salary_OTM Query'!$F:$F,'Salary_OTM Query'!$B:$B,$A641,'Salary_OTM Query'!$E:$E,"=7")</f>
        <v>0</v>
      </c>
      <c r="M641" s="7">
        <f>SUMIFS('Salary_OTM Query'!$F:$F,'Salary_OTM Query'!$B:$B,$A641,'Salary_OTM Query'!$E:$E,"=8")</f>
        <v>0</v>
      </c>
      <c r="N641" s="7">
        <f>SUMIFS('Salary_OTM Query'!$F:$F,'Salary_OTM Query'!$B:$B,$A641,'Salary_OTM Query'!$E:$E,"=9")</f>
        <v>0</v>
      </c>
    </row>
    <row r="642" spans="1:14" x14ac:dyDescent="0.2">
      <c r="A642" s="16">
        <v>61321</v>
      </c>
      <c r="B642" s="17" t="s">
        <v>1341</v>
      </c>
      <c r="C642" s="4">
        <v>42953</v>
      </c>
      <c r="D642" s="16">
        <v>22</v>
      </c>
      <c r="E642" s="16">
        <v>46</v>
      </c>
      <c r="F642" s="7">
        <f>SUMIFS('Salary_OTM Query'!$F:$F,'Salary_OTM Query'!$B:$B,$A642,'Salary_OTM Query'!$E:$E,"=1")</f>
        <v>26.43</v>
      </c>
      <c r="G642" s="7">
        <f>SUMIFS('Salary_OTM Query'!$F:$F,'Salary_OTM Query'!$B:$B,$A642,'Salary_OTM Query'!$E:$E,"=2")</f>
        <v>93.1</v>
      </c>
      <c r="H642" s="7">
        <f>SUMIFS('Salary_OTM Query'!$F:$F,'Salary_OTM Query'!$B:$B,$A642,'Salary_OTM Query'!$E:$E,"=3")</f>
        <v>0</v>
      </c>
      <c r="I642" s="7">
        <f>SUMIFS('Salary_OTM Query'!$F:$F,'Salary_OTM Query'!$B:$B,$A642,'Salary_OTM Query'!$E:$E,"=4")</f>
        <v>0</v>
      </c>
      <c r="J642" s="7">
        <f>SUMIFS('Salary_OTM Query'!$F:$F,'Salary_OTM Query'!$B:$B,$A642,'Salary_OTM Query'!$E:$E,"=5")</f>
        <v>0</v>
      </c>
      <c r="K642" s="7">
        <f>SUMIFS('Salary_OTM Query'!$F:$F,'Salary_OTM Query'!$B:$B,$A642,'Salary_OTM Query'!$E:$E,"=6")</f>
        <v>0</v>
      </c>
      <c r="L642" s="7">
        <f>SUMIFS('Salary_OTM Query'!$F:$F,'Salary_OTM Query'!$B:$B,$A642,'Salary_OTM Query'!$E:$E,"=7")</f>
        <v>0</v>
      </c>
      <c r="M642" s="7">
        <f>SUMIFS('Salary_OTM Query'!$F:$F,'Salary_OTM Query'!$B:$B,$A642,'Salary_OTM Query'!$E:$E,"=8")</f>
        <v>0</v>
      </c>
      <c r="N642" s="7">
        <f>SUMIFS('Salary_OTM Query'!$F:$F,'Salary_OTM Query'!$B:$B,$A642,'Salary_OTM Query'!$E:$E,"=9")</f>
        <v>0</v>
      </c>
    </row>
    <row r="643" spans="1:14" x14ac:dyDescent="0.2">
      <c r="A643" s="16">
        <v>61322</v>
      </c>
      <c r="B643" s="17" t="s">
        <v>1342</v>
      </c>
      <c r="C643" s="4">
        <v>42953</v>
      </c>
      <c r="D643" s="16">
        <v>22</v>
      </c>
      <c r="E643" s="16">
        <v>46</v>
      </c>
      <c r="F643" s="7">
        <f>SUMIFS('Salary_OTM Query'!$F:$F,'Salary_OTM Query'!$B:$B,$A643,'Salary_OTM Query'!$E:$E,"=1")</f>
        <v>26.43</v>
      </c>
      <c r="G643" s="7">
        <f>SUMIFS('Salary_OTM Query'!$F:$F,'Salary_OTM Query'!$B:$B,$A643,'Salary_OTM Query'!$E:$E,"=2")</f>
        <v>93.1</v>
      </c>
      <c r="H643" s="7">
        <f>SUMIFS('Salary_OTM Query'!$F:$F,'Salary_OTM Query'!$B:$B,$A643,'Salary_OTM Query'!$E:$E,"=3")</f>
        <v>0</v>
      </c>
      <c r="I643" s="7">
        <f>SUMIFS('Salary_OTM Query'!$F:$F,'Salary_OTM Query'!$B:$B,$A643,'Salary_OTM Query'!$E:$E,"=4")</f>
        <v>0</v>
      </c>
      <c r="J643" s="7">
        <f>SUMIFS('Salary_OTM Query'!$F:$F,'Salary_OTM Query'!$B:$B,$A643,'Salary_OTM Query'!$E:$E,"=5")</f>
        <v>0</v>
      </c>
      <c r="K643" s="7">
        <f>SUMIFS('Salary_OTM Query'!$F:$F,'Salary_OTM Query'!$B:$B,$A643,'Salary_OTM Query'!$E:$E,"=6")</f>
        <v>0</v>
      </c>
      <c r="L643" s="7">
        <f>SUMIFS('Salary_OTM Query'!$F:$F,'Salary_OTM Query'!$B:$B,$A643,'Salary_OTM Query'!$E:$E,"=7")</f>
        <v>0</v>
      </c>
      <c r="M643" s="7">
        <f>SUMIFS('Salary_OTM Query'!$F:$F,'Salary_OTM Query'!$B:$B,$A643,'Salary_OTM Query'!$E:$E,"=8")</f>
        <v>0</v>
      </c>
      <c r="N643" s="7">
        <f>SUMIFS('Salary_OTM Query'!$F:$F,'Salary_OTM Query'!$B:$B,$A643,'Salary_OTM Query'!$E:$E,"=9")</f>
        <v>0</v>
      </c>
    </row>
    <row r="644" spans="1:14" x14ac:dyDescent="0.2">
      <c r="A644" s="16">
        <v>61323</v>
      </c>
      <c r="B644" s="17" t="s">
        <v>1343</v>
      </c>
      <c r="C644" s="4">
        <v>42953</v>
      </c>
      <c r="D644" s="16">
        <v>22</v>
      </c>
      <c r="E644" s="16">
        <v>46</v>
      </c>
      <c r="F644" s="7">
        <f>SUMIFS('Salary_OTM Query'!$F:$F,'Salary_OTM Query'!$B:$B,$A644,'Salary_OTM Query'!$E:$E,"=1")</f>
        <v>26.43</v>
      </c>
      <c r="G644" s="7">
        <f>SUMIFS('Salary_OTM Query'!$F:$F,'Salary_OTM Query'!$B:$B,$A644,'Salary_OTM Query'!$E:$E,"=2")</f>
        <v>93.1</v>
      </c>
      <c r="H644" s="7">
        <f>SUMIFS('Salary_OTM Query'!$F:$F,'Salary_OTM Query'!$B:$B,$A644,'Salary_OTM Query'!$E:$E,"=3")</f>
        <v>0</v>
      </c>
      <c r="I644" s="7">
        <f>SUMIFS('Salary_OTM Query'!$F:$F,'Salary_OTM Query'!$B:$B,$A644,'Salary_OTM Query'!$E:$E,"=4")</f>
        <v>0</v>
      </c>
      <c r="J644" s="7">
        <f>SUMIFS('Salary_OTM Query'!$F:$F,'Salary_OTM Query'!$B:$B,$A644,'Salary_OTM Query'!$E:$E,"=5")</f>
        <v>0</v>
      </c>
      <c r="K644" s="7">
        <f>SUMIFS('Salary_OTM Query'!$F:$F,'Salary_OTM Query'!$B:$B,$A644,'Salary_OTM Query'!$E:$E,"=6")</f>
        <v>0</v>
      </c>
      <c r="L644" s="7">
        <f>SUMIFS('Salary_OTM Query'!$F:$F,'Salary_OTM Query'!$B:$B,$A644,'Salary_OTM Query'!$E:$E,"=7")</f>
        <v>0</v>
      </c>
      <c r="M644" s="7">
        <f>SUMIFS('Salary_OTM Query'!$F:$F,'Salary_OTM Query'!$B:$B,$A644,'Salary_OTM Query'!$E:$E,"=8")</f>
        <v>0</v>
      </c>
      <c r="N644" s="7">
        <f>SUMIFS('Salary_OTM Query'!$F:$F,'Salary_OTM Query'!$B:$B,$A644,'Salary_OTM Query'!$E:$E,"=9")</f>
        <v>0</v>
      </c>
    </row>
    <row r="645" spans="1:14" x14ac:dyDescent="0.2">
      <c r="A645" s="16">
        <v>61324</v>
      </c>
      <c r="B645" s="17" t="s">
        <v>1344</v>
      </c>
      <c r="C645" s="4">
        <v>42953</v>
      </c>
      <c r="D645" s="16">
        <v>22</v>
      </c>
      <c r="E645" s="16">
        <v>46</v>
      </c>
      <c r="F645" s="7">
        <f>SUMIFS('Salary_OTM Query'!$F:$F,'Salary_OTM Query'!$B:$B,$A645,'Salary_OTM Query'!$E:$E,"=1")</f>
        <v>26.43</v>
      </c>
      <c r="G645" s="7">
        <f>SUMIFS('Salary_OTM Query'!$F:$F,'Salary_OTM Query'!$B:$B,$A645,'Salary_OTM Query'!$E:$E,"=2")</f>
        <v>93.1</v>
      </c>
      <c r="H645" s="7">
        <f>SUMIFS('Salary_OTM Query'!$F:$F,'Salary_OTM Query'!$B:$B,$A645,'Salary_OTM Query'!$E:$E,"=3")</f>
        <v>0</v>
      </c>
      <c r="I645" s="7">
        <f>SUMIFS('Salary_OTM Query'!$F:$F,'Salary_OTM Query'!$B:$B,$A645,'Salary_OTM Query'!$E:$E,"=4")</f>
        <v>0</v>
      </c>
      <c r="J645" s="7">
        <f>SUMIFS('Salary_OTM Query'!$F:$F,'Salary_OTM Query'!$B:$B,$A645,'Salary_OTM Query'!$E:$E,"=5")</f>
        <v>0</v>
      </c>
      <c r="K645" s="7">
        <f>SUMIFS('Salary_OTM Query'!$F:$F,'Salary_OTM Query'!$B:$B,$A645,'Salary_OTM Query'!$E:$E,"=6")</f>
        <v>0</v>
      </c>
      <c r="L645" s="7">
        <f>SUMIFS('Salary_OTM Query'!$F:$F,'Salary_OTM Query'!$B:$B,$A645,'Salary_OTM Query'!$E:$E,"=7")</f>
        <v>0</v>
      </c>
      <c r="M645" s="7">
        <f>SUMIFS('Salary_OTM Query'!$F:$F,'Salary_OTM Query'!$B:$B,$A645,'Salary_OTM Query'!$E:$E,"=8")</f>
        <v>0</v>
      </c>
      <c r="N645" s="7">
        <f>SUMIFS('Salary_OTM Query'!$F:$F,'Salary_OTM Query'!$B:$B,$A645,'Salary_OTM Query'!$E:$E,"=9")</f>
        <v>0</v>
      </c>
    </row>
    <row r="646" spans="1:14" x14ac:dyDescent="0.2">
      <c r="A646" s="16">
        <v>61325</v>
      </c>
      <c r="B646" s="17" t="s">
        <v>1345</v>
      </c>
      <c r="C646" s="4">
        <v>42953</v>
      </c>
      <c r="D646" s="16">
        <v>22</v>
      </c>
      <c r="E646" s="16">
        <v>46</v>
      </c>
      <c r="F646" s="7">
        <f>SUMIFS('Salary_OTM Query'!$F:$F,'Salary_OTM Query'!$B:$B,$A646,'Salary_OTM Query'!$E:$E,"=1")</f>
        <v>26.43</v>
      </c>
      <c r="G646" s="7">
        <f>SUMIFS('Salary_OTM Query'!$F:$F,'Salary_OTM Query'!$B:$B,$A646,'Salary_OTM Query'!$E:$E,"=2")</f>
        <v>93.1</v>
      </c>
      <c r="H646" s="7">
        <f>SUMIFS('Salary_OTM Query'!$F:$F,'Salary_OTM Query'!$B:$B,$A646,'Salary_OTM Query'!$E:$E,"=3")</f>
        <v>0</v>
      </c>
      <c r="I646" s="7">
        <f>SUMIFS('Salary_OTM Query'!$F:$F,'Salary_OTM Query'!$B:$B,$A646,'Salary_OTM Query'!$E:$E,"=4")</f>
        <v>0</v>
      </c>
      <c r="J646" s="7">
        <f>SUMIFS('Salary_OTM Query'!$F:$F,'Salary_OTM Query'!$B:$B,$A646,'Salary_OTM Query'!$E:$E,"=5")</f>
        <v>0</v>
      </c>
      <c r="K646" s="7">
        <f>SUMIFS('Salary_OTM Query'!$F:$F,'Salary_OTM Query'!$B:$B,$A646,'Salary_OTM Query'!$E:$E,"=6")</f>
        <v>0</v>
      </c>
      <c r="L646" s="7">
        <f>SUMIFS('Salary_OTM Query'!$F:$F,'Salary_OTM Query'!$B:$B,$A646,'Salary_OTM Query'!$E:$E,"=7")</f>
        <v>0</v>
      </c>
      <c r="M646" s="7">
        <f>SUMIFS('Salary_OTM Query'!$F:$F,'Salary_OTM Query'!$B:$B,$A646,'Salary_OTM Query'!$E:$E,"=8")</f>
        <v>0</v>
      </c>
      <c r="N646" s="7">
        <f>SUMIFS('Salary_OTM Query'!$F:$F,'Salary_OTM Query'!$B:$B,$A646,'Salary_OTM Query'!$E:$E,"=9")</f>
        <v>0</v>
      </c>
    </row>
    <row r="647" spans="1:14" x14ac:dyDescent="0.2">
      <c r="A647" s="16">
        <v>61326</v>
      </c>
      <c r="B647" s="17" t="s">
        <v>1346</v>
      </c>
      <c r="C647" s="4">
        <v>42953</v>
      </c>
      <c r="D647" s="16">
        <v>22</v>
      </c>
      <c r="E647" s="16">
        <v>46</v>
      </c>
      <c r="F647" s="7">
        <f>SUMIFS('Salary_OTM Query'!$F:$F,'Salary_OTM Query'!$B:$B,$A647,'Salary_OTM Query'!$E:$E,"=1")</f>
        <v>26.43</v>
      </c>
      <c r="G647" s="7">
        <f>SUMIFS('Salary_OTM Query'!$F:$F,'Salary_OTM Query'!$B:$B,$A647,'Salary_OTM Query'!$E:$E,"=2")</f>
        <v>93.1</v>
      </c>
      <c r="H647" s="7">
        <f>SUMIFS('Salary_OTM Query'!$F:$F,'Salary_OTM Query'!$B:$B,$A647,'Salary_OTM Query'!$E:$E,"=3")</f>
        <v>0</v>
      </c>
      <c r="I647" s="7">
        <f>SUMIFS('Salary_OTM Query'!$F:$F,'Salary_OTM Query'!$B:$B,$A647,'Salary_OTM Query'!$E:$E,"=4")</f>
        <v>0</v>
      </c>
      <c r="J647" s="7">
        <f>SUMIFS('Salary_OTM Query'!$F:$F,'Salary_OTM Query'!$B:$B,$A647,'Salary_OTM Query'!$E:$E,"=5")</f>
        <v>0</v>
      </c>
      <c r="K647" s="7">
        <f>SUMIFS('Salary_OTM Query'!$F:$F,'Salary_OTM Query'!$B:$B,$A647,'Salary_OTM Query'!$E:$E,"=6")</f>
        <v>0</v>
      </c>
      <c r="L647" s="7">
        <f>SUMIFS('Salary_OTM Query'!$F:$F,'Salary_OTM Query'!$B:$B,$A647,'Salary_OTM Query'!$E:$E,"=7")</f>
        <v>0</v>
      </c>
      <c r="M647" s="7">
        <f>SUMIFS('Salary_OTM Query'!$F:$F,'Salary_OTM Query'!$B:$B,$A647,'Salary_OTM Query'!$E:$E,"=8")</f>
        <v>0</v>
      </c>
      <c r="N647" s="7">
        <f>SUMIFS('Salary_OTM Query'!$F:$F,'Salary_OTM Query'!$B:$B,$A647,'Salary_OTM Query'!$E:$E,"=9")</f>
        <v>0</v>
      </c>
    </row>
    <row r="648" spans="1:14" x14ac:dyDescent="0.2">
      <c r="A648" s="16">
        <v>61327</v>
      </c>
      <c r="B648" s="17" t="s">
        <v>1347</v>
      </c>
      <c r="C648" s="4">
        <v>42953</v>
      </c>
      <c r="D648" s="16">
        <v>22</v>
      </c>
      <c r="E648" s="16">
        <v>46</v>
      </c>
      <c r="F648" s="7">
        <f>SUMIFS('Salary_OTM Query'!$F:$F,'Salary_OTM Query'!$B:$B,$A648,'Salary_OTM Query'!$E:$E,"=1")</f>
        <v>26.43</v>
      </c>
      <c r="G648" s="7">
        <f>SUMIFS('Salary_OTM Query'!$F:$F,'Salary_OTM Query'!$B:$B,$A648,'Salary_OTM Query'!$E:$E,"=2")</f>
        <v>93.1</v>
      </c>
      <c r="H648" s="7">
        <f>SUMIFS('Salary_OTM Query'!$F:$F,'Salary_OTM Query'!$B:$B,$A648,'Salary_OTM Query'!$E:$E,"=3")</f>
        <v>0</v>
      </c>
      <c r="I648" s="7">
        <f>SUMIFS('Salary_OTM Query'!$F:$F,'Salary_OTM Query'!$B:$B,$A648,'Salary_OTM Query'!$E:$E,"=4")</f>
        <v>0</v>
      </c>
      <c r="J648" s="7">
        <f>SUMIFS('Salary_OTM Query'!$F:$F,'Salary_OTM Query'!$B:$B,$A648,'Salary_OTM Query'!$E:$E,"=5")</f>
        <v>0</v>
      </c>
      <c r="K648" s="7">
        <f>SUMIFS('Salary_OTM Query'!$F:$F,'Salary_OTM Query'!$B:$B,$A648,'Salary_OTM Query'!$E:$E,"=6")</f>
        <v>0</v>
      </c>
      <c r="L648" s="7">
        <f>SUMIFS('Salary_OTM Query'!$F:$F,'Salary_OTM Query'!$B:$B,$A648,'Salary_OTM Query'!$E:$E,"=7")</f>
        <v>0</v>
      </c>
      <c r="M648" s="7">
        <f>SUMIFS('Salary_OTM Query'!$F:$F,'Salary_OTM Query'!$B:$B,$A648,'Salary_OTM Query'!$E:$E,"=8")</f>
        <v>0</v>
      </c>
      <c r="N648" s="7">
        <f>SUMIFS('Salary_OTM Query'!$F:$F,'Salary_OTM Query'!$B:$B,$A648,'Salary_OTM Query'!$E:$E,"=9")</f>
        <v>0</v>
      </c>
    </row>
    <row r="649" spans="1:14" x14ac:dyDescent="0.2">
      <c r="A649" s="16">
        <v>61328</v>
      </c>
      <c r="B649" s="17" t="s">
        <v>1348</v>
      </c>
      <c r="C649" s="4">
        <v>42953</v>
      </c>
      <c r="D649" s="16">
        <v>22</v>
      </c>
      <c r="E649" s="16">
        <v>46</v>
      </c>
      <c r="F649" s="7">
        <f>SUMIFS('Salary_OTM Query'!$F:$F,'Salary_OTM Query'!$B:$B,$A649,'Salary_OTM Query'!$E:$E,"=1")</f>
        <v>26.43</v>
      </c>
      <c r="G649" s="7">
        <f>SUMIFS('Salary_OTM Query'!$F:$F,'Salary_OTM Query'!$B:$B,$A649,'Salary_OTM Query'!$E:$E,"=2")</f>
        <v>93.1</v>
      </c>
      <c r="H649" s="7">
        <f>SUMIFS('Salary_OTM Query'!$F:$F,'Salary_OTM Query'!$B:$B,$A649,'Salary_OTM Query'!$E:$E,"=3")</f>
        <v>0</v>
      </c>
      <c r="I649" s="7">
        <f>SUMIFS('Salary_OTM Query'!$F:$F,'Salary_OTM Query'!$B:$B,$A649,'Salary_OTM Query'!$E:$E,"=4")</f>
        <v>0</v>
      </c>
      <c r="J649" s="7">
        <f>SUMIFS('Salary_OTM Query'!$F:$F,'Salary_OTM Query'!$B:$B,$A649,'Salary_OTM Query'!$E:$E,"=5")</f>
        <v>0</v>
      </c>
      <c r="K649" s="7">
        <f>SUMIFS('Salary_OTM Query'!$F:$F,'Salary_OTM Query'!$B:$B,$A649,'Salary_OTM Query'!$E:$E,"=6")</f>
        <v>0</v>
      </c>
      <c r="L649" s="7">
        <f>SUMIFS('Salary_OTM Query'!$F:$F,'Salary_OTM Query'!$B:$B,$A649,'Salary_OTM Query'!$E:$E,"=7")</f>
        <v>0</v>
      </c>
      <c r="M649" s="7">
        <f>SUMIFS('Salary_OTM Query'!$F:$F,'Salary_OTM Query'!$B:$B,$A649,'Salary_OTM Query'!$E:$E,"=8")</f>
        <v>0</v>
      </c>
      <c r="N649" s="7">
        <f>SUMIFS('Salary_OTM Query'!$F:$F,'Salary_OTM Query'!$B:$B,$A649,'Salary_OTM Query'!$E:$E,"=9")</f>
        <v>0</v>
      </c>
    </row>
    <row r="650" spans="1:14" x14ac:dyDescent="0.2">
      <c r="A650" s="16">
        <v>61329</v>
      </c>
      <c r="B650" s="18" t="s">
        <v>1430</v>
      </c>
      <c r="C650" s="4">
        <v>44437</v>
      </c>
      <c r="D650" s="16">
        <v>22</v>
      </c>
      <c r="E650" s="16">
        <v>46</v>
      </c>
      <c r="F650" s="7">
        <f>SUMIFS('Salary_OTM Query'!$F:$F,'Salary_OTM Query'!$B:$B,$A650,'Salary_OTM Query'!$E:$E,"=1")</f>
        <v>26.43</v>
      </c>
      <c r="G650" s="7">
        <f>SUMIFS('Salary_OTM Query'!$F:$F,'Salary_OTM Query'!$B:$B,$A650,'Salary_OTM Query'!$E:$E,"=2")</f>
        <v>93.1</v>
      </c>
      <c r="H650" s="7">
        <f>SUMIFS('Salary_OTM Query'!$F:$F,'Salary_OTM Query'!$B:$B,$A650,'Salary_OTM Query'!$E:$E,"=3")</f>
        <v>0</v>
      </c>
      <c r="I650" s="7">
        <f>SUMIFS('Salary_OTM Query'!$F:$F,'Salary_OTM Query'!$B:$B,$A650,'Salary_OTM Query'!$E:$E,"=4")</f>
        <v>0</v>
      </c>
      <c r="J650" s="7">
        <f>SUMIFS('Salary_OTM Query'!$F:$F,'Salary_OTM Query'!$B:$B,$A650,'Salary_OTM Query'!$E:$E,"=5")</f>
        <v>0</v>
      </c>
      <c r="K650" s="7">
        <f>SUMIFS('Salary_OTM Query'!$F:$F,'Salary_OTM Query'!$B:$B,$A650,'Salary_OTM Query'!$E:$E,"=6")</f>
        <v>0</v>
      </c>
      <c r="L650" s="7">
        <f>SUMIFS('Salary_OTM Query'!$F:$F,'Salary_OTM Query'!$B:$B,$A650,'Salary_OTM Query'!$E:$E,"=7")</f>
        <v>0</v>
      </c>
      <c r="M650" s="7">
        <f>SUMIFS('Salary_OTM Query'!$F:$F,'Salary_OTM Query'!$B:$B,$A650,'Salary_OTM Query'!$E:$E,"=8")</f>
        <v>0</v>
      </c>
      <c r="N650" s="7">
        <f>SUMIFS('Salary_OTM Query'!$F:$F,'Salary_OTM Query'!$B:$B,$A650,'Salary_OTM Query'!$E:$E,"=9")</f>
        <v>0</v>
      </c>
    </row>
    <row r="651" spans="1:14" x14ac:dyDescent="0.2">
      <c r="A651" s="16">
        <v>61413</v>
      </c>
      <c r="B651" s="17" t="s">
        <v>1336</v>
      </c>
      <c r="C651" s="4">
        <v>42841</v>
      </c>
      <c r="D651" s="16">
        <v>22</v>
      </c>
      <c r="E651" s="16">
        <v>48</v>
      </c>
      <c r="F651" s="7">
        <f>SUMIFS('Salary_OTM Query'!$F:$F,'Salary_OTM Query'!$B:$B,$A651,'Salary_OTM Query'!$E:$E,"=1")</f>
        <v>32.14</v>
      </c>
      <c r="G651" s="7">
        <f>SUMIFS('Salary_OTM Query'!$F:$F,'Salary_OTM Query'!$B:$B,$A651,'Salary_OTM Query'!$E:$E,"=2")</f>
        <v>110.84</v>
      </c>
      <c r="H651" s="7">
        <f>SUMIFS('Salary_OTM Query'!$F:$F,'Salary_OTM Query'!$B:$B,$A651,'Salary_OTM Query'!$E:$E,"=3")</f>
        <v>0</v>
      </c>
      <c r="I651" s="7">
        <f>SUMIFS('Salary_OTM Query'!$F:$F,'Salary_OTM Query'!$B:$B,$A651,'Salary_OTM Query'!$E:$E,"=4")</f>
        <v>0</v>
      </c>
      <c r="J651" s="7">
        <f>SUMIFS('Salary_OTM Query'!$F:$F,'Salary_OTM Query'!$B:$B,$A651,'Salary_OTM Query'!$E:$E,"=5")</f>
        <v>0</v>
      </c>
      <c r="K651" s="7">
        <f>SUMIFS('Salary_OTM Query'!$F:$F,'Salary_OTM Query'!$B:$B,$A651,'Salary_OTM Query'!$E:$E,"=6")</f>
        <v>0</v>
      </c>
      <c r="L651" s="7">
        <f>SUMIFS('Salary_OTM Query'!$F:$F,'Salary_OTM Query'!$B:$B,$A651,'Salary_OTM Query'!$E:$E,"=7")</f>
        <v>0</v>
      </c>
      <c r="M651" s="7">
        <f>SUMIFS('Salary_OTM Query'!$F:$F,'Salary_OTM Query'!$B:$B,$A651,'Salary_OTM Query'!$E:$E,"=8")</f>
        <v>0</v>
      </c>
      <c r="N651" s="7">
        <f>SUMIFS('Salary_OTM Query'!$F:$F,'Salary_OTM Query'!$B:$B,$A651,'Salary_OTM Query'!$E:$E,"=9")</f>
        <v>0</v>
      </c>
    </row>
    <row r="652" spans="1:14" x14ac:dyDescent="0.2">
      <c r="A652" s="16">
        <v>61423</v>
      </c>
      <c r="B652" s="17" t="s">
        <v>1245</v>
      </c>
      <c r="C652" s="4">
        <v>41637</v>
      </c>
      <c r="D652" s="16">
        <v>22</v>
      </c>
      <c r="E652" s="16">
        <v>45</v>
      </c>
      <c r="F652" s="7">
        <f>SUMIFS('Salary_OTM Query'!$F:$F,'Salary_OTM Query'!$B:$B,$A652,'Salary_OTM Query'!$E:$E,"=1")</f>
        <v>24.01</v>
      </c>
      <c r="G652" s="7">
        <f>SUMIFS('Salary_OTM Query'!$F:$F,'Salary_OTM Query'!$B:$B,$A652,'Salary_OTM Query'!$E:$E,"=2")</f>
        <v>85.19</v>
      </c>
      <c r="H652" s="7">
        <f>SUMIFS('Salary_OTM Query'!$F:$F,'Salary_OTM Query'!$B:$B,$A652,'Salary_OTM Query'!$E:$E,"=3")</f>
        <v>0</v>
      </c>
      <c r="I652" s="7">
        <f>SUMIFS('Salary_OTM Query'!$F:$F,'Salary_OTM Query'!$B:$B,$A652,'Salary_OTM Query'!$E:$E,"=4")</f>
        <v>0</v>
      </c>
      <c r="J652" s="7">
        <f>SUMIFS('Salary_OTM Query'!$F:$F,'Salary_OTM Query'!$B:$B,$A652,'Salary_OTM Query'!$E:$E,"=5")</f>
        <v>0</v>
      </c>
      <c r="K652" s="7">
        <f>SUMIFS('Salary_OTM Query'!$F:$F,'Salary_OTM Query'!$B:$B,$A652,'Salary_OTM Query'!$E:$E,"=6")</f>
        <v>0</v>
      </c>
      <c r="L652" s="7">
        <f>SUMIFS('Salary_OTM Query'!$F:$F,'Salary_OTM Query'!$B:$B,$A652,'Salary_OTM Query'!$E:$E,"=7")</f>
        <v>0</v>
      </c>
      <c r="M652" s="7">
        <f>SUMIFS('Salary_OTM Query'!$F:$F,'Salary_OTM Query'!$B:$B,$A652,'Salary_OTM Query'!$E:$E,"=8")</f>
        <v>0</v>
      </c>
      <c r="N652" s="7">
        <f>SUMIFS('Salary_OTM Query'!$F:$F,'Salary_OTM Query'!$B:$B,$A652,'Salary_OTM Query'!$E:$E,"=9")</f>
        <v>0</v>
      </c>
    </row>
    <row r="653" spans="1:14" x14ac:dyDescent="0.2">
      <c r="A653" s="16">
        <v>61431</v>
      </c>
      <c r="B653" s="17" t="s">
        <v>1303</v>
      </c>
      <c r="C653" s="4">
        <v>42365</v>
      </c>
      <c r="D653" s="16">
        <v>22</v>
      </c>
      <c r="E653" s="16">
        <v>14</v>
      </c>
      <c r="F653" s="7">
        <f>SUMIFS('Salary_OTM Query'!$F:$F,'Salary_OTM Query'!$B:$B,$A653,'Salary_OTM Query'!$E:$E,"=1")</f>
        <v>40.4</v>
      </c>
      <c r="G653" s="7">
        <f>SUMIFS('Salary_OTM Query'!$F:$F,'Salary_OTM Query'!$B:$B,$A653,'Salary_OTM Query'!$E:$E,"=2")</f>
        <v>42.7</v>
      </c>
      <c r="H653" s="7">
        <f>SUMIFS('Salary_OTM Query'!$F:$F,'Salary_OTM Query'!$B:$B,$A653,'Salary_OTM Query'!$E:$E,"=3")</f>
        <v>44.99</v>
      </c>
      <c r="I653" s="7">
        <f>SUMIFS('Salary_OTM Query'!$F:$F,'Salary_OTM Query'!$B:$B,$A653,'Salary_OTM Query'!$E:$E,"=4")</f>
        <v>47.43</v>
      </c>
      <c r="J653" s="7">
        <f>SUMIFS('Salary_OTM Query'!$F:$F,'Salary_OTM Query'!$B:$B,$A653,'Salary_OTM Query'!$E:$E,"=5")</f>
        <v>50.12</v>
      </c>
      <c r="K653" s="7">
        <f>SUMIFS('Salary_OTM Query'!$F:$F,'Salary_OTM Query'!$B:$B,$A653,'Salary_OTM Query'!$E:$E,"=6")</f>
        <v>52.9</v>
      </c>
      <c r="L653" s="7">
        <f>SUMIFS('Salary_OTM Query'!$F:$F,'Salary_OTM Query'!$B:$B,$A653,'Salary_OTM Query'!$E:$E,"=7")</f>
        <v>55.09</v>
      </c>
      <c r="M653" s="7">
        <f>SUMIFS('Salary_OTM Query'!$F:$F,'Salary_OTM Query'!$B:$B,$A653,'Salary_OTM Query'!$E:$E,"=8")</f>
        <v>57.67</v>
      </c>
      <c r="N653" s="7">
        <f>SUMIFS('Salary_OTM Query'!$F:$F,'Salary_OTM Query'!$B:$B,$A653,'Salary_OTM Query'!$E:$E,"=9")</f>
        <v>0</v>
      </c>
    </row>
    <row r="654" spans="1:14" x14ac:dyDescent="0.2">
      <c r="A654" s="16">
        <v>61441</v>
      </c>
      <c r="B654" s="17" t="s">
        <v>1213</v>
      </c>
      <c r="C654" s="4">
        <v>41007</v>
      </c>
      <c r="D654" s="16">
        <v>22</v>
      </c>
      <c r="E654" s="16">
        <v>46</v>
      </c>
      <c r="F654" s="7">
        <f>SUMIFS('Salary_OTM Query'!$F:$F,'Salary_OTM Query'!$B:$B,$A654,'Salary_OTM Query'!$E:$E,"=1")</f>
        <v>26.43</v>
      </c>
      <c r="G654" s="7">
        <f>SUMIFS('Salary_OTM Query'!$F:$F,'Salary_OTM Query'!$B:$B,$A654,'Salary_OTM Query'!$E:$E,"=2")</f>
        <v>93.1</v>
      </c>
      <c r="H654" s="7">
        <f>SUMIFS('Salary_OTM Query'!$F:$F,'Salary_OTM Query'!$B:$B,$A654,'Salary_OTM Query'!$E:$E,"=3")</f>
        <v>0</v>
      </c>
      <c r="I654" s="7">
        <f>SUMIFS('Salary_OTM Query'!$F:$F,'Salary_OTM Query'!$B:$B,$A654,'Salary_OTM Query'!$E:$E,"=4")</f>
        <v>0</v>
      </c>
      <c r="J654" s="7">
        <f>SUMIFS('Salary_OTM Query'!$F:$F,'Salary_OTM Query'!$B:$B,$A654,'Salary_OTM Query'!$E:$E,"=5")</f>
        <v>0</v>
      </c>
      <c r="K654" s="7">
        <f>SUMIFS('Salary_OTM Query'!$F:$F,'Salary_OTM Query'!$B:$B,$A654,'Salary_OTM Query'!$E:$E,"=6")</f>
        <v>0</v>
      </c>
      <c r="L654" s="7">
        <f>SUMIFS('Salary_OTM Query'!$F:$F,'Salary_OTM Query'!$B:$B,$A654,'Salary_OTM Query'!$E:$E,"=7")</f>
        <v>0</v>
      </c>
      <c r="M654" s="7">
        <f>SUMIFS('Salary_OTM Query'!$F:$F,'Salary_OTM Query'!$B:$B,$A654,'Salary_OTM Query'!$E:$E,"=8")</f>
        <v>0</v>
      </c>
      <c r="N654" s="7">
        <f>SUMIFS('Salary_OTM Query'!$F:$F,'Salary_OTM Query'!$B:$B,$A654,'Salary_OTM Query'!$E:$E,"=9")</f>
        <v>0</v>
      </c>
    </row>
    <row r="655" spans="1:14" x14ac:dyDescent="0.2">
      <c r="A655" s="16">
        <v>61581</v>
      </c>
      <c r="B655" s="18" t="s">
        <v>1442</v>
      </c>
      <c r="C655" s="4">
        <v>45683</v>
      </c>
      <c r="D655" s="16">
        <v>11</v>
      </c>
      <c r="E655" s="16">
        <v>12</v>
      </c>
      <c r="F655" s="7">
        <f>SUMIFS('Salary_OTM Query'!$F:$F,'Salary_OTM Query'!$B:$B,$A655,'Salary_OTM Query'!$E:$E,"=1")</f>
        <v>32.69</v>
      </c>
      <c r="G655" s="7">
        <f>SUMIFS('Salary_OTM Query'!$F:$F,'Salary_OTM Query'!$B:$B,$A655,'Salary_OTM Query'!$E:$E,"=2")</f>
        <v>34.35</v>
      </c>
      <c r="H655" s="7">
        <f>SUMIFS('Salary_OTM Query'!$F:$F,'Salary_OTM Query'!$B:$B,$A655,'Salary_OTM Query'!$E:$E,"=3")</f>
        <v>36.01</v>
      </c>
      <c r="I655" s="7">
        <f>SUMIFS('Salary_OTM Query'!$F:$F,'Salary_OTM Query'!$B:$B,$A655,'Salary_OTM Query'!$E:$E,"=4")</f>
        <v>37.75</v>
      </c>
      <c r="J655" s="7">
        <f>SUMIFS('Salary_OTM Query'!$F:$F,'Salary_OTM Query'!$B:$B,$A655,'Salary_OTM Query'!$E:$E,"=5")</f>
        <v>39.64</v>
      </c>
      <c r="K655" s="7">
        <f>SUMIFS('Salary_OTM Query'!$F:$F,'Salary_OTM Query'!$B:$B,$A655,'Salary_OTM Query'!$E:$E,"=6")</f>
        <v>41.53</v>
      </c>
      <c r="L655" s="7">
        <f>SUMIFS('Salary_OTM Query'!$F:$F,'Salary_OTM Query'!$B:$B,$A655,'Salary_OTM Query'!$E:$E,"=7")</f>
        <v>43.56</v>
      </c>
      <c r="M655" s="7">
        <f>SUMIFS('Salary_OTM Query'!$F:$F,'Salary_OTM Query'!$B:$B,$A655,'Salary_OTM Query'!$E:$E,"=8")</f>
        <v>45.72</v>
      </c>
      <c r="N655" s="7">
        <f>SUMIFS('Salary_OTM Query'!$F:$F,'Salary_OTM Query'!$B:$B,$A655,'Salary_OTM Query'!$E:$E,"=9")</f>
        <v>0</v>
      </c>
    </row>
    <row r="656" spans="1:14" x14ac:dyDescent="0.2">
      <c r="A656" s="16">
        <v>61582</v>
      </c>
      <c r="B656" s="18" t="s">
        <v>1443</v>
      </c>
      <c r="C656" s="4">
        <v>45683</v>
      </c>
      <c r="D656" s="16">
        <v>11</v>
      </c>
      <c r="E656" s="16">
        <v>13</v>
      </c>
      <c r="F656" s="7">
        <f>SUMIFS('Salary_OTM Query'!$F:$F,'Salary_OTM Query'!$B:$B,$A656,'Salary_OTM Query'!$E:$E,"=1")</f>
        <v>36.01</v>
      </c>
      <c r="G656" s="7">
        <f>SUMIFS('Salary_OTM Query'!$F:$F,'Salary_OTM Query'!$B:$B,$A656,'Salary_OTM Query'!$E:$E,"=2")</f>
        <v>37.75</v>
      </c>
      <c r="H656" s="7">
        <f>SUMIFS('Salary_OTM Query'!$F:$F,'Salary_OTM Query'!$B:$B,$A656,'Salary_OTM Query'!$E:$E,"=3")</f>
        <v>39.64</v>
      </c>
      <c r="I656" s="7">
        <f>SUMIFS('Salary_OTM Query'!$F:$F,'Salary_OTM Query'!$B:$B,$A656,'Salary_OTM Query'!$E:$E,"=4")</f>
        <v>41.53</v>
      </c>
      <c r="J656" s="7">
        <f>SUMIFS('Salary_OTM Query'!$F:$F,'Salary_OTM Query'!$B:$B,$A656,'Salary_OTM Query'!$E:$E,"=5")</f>
        <v>43.56</v>
      </c>
      <c r="K656" s="7">
        <f>SUMIFS('Salary_OTM Query'!$F:$F,'Salary_OTM Query'!$B:$B,$A656,'Salary_OTM Query'!$E:$E,"=6")</f>
        <v>45.72</v>
      </c>
      <c r="L656" s="7">
        <f>SUMIFS('Salary_OTM Query'!$F:$F,'Salary_OTM Query'!$B:$B,$A656,'Salary_OTM Query'!$E:$E,"=7")</f>
        <v>47.95</v>
      </c>
      <c r="M656" s="7">
        <f>SUMIFS('Salary_OTM Query'!$F:$F,'Salary_OTM Query'!$B:$B,$A656,'Salary_OTM Query'!$E:$E,"=8")</f>
        <v>50.37</v>
      </c>
      <c r="N656" s="7">
        <f>SUMIFS('Salary_OTM Query'!$F:$F,'Salary_OTM Query'!$B:$B,$A656,'Salary_OTM Query'!$E:$E,"=9")</f>
        <v>0</v>
      </c>
    </row>
    <row r="657" spans="1:14" x14ac:dyDescent="0.2">
      <c r="A657" s="16">
        <v>61585</v>
      </c>
      <c r="B657" s="18" t="s">
        <v>1444</v>
      </c>
      <c r="C657" s="4">
        <v>45683</v>
      </c>
      <c r="D657" s="16">
        <v>22</v>
      </c>
      <c r="E657" s="16">
        <v>14</v>
      </c>
      <c r="F657" s="7">
        <f>SUMIFS('Salary_OTM Query'!$F:$F,'Salary_OTM Query'!$B:$B,$A657,'Salary_OTM Query'!$E:$E,"=1")</f>
        <v>40.4</v>
      </c>
      <c r="G657" s="7">
        <f>SUMIFS('Salary_OTM Query'!$F:$F,'Salary_OTM Query'!$B:$B,$A657,'Salary_OTM Query'!$E:$E,"=2")</f>
        <v>42.7</v>
      </c>
      <c r="H657" s="7">
        <f>SUMIFS('Salary_OTM Query'!$F:$F,'Salary_OTM Query'!$B:$B,$A657,'Salary_OTM Query'!$E:$E,"=3")</f>
        <v>44.99</v>
      </c>
      <c r="I657" s="7">
        <f>SUMIFS('Salary_OTM Query'!$F:$F,'Salary_OTM Query'!$B:$B,$A657,'Salary_OTM Query'!$E:$E,"=4")</f>
        <v>47.43</v>
      </c>
      <c r="J657" s="7">
        <f>SUMIFS('Salary_OTM Query'!$F:$F,'Salary_OTM Query'!$B:$B,$A657,'Salary_OTM Query'!$E:$E,"=5")</f>
        <v>50.12</v>
      </c>
      <c r="K657" s="7">
        <f>SUMIFS('Salary_OTM Query'!$F:$F,'Salary_OTM Query'!$B:$B,$A657,'Salary_OTM Query'!$E:$E,"=6")</f>
        <v>52.9</v>
      </c>
      <c r="L657" s="7">
        <f>SUMIFS('Salary_OTM Query'!$F:$F,'Salary_OTM Query'!$B:$B,$A657,'Salary_OTM Query'!$E:$E,"=7")</f>
        <v>55.09</v>
      </c>
      <c r="M657" s="7">
        <f>SUMIFS('Salary_OTM Query'!$F:$F,'Salary_OTM Query'!$B:$B,$A657,'Salary_OTM Query'!$E:$E,"=8")</f>
        <v>57.67</v>
      </c>
      <c r="N657" s="7">
        <f>SUMIFS('Salary_OTM Query'!$F:$F,'Salary_OTM Query'!$B:$B,$A657,'Salary_OTM Query'!$E:$E,"=9")</f>
        <v>0</v>
      </c>
    </row>
    <row r="658" spans="1:14" x14ac:dyDescent="0.2">
      <c r="A658" s="16">
        <v>61586</v>
      </c>
      <c r="B658" s="18" t="s">
        <v>1445</v>
      </c>
      <c r="C658" s="4">
        <v>45683</v>
      </c>
      <c r="D658" s="16">
        <v>22</v>
      </c>
      <c r="E658" s="16">
        <v>15</v>
      </c>
      <c r="F658" s="7">
        <f>SUMIFS('Salary_OTM Query'!$F:$F,'Salary_OTM Query'!$B:$B,$A658,'Salary_OTM Query'!$E:$E,"=1")</f>
        <v>44.38</v>
      </c>
      <c r="G658" s="7">
        <f>SUMIFS('Salary_OTM Query'!$F:$F,'Salary_OTM Query'!$B:$B,$A658,'Salary_OTM Query'!$E:$E,"=2")</f>
        <v>46.88</v>
      </c>
      <c r="H658" s="7">
        <f>SUMIFS('Salary_OTM Query'!$F:$F,'Salary_OTM Query'!$B:$B,$A658,'Salary_OTM Query'!$E:$E,"=3")</f>
        <v>49.52</v>
      </c>
      <c r="I658" s="7">
        <f>SUMIFS('Salary_OTM Query'!$F:$F,'Salary_OTM Query'!$B:$B,$A658,'Salary_OTM Query'!$E:$E,"=4")</f>
        <v>52.24</v>
      </c>
      <c r="J658" s="7">
        <f>SUMIFS('Salary_OTM Query'!$F:$F,'Salary_OTM Query'!$B:$B,$A658,'Salary_OTM Query'!$E:$E,"=5")</f>
        <v>55.15</v>
      </c>
      <c r="K658" s="7">
        <f>SUMIFS('Salary_OTM Query'!$F:$F,'Salary_OTM Query'!$B:$B,$A658,'Salary_OTM Query'!$E:$E,"=6")</f>
        <v>58.16</v>
      </c>
      <c r="L658" s="7">
        <f>SUMIFS('Salary_OTM Query'!$F:$F,'Salary_OTM Query'!$B:$B,$A658,'Salary_OTM Query'!$E:$E,"=7")</f>
        <v>60.55</v>
      </c>
      <c r="M658" s="7">
        <f>SUMIFS('Salary_OTM Query'!$F:$F,'Salary_OTM Query'!$B:$B,$A658,'Salary_OTM Query'!$E:$E,"=8")</f>
        <v>63.41</v>
      </c>
      <c r="N658" s="7">
        <f>SUMIFS('Salary_OTM Query'!$F:$F,'Salary_OTM Query'!$B:$B,$A658,'Salary_OTM Query'!$E:$E,"=9")</f>
        <v>0</v>
      </c>
    </row>
    <row r="659" spans="1:14" x14ac:dyDescent="0.2">
      <c r="A659" s="16">
        <v>61592</v>
      </c>
      <c r="B659" s="18" t="s">
        <v>1446</v>
      </c>
      <c r="C659" s="4">
        <v>45683</v>
      </c>
      <c r="D659" s="16">
        <v>11</v>
      </c>
      <c r="E659" s="16">
        <v>13</v>
      </c>
      <c r="F659" s="7">
        <f>SUMIFS('Salary_OTM Query'!$F:$F,'Salary_OTM Query'!$B:$B,$A659,'Salary_OTM Query'!$E:$E,"=1")</f>
        <v>36.01</v>
      </c>
      <c r="G659" s="7">
        <f>SUMIFS('Salary_OTM Query'!$F:$F,'Salary_OTM Query'!$B:$B,$A659,'Salary_OTM Query'!$E:$E,"=2")</f>
        <v>37.75</v>
      </c>
      <c r="H659" s="7">
        <f>SUMIFS('Salary_OTM Query'!$F:$F,'Salary_OTM Query'!$B:$B,$A659,'Salary_OTM Query'!$E:$E,"=3")</f>
        <v>39.64</v>
      </c>
      <c r="I659" s="7">
        <f>SUMIFS('Salary_OTM Query'!$F:$F,'Salary_OTM Query'!$B:$B,$A659,'Salary_OTM Query'!$E:$E,"=4")</f>
        <v>41.53</v>
      </c>
      <c r="J659" s="7">
        <f>SUMIFS('Salary_OTM Query'!$F:$F,'Salary_OTM Query'!$B:$B,$A659,'Salary_OTM Query'!$E:$E,"=5")</f>
        <v>43.56</v>
      </c>
      <c r="K659" s="7">
        <f>SUMIFS('Salary_OTM Query'!$F:$F,'Salary_OTM Query'!$B:$B,$A659,'Salary_OTM Query'!$E:$E,"=6")</f>
        <v>45.72</v>
      </c>
      <c r="L659" s="7">
        <f>SUMIFS('Salary_OTM Query'!$F:$F,'Salary_OTM Query'!$B:$B,$A659,'Salary_OTM Query'!$E:$E,"=7")</f>
        <v>47.95</v>
      </c>
      <c r="M659" s="7">
        <f>SUMIFS('Salary_OTM Query'!$F:$F,'Salary_OTM Query'!$B:$B,$A659,'Salary_OTM Query'!$E:$E,"=8")</f>
        <v>50.37</v>
      </c>
      <c r="N659" s="7">
        <f>SUMIFS('Salary_OTM Query'!$F:$F,'Salary_OTM Query'!$B:$B,$A659,'Salary_OTM Query'!$E:$E,"=9")</f>
        <v>0</v>
      </c>
    </row>
    <row r="660" spans="1:14" x14ac:dyDescent="0.2">
      <c r="A660" s="16">
        <v>61595</v>
      </c>
      <c r="B660" s="18" t="s">
        <v>1447</v>
      </c>
      <c r="C660" s="4">
        <v>45683</v>
      </c>
      <c r="D660" s="16">
        <v>22</v>
      </c>
      <c r="E660" s="16">
        <v>14</v>
      </c>
      <c r="F660" s="7">
        <f>SUMIFS('Salary_OTM Query'!$F:$F,'Salary_OTM Query'!$B:$B,$A660,'Salary_OTM Query'!$E:$E,"=1")</f>
        <v>40.4</v>
      </c>
      <c r="G660" s="7">
        <f>SUMIFS('Salary_OTM Query'!$F:$F,'Salary_OTM Query'!$B:$B,$A660,'Salary_OTM Query'!$E:$E,"=2")</f>
        <v>42.7</v>
      </c>
      <c r="H660" s="7">
        <f>SUMIFS('Salary_OTM Query'!$F:$F,'Salary_OTM Query'!$B:$B,$A660,'Salary_OTM Query'!$E:$E,"=3")</f>
        <v>44.99</v>
      </c>
      <c r="I660" s="7">
        <f>SUMIFS('Salary_OTM Query'!$F:$F,'Salary_OTM Query'!$B:$B,$A660,'Salary_OTM Query'!$E:$E,"=4")</f>
        <v>47.43</v>
      </c>
      <c r="J660" s="7">
        <f>SUMIFS('Salary_OTM Query'!$F:$F,'Salary_OTM Query'!$B:$B,$A660,'Salary_OTM Query'!$E:$E,"=5")</f>
        <v>50.12</v>
      </c>
      <c r="K660" s="7">
        <f>SUMIFS('Salary_OTM Query'!$F:$F,'Salary_OTM Query'!$B:$B,$A660,'Salary_OTM Query'!$E:$E,"=6")</f>
        <v>52.9</v>
      </c>
      <c r="L660" s="7">
        <f>SUMIFS('Salary_OTM Query'!$F:$F,'Salary_OTM Query'!$B:$B,$A660,'Salary_OTM Query'!$E:$E,"=7")</f>
        <v>55.09</v>
      </c>
      <c r="M660" s="7">
        <f>SUMIFS('Salary_OTM Query'!$F:$F,'Salary_OTM Query'!$B:$B,$A660,'Salary_OTM Query'!$E:$E,"=8")</f>
        <v>57.67</v>
      </c>
      <c r="N660" s="7">
        <f>SUMIFS('Salary_OTM Query'!$F:$F,'Salary_OTM Query'!$B:$B,$A660,'Salary_OTM Query'!$E:$E,"=9")</f>
        <v>0</v>
      </c>
    </row>
    <row r="661" spans="1:14" x14ac:dyDescent="0.2">
      <c r="A661" s="16">
        <v>61596</v>
      </c>
      <c r="B661" s="18" t="s">
        <v>1448</v>
      </c>
      <c r="C661" s="4">
        <v>45683</v>
      </c>
      <c r="D661" s="16">
        <v>22</v>
      </c>
      <c r="E661" s="16">
        <v>15</v>
      </c>
      <c r="F661" s="7">
        <f>SUMIFS('Salary_OTM Query'!$F:$F,'Salary_OTM Query'!$B:$B,$A661,'Salary_OTM Query'!$E:$E,"=1")</f>
        <v>44.38</v>
      </c>
      <c r="G661" s="7">
        <f>SUMIFS('Salary_OTM Query'!$F:$F,'Salary_OTM Query'!$B:$B,$A661,'Salary_OTM Query'!$E:$E,"=2")</f>
        <v>46.88</v>
      </c>
      <c r="H661" s="7">
        <f>SUMIFS('Salary_OTM Query'!$F:$F,'Salary_OTM Query'!$B:$B,$A661,'Salary_OTM Query'!$E:$E,"=3")</f>
        <v>49.52</v>
      </c>
      <c r="I661" s="7">
        <f>SUMIFS('Salary_OTM Query'!$F:$F,'Salary_OTM Query'!$B:$B,$A661,'Salary_OTM Query'!$E:$E,"=4")</f>
        <v>52.24</v>
      </c>
      <c r="J661" s="7">
        <f>SUMIFS('Salary_OTM Query'!$F:$F,'Salary_OTM Query'!$B:$B,$A661,'Salary_OTM Query'!$E:$E,"=5")</f>
        <v>55.15</v>
      </c>
      <c r="K661" s="7">
        <f>SUMIFS('Salary_OTM Query'!$F:$F,'Salary_OTM Query'!$B:$B,$A661,'Salary_OTM Query'!$E:$E,"=6")</f>
        <v>58.16</v>
      </c>
      <c r="L661" s="7">
        <f>SUMIFS('Salary_OTM Query'!$F:$F,'Salary_OTM Query'!$B:$B,$A661,'Salary_OTM Query'!$E:$E,"=7")</f>
        <v>60.55</v>
      </c>
      <c r="M661" s="7">
        <f>SUMIFS('Salary_OTM Query'!$F:$F,'Salary_OTM Query'!$B:$B,$A661,'Salary_OTM Query'!$E:$E,"=8")</f>
        <v>63.41</v>
      </c>
      <c r="N661" s="7">
        <f>SUMIFS('Salary_OTM Query'!$F:$F,'Salary_OTM Query'!$B:$B,$A661,'Salary_OTM Query'!$E:$E,"=9")</f>
        <v>0</v>
      </c>
    </row>
    <row r="662" spans="1:14" x14ac:dyDescent="0.2">
      <c r="A662" s="16">
        <v>61611</v>
      </c>
      <c r="B662" s="17" t="s">
        <v>497</v>
      </c>
      <c r="C662" s="4">
        <v>35435</v>
      </c>
      <c r="D662" s="16">
        <v>22</v>
      </c>
      <c r="E662" s="16">
        <v>42</v>
      </c>
      <c r="F662" s="7">
        <f>SUMIFS('Salary_OTM Query'!$F:$F,'Salary_OTM Query'!$B:$B,$A662,'Salary_OTM Query'!$E:$E,"=1")</f>
        <v>17.89</v>
      </c>
      <c r="G662" s="7">
        <f>SUMIFS('Salary_OTM Query'!$F:$F,'Salary_OTM Query'!$B:$B,$A662,'Salary_OTM Query'!$E:$E,"=2")</f>
        <v>64.849999999999994</v>
      </c>
      <c r="H662" s="7">
        <f>SUMIFS('Salary_OTM Query'!$F:$F,'Salary_OTM Query'!$B:$B,$A662,'Salary_OTM Query'!$E:$E,"=3")</f>
        <v>0</v>
      </c>
      <c r="I662" s="7">
        <f>SUMIFS('Salary_OTM Query'!$F:$F,'Salary_OTM Query'!$B:$B,$A662,'Salary_OTM Query'!$E:$E,"=4")</f>
        <v>0</v>
      </c>
      <c r="J662" s="7">
        <f>SUMIFS('Salary_OTM Query'!$F:$F,'Salary_OTM Query'!$B:$B,$A662,'Salary_OTM Query'!$E:$E,"=5")</f>
        <v>0</v>
      </c>
      <c r="K662" s="7">
        <f>SUMIFS('Salary_OTM Query'!$F:$F,'Salary_OTM Query'!$B:$B,$A662,'Salary_OTM Query'!$E:$E,"=6")</f>
        <v>0</v>
      </c>
      <c r="L662" s="7">
        <f>SUMIFS('Salary_OTM Query'!$F:$F,'Salary_OTM Query'!$B:$B,$A662,'Salary_OTM Query'!$E:$E,"=7")</f>
        <v>0</v>
      </c>
      <c r="M662" s="7">
        <f>SUMIFS('Salary_OTM Query'!$F:$F,'Salary_OTM Query'!$B:$B,$A662,'Salary_OTM Query'!$E:$E,"=8")</f>
        <v>0</v>
      </c>
      <c r="N662" s="7">
        <f>SUMIFS('Salary_OTM Query'!$F:$F,'Salary_OTM Query'!$B:$B,$A662,'Salary_OTM Query'!$E:$E,"=9")</f>
        <v>0</v>
      </c>
    </row>
    <row r="663" spans="1:14" x14ac:dyDescent="0.2">
      <c r="A663" s="16">
        <v>61612</v>
      </c>
      <c r="B663" s="17" t="s">
        <v>1171</v>
      </c>
      <c r="C663" s="4">
        <v>35435</v>
      </c>
      <c r="D663" s="16">
        <v>22</v>
      </c>
      <c r="E663" s="16">
        <v>44</v>
      </c>
      <c r="F663" s="7">
        <f>SUMIFS('Salary_OTM Query'!$F:$F,'Salary_OTM Query'!$B:$B,$A663,'Salary_OTM Query'!$E:$E,"=1")</f>
        <v>21.73</v>
      </c>
      <c r="G663" s="7">
        <f>SUMIFS('Salary_OTM Query'!$F:$F,'Salary_OTM Query'!$B:$B,$A663,'Salary_OTM Query'!$E:$E,"=2")</f>
        <v>78.02</v>
      </c>
      <c r="H663" s="7">
        <f>SUMIFS('Salary_OTM Query'!$F:$F,'Salary_OTM Query'!$B:$B,$A663,'Salary_OTM Query'!$E:$E,"=3")</f>
        <v>0</v>
      </c>
      <c r="I663" s="7">
        <f>SUMIFS('Salary_OTM Query'!$F:$F,'Salary_OTM Query'!$B:$B,$A663,'Salary_OTM Query'!$E:$E,"=4")</f>
        <v>0</v>
      </c>
      <c r="J663" s="7">
        <f>SUMIFS('Salary_OTM Query'!$F:$F,'Salary_OTM Query'!$B:$B,$A663,'Salary_OTM Query'!$E:$E,"=5")</f>
        <v>0</v>
      </c>
      <c r="K663" s="7">
        <f>SUMIFS('Salary_OTM Query'!$F:$F,'Salary_OTM Query'!$B:$B,$A663,'Salary_OTM Query'!$E:$E,"=6")</f>
        <v>0</v>
      </c>
      <c r="L663" s="7">
        <f>SUMIFS('Salary_OTM Query'!$F:$F,'Salary_OTM Query'!$B:$B,$A663,'Salary_OTM Query'!$E:$E,"=7")</f>
        <v>0</v>
      </c>
      <c r="M663" s="7">
        <f>SUMIFS('Salary_OTM Query'!$F:$F,'Salary_OTM Query'!$B:$B,$A663,'Salary_OTM Query'!$E:$E,"=8")</f>
        <v>0</v>
      </c>
      <c r="N663" s="7">
        <f>SUMIFS('Salary_OTM Query'!$F:$F,'Salary_OTM Query'!$B:$B,$A663,'Salary_OTM Query'!$E:$E,"=9")</f>
        <v>0</v>
      </c>
    </row>
    <row r="664" spans="1:14" x14ac:dyDescent="0.2">
      <c r="A664" s="16">
        <v>61613</v>
      </c>
      <c r="B664" s="17" t="s">
        <v>1172</v>
      </c>
      <c r="C664" s="4">
        <v>38053</v>
      </c>
      <c r="D664" s="16">
        <v>22</v>
      </c>
      <c r="E664" s="16">
        <v>46</v>
      </c>
      <c r="F664" s="7">
        <f>SUMIFS('Salary_OTM Query'!$F:$F,'Salary_OTM Query'!$B:$B,$A664,'Salary_OTM Query'!$E:$E,"=1")</f>
        <v>26.43</v>
      </c>
      <c r="G664" s="7">
        <f>SUMIFS('Salary_OTM Query'!$F:$F,'Salary_OTM Query'!$B:$B,$A664,'Salary_OTM Query'!$E:$E,"=2")</f>
        <v>93.1</v>
      </c>
      <c r="H664" s="7">
        <f>SUMIFS('Salary_OTM Query'!$F:$F,'Salary_OTM Query'!$B:$B,$A664,'Salary_OTM Query'!$E:$E,"=3")</f>
        <v>0</v>
      </c>
      <c r="I664" s="7">
        <f>SUMIFS('Salary_OTM Query'!$F:$F,'Salary_OTM Query'!$B:$B,$A664,'Salary_OTM Query'!$E:$E,"=4")</f>
        <v>0</v>
      </c>
      <c r="J664" s="7">
        <f>SUMIFS('Salary_OTM Query'!$F:$F,'Salary_OTM Query'!$B:$B,$A664,'Salary_OTM Query'!$E:$E,"=5")</f>
        <v>0</v>
      </c>
      <c r="K664" s="7">
        <f>SUMIFS('Salary_OTM Query'!$F:$F,'Salary_OTM Query'!$B:$B,$A664,'Salary_OTM Query'!$E:$E,"=6")</f>
        <v>0</v>
      </c>
      <c r="L664" s="7">
        <f>SUMIFS('Salary_OTM Query'!$F:$F,'Salary_OTM Query'!$B:$B,$A664,'Salary_OTM Query'!$E:$E,"=7")</f>
        <v>0</v>
      </c>
      <c r="M664" s="7">
        <f>SUMIFS('Salary_OTM Query'!$F:$F,'Salary_OTM Query'!$B:$B,$A664,'Salary_OTM Query'!$E:$E,"=8")</f>
        <v>0</v>
      </c>
      <c r="N664" s="7">
        <f>SUMIFS('Salary_OTM Query'!$F:$F,'Salary_OTM Query'!$B:$B,$A664,'Salary_OTM Query'!$E:$E,"=9")</f>
        <v>0</v>
      </c>
    </row>
    <row r="665" spans="1:14" x14ac:dyDescent="0.2">
      <c r="A665" s="16">
        <v>61614</v>
      </c>
      <c r="B665" s="17" t="s">
        <v>1173</v>
      </c>
      <c r="C665" s="4">
        <v>38053</v>
      </c>
      <c r="D665" s="16">
        <v>22</v>
      </c>
      <c r="E665" s="16">
        <v>47</v>
      </c>
      <c r="F665" s="7">
        <f>SUMIFS('Salary_OTM Query'!$F:$F,'Salary_OTM Query'!$B:$B,$A665,'Salary_OTM Query'!$E:$E,"=1")</f>
        <v>29.14</v>
      </c>
      <c r="G665" s="7">
        <f>SUMIFS('Salary_OTM Query'!$F:$F,'Salary_OTM Query'!$B:$B,$A665,'Salary_OTM Query'!$E:$E,"=2")</f>
        <v>101.62</v>
      </c>
      <c r="H665" s="7">
        <f>SUMIFS('Salary_OTM Query'!$F:$F,'Salary_OTM Query'!$B:$B,$A665,'Salary_OTM Query'!$E:$E,"=3")</f>
        <v>0</v>
      </c>
      <c r="I665" s="7">
        <f>SUMIFS('Salary_OTM Query'!$F:$F,'Salary_OTM Query'!$B:$B,$A665,'Salary_OTM Query'!$E:$E,"=4")</f>
        <v>0</v>
      </c>
      <c r="J665" s="7">
        <f>SUMIFS('Salary_OTM Query'!$F:$F,'Salary_OTM Query'!$B:$B,$A665,'Salary_OTM Query'!$E:$E,"=5")</f>
        <v>0</v>
      </c>
      <c r="K665" s="7">
        <f>SUMIFS('Salary_OTM Query'!$F:$F,'Salary_OTM Query'!$B:$B,$A665,'Salary_OTM Query'!$E:$E,"=6")</f>
        <v>0</v>
      </c>
      <c r="L665" s="7">
        <f>SUMIFS('Salary_OTM Query'!$F:$F,'Salary_OTM Query'!$B:$B,$A665,'Salary_OTM Query'!$E:$E,"=7")</f>
        <v>0</v>
      </c>
      <c r="M665" s="7">
        <f>SUMIFS('Salary_OTM Query'!$F:$F,'Salary_OTM Query'!$B:$B,$A665,'Salary_OTM Query'!$E:$E,"=8")</f>
        <v>0</v>
      </c>
      <c r="N665" s="7">
        <f>SUMIFS('Salary_OTM Query'!$F:$F,'Salary_OTM Query'!$B:$B,$A665,'Salary_OTM Query'!$E:$E,"=9")</f>
        <v>0</v>
      </c>
    </row>
    <row r="666" spans="1:14" x14ac:dyDescent="0.2">
      <c r="A666" s="16">
        <v>61621</v>
      </c>
      <c r="B666" s="17" t="s">
        <v>1174</v>
      </c>
      <c r="C666" s="4">
        <v>35435</v>
      </c>
      <c r="D666" s="16">
        <v>22</v>
      </c>
      <c r="E666" s="16">
        <v>47</v>
      </c>
      <c r="F666" s="7">
        <f>SUMIFS('Salary_OTM Query'!$F:$F,'Salary_OTM Query'!$B:$B,$A666,'Salary_OTM Query'!$E:$E,"=1")</f>
        <v>29.14</v>
      </c>
      <c r="G666" s="7">
        <f>SUMIFS('Salary_OTM Query'!$F:$F,'Salary_OTM Query'!$B:$B,$A666,'Salary_OTM Query'!$E:$E,"=2")</f>
        <v>101.62</v>
      </c>
      <c r="H666" s="7">
        <f>SUMIFS('Salary_OTM Query'!$F:$F,'Salary_OTM Query'!$B:$B,$A666,'Salary_OTM Query'!$E:$E,"=3")</f>
        <v>0</v>
      </c>
      <c r="I666" s="7">
        <f>SUMIFS('Salary_OTM Query'!$F:$F,'Salary_OTM Query'!$B:$B,$A666,'Salary_OTM Query'!$E:$E,"=4")</f>
        <v>0</v>
      </c>
      <c r="J666" s="7">
        <f>SUMIFS('Salary_OTM Query'!$F:$F,'Salary_OTM Query'!$B:$B,$A666,'Salary_OTM Query'!$E:$E,"=5")</f>
        <v>0</v>
      </c>
      <c r="K666" s="7">
        <f>SUMIFS('Salary_OTM Query'!$F:$F,'Salary_OTM Query'!$B:$B,$A666,'Salary_OTM Query'!$E:$E,"=6")</f>
        <v>0</v>
      </c>
      <c r="L666" s="7">
        <f>SUMIFS('Salary_OTM Query'!$F:$F,'Salary_OTM Query'!$B:$B,$A666,'Salary_OTM Query'!$E:$E,"=7")</f>
        <v>0</v>
      </c>
      <c r="M666" s="7">
        <f>SUMIFS('Salary_OTM Query'!$F:$F,'Salary_OTM Query'!$B:$B,$A666,'Salary_OTM Query'!$E:$E,"=8")</f>
        <v>0</v>
      </c>
      <c r="N666" s="7">
        <f>SUMIFS('Salary_OTM Query'!$F:$F,'Salary_OTM Query'!$B:$B,$A666,'Salary_OTM Query'!$E:$E,"=9")</f>
        <v>0</v>
      </c>
    </row>
    <row r="667" spans="1:14" x14ac:dyDescent="0.2">
      <c r="A667" s="16">
        <v>61631</v>
      </c>
      <c r="B667" s="17" t="s">
        <v>1216</v>
      </c>
      <c r="C667" s="4">
        <v>38053</v>
      </c>
      <c r="D667" s="16">
        <v>22</v>
      </c>
      <c r="E667" s="16">
        <v>49</v>
      </c>
      <c r="F667" s="7">
        <f>SUMIFS('Salary_OTM Query'!$F:$F,'Salary_OTM Query'!$B:$B,$A667,'Salary_OTM Query'!$E:$E,"=1")</f>
        <v>35.44</v>
      </c>
      <c r="G667" s="7">
        <f>SUMIFS('Salary_OTM Query'!$F:$F,'Salary_OTM Query'!$B:$B,$A667,'Salary_OTM Query'!$E:$E,"=2")</f>
        <v>119.69</v>
      </c>
      <c r="H667" s="7">
        <f>SUMIFS('Salary_OTM Query'!$F:$F,'Salary_OTM Query'!$B:$B,$A667,'Salary_OTM Query'!$E:$E,"=3")</f>
        <v>0</v>
      </c>
      <c r="I667" s="7">
        <f>SUMIFS('Salary_OTM Query'!$F:$F,'Salary_OTM Query'!$B:$B,$A667,'Salary_OTM Query'!$E:$E,"=4")</f>
        <v>0</v>
      </c>
      <c r="J667" s="7">
        <f>SUMIFS('Salary_OTM Query'!$F:$F,'Salary_OTM Query'!$B:$B,$A667,'Salary_OTM Query'!$E:$E,"=5")</f>
        <v>0</v>
      </c>
      <c r="K667" s="7">
        <f>SUMIFS('Salary_OTM Query'!$F:$F,'Salary_OTM Query'!$B:$B,$A667,'Salary_OTM Query'!$E:$E,"=6")</f>
        <v>0</v>
      </c>
      <c r="L667" s="7">
        <f>SUMIFS('Salary_OTM Query'!$F:$F,'Salary_OTM Query'!$B:$B,$A667,'Salary_OTM Query'!$E:$E,"=7")</f>
        <v>0</v>
      </c>
      <c r="M667" s="7">
        <f>SUMIFS('Salary_OTM Query'!$F:$F,'Salary_OTM Query'!$B:$B,$A667,'Salary_OTM Query'!$E:$E,"=8")</f>
        <v>0</v>
      </c>
      <c r="N667" s="7">
        <f>SUMIFS('Salary_OTM Query'!$F:$F,'Salary_OTM Query'!$B:$B,$A667,'Salary_OTM Query'!$E:$E,"=9")</f>
        <v>0</v>
      </c>
    </row>
    <row r="668" spans="1:14" x14ac:dyDescent="0.2">
      <c r="A668" s="16">
        <v>61711</v>
      </c>
      <c r="B668" s="17" t="s">
        <v>1208</v>
      </c>
      <c r="C668" s="4">
        <v>42281</v>
      </c>
      <c r="D668" s="16">
        <v>22</v>
      </c>
      <c r="E668" s="16">
        <v>16</v>
      </c>
      <c r="F668" s="7">
        <f>SUMIFS('Salary_OTM Query'!$F:$F,'Salary_OTM Query'!$B:$B,$A668,'Salary_OTM Query'!$E:$E,"=1")</f>
        <v>48.93</v>
      </c>
      <c r="G668" s="7">
        <f>SUMIFS('Salary_OTM Query'!$F:$F,'Salary_OTM Query'!$B:$B,$A668,'Salary_OTM Query'!$E:$E,"=2")</f>
        <v>51.65</v>
      </c>
      <c r="H668" s="7">
        <f>SUMIFS('Salary_OTM Query'!$F:$F,'Salary_OTM Query'!$B:$B,$A668,'Salary_OTM Query'!$E:$E,"=3")</f>
        <v>54.49</v>
      </c>
      <c r="I668" s="7">
        <f>SUMIFS('Salary_OTM Query'!$F:$F,'Salary_OTM Query'!$B:$B,$A668,'Salary_OTM Query'!$E:$E,"=4")</f>
        <v>57.56</v>
      </c>
      <c r="J668" s="7">
        <f>SUMIFS('Salary_OTM Query'!$F:$F,'Salary_OTM Query'!$B:$B,$A668,'Salary_OTM Query'!$E:$E,"=5")</f>
        <v>60.71</v>
      </c>
      <c r="K668" s="7">
        <f>SUMIFS('Salary_OTM Query'!$F:$F,'Salary_OTM Query'!$B:$B,$A668,'Salary_OTM Query'!$E:$E,"=6")</f>
        <v>64.180000000000007</v>
      </c>
      <c r="L668" s="7">
        <f>SUMIFS('Salary_OTM Query'!$F:$F,'Salary_OTM Query'!$B:$B,$A668,'Salary_OTM Query'!$E:$E,"=7")</f>
        <v>66.819999999999993</v>
      </c>
      <c r="M668" s="7">
        <f>SUMIFS('Salary_OTM Query'!$F:$F,'Salary_OTM Query'!$B:$B,$A668,'Salary_OTM Query'!$E:$E,"=8")</f>
        <v>69.94</v>
      </c>
      <c r="N668" s="7">
        <f>SUMIFS('Salary_OTM Query'!$F:$F,'Salary_OTM Query'!$B:$B,$A668,'Salary_OTM Query'!$E:$E,"=9")</f>
        <v>0</v>
      </c>
    </row>
    <row r="669" spans="1:14" x14ac:dyDescent="0.2">
      <c r="A669" s="16">
        <v>61721</v>
      </c>
      <c r="B669" s="17" t="s">
        <v>484</v>
      </c>
      <c r="C669" s="4">
        <v>33046</v>
      </c>
      <c r="D669" s="16">
        <v>22</v>
      </c>
      <c r="E669" s="16">
        <v>13</v>
      </c>
      <c r="F669" s="7">
        <f>SUMIFS('Salary_OTM Query'!$F:$F,'Salary_OTM Query'!$B:$B,$A669,'Salary_OTM Query'!$E:$E,"=1")</f>
        <v>36.75</v>
      </c>
      <c r="G669" s="7">
        <f>SUMIFS('Salary_OTM Query'!$F:$F,'Salary_OTM Query'!$B:$B,$A669,'Salary_OTM Query'!$E:$E,"=2")</f>
        <v>38.75</v>
      </c>
      <c r="H669" s="7">
        <f>SUMIFS('Salary_OTM Query'!$F:$F,'Salary_OTM Query'!$B:$B,$A669,'Salary_OTM Query'!$E:$E,"=3")</f>
        <v>40.869999999999997</v>
      </c>
      <c r="I669" s="7">
        <f>SUMIFS('Salary_OTM Query'!$F:$F,'Salary_OTM Query'!$B:$B,$A669,'Salary_OTM Query'!$E:$E,"=4")</f>
        <v>43.07</v>
      </c>
      <c r="J669" s="7">
        <f>SUMIFS('Salary_OTM Query'!$F:$F,'Salary_OTM Query'!$B:$B,$A669,'Salary_OTM Query'!$E:$E,"=5")</f>
        <v>45.5</v>
      </c>
      <c r="K669" s="7">
        <f>SUMIFS('Salary_OTM Query'!$F:$F,'Salary_OTM Query'!$B:$B,$A669,'Salary_OTM Query'!$E:$E,"=6")</f>
        <v>47.95</v>
      </c>
      <c r="L669" s="7">
        <f>SUMIFS('Salary_OTM Query'!$F:$F,'Salary_OTM Query'!$B:$B,$A669,'Salary_OTM Query'!$E:$E,"=7")</f>
        <v>49.92</v>
      </c>
      <c r="M669" s="7">
        <f>SUMIFS('Salary_OTM Query'!$F:$F,'Salary_OTM Query'!$B:$B,$A669,'Salary_OTM Query'!$E:$E,"=8")</f>
        <v>52.27</v>
      </c>
      <c r="N669" s="7">
        <f>SUMIFS('Salary_OTM Query'!$F:$F,'Salary_OTM Query'!$B:$B,$A669,'Salary_OTM Query'!$E:$E,"=9")</f>
        <v>0</v>
      </c>
    </row>
    <row r="670" spans="1:14" x14ac:dyDescent="0.2">
      <c r="A670" s="16">
        <v>61741</v>
      </c>
      <c r="B670" s="17" t="s">
        <v>485</v>
      </c>
      <c r="C670" s="4">
        <v>38543</v>
      </c>
      <c r="D670" s="16">
        <v>22</v>
      </c>
      <c r="E670" s="16">
        <v>45</v>
      </c>
      <c r="F670" s="7">
        <f>SUMIFS('Salary_OTM Query'!$F:$F,'Salary_OTM Query'!$B:$B,$A670,'Salary_OTM Query'!$E:$E,"=1")</f>
        <v>24.01</v>
      </c>
      <c r="G670" s="7">
        <f>SUMIFS('Salary_OTM Query'!$F:$F,'Salary_OTM Query'!$B:$B,$A670,'Salary_OTM Query'!$E:$E,"=2")</f>
        <v>85.19</v>
      </c>
      <c r="H670" s="7">
        <f>SUMIFS('Salary_OTM Query'!$F:$F,'Salary_OTM Query'!$B:$B,$A670,'Salary_OTM Query'!$E:$E,"=3")</f>
        <v>0</v>
      </c>
      <c r="I670" s="7">
        <f>SUMIFS('Salary_OTM Query'!$F:$F,'Salary_OTM Query'!$B:$B,$A670,'Salary_OTM Query'!$E:$E,"=4")</f>
        <v>0</v>
      </c>
      <c r="J670" s="7">
        <f>SUMIFS('Salary_OTM Query'!$F:$F,'Salary_OTM Query'!$B:$B,$A670,'Salary_OTM Query'!$E:$E,"=5")</f>
        <v>0</v>
      </c>
      <c r="K670" s="7">
        <f>SUMIFS('Salary_OTM Query'!$F:$F,'Salary_OTM Query'!$B:$B,$A670,'Salary_OTM Query'!$E:$E,"=6")</f>
        <v>0</v>
      </c>
      <c r="L670" s="7">
        <f>SUMIFS('Salary_OTM Query'!$F:$F,'Salary_OTM Query'!$B:$B,$A670,'Salary_OTM Query'!$E:$E,"=7")</f>
        <v>0</v>
      </c>
      <c r="M670" s="7">
        <f>SUMIFS('Salary_OTM Query'!$F:$F,'Salary_OTM Query'!$B:$B,$A670,'Salary_OTM Query'!$E:$E,"=8")</f>
        <v>0</v>
      </c>
      <c r="N670" s="7">
        <f>SUMIFS('Salary_OTM Query'!$F:$F,'Salary_OTM Query'!$B:$B,$A670,'Salary_OTM Query'!$E:$E,"=9")</f>
        <v>0</v>
      </c>
    </row>
    <row r="671" spans="1:14" x14ac:dyDescent="0.2">
      <c r="A671" s="16">
        <v>61910</v>
      </c>
      <c r="B671" s="18" t="s">
        <v>3935</v>
      </c>
      <c r="C671" s="4">
        <v>45725</v>
      </c>
      <c r="D671" s="16">
        <v>22</v>
      </c>
      <c r="E671" s="16">
        <v>12</v>
      </c>
      <c r="F671" s="7">
        <f>SUMIFS('Salary_OTM Query'!$F:$F,'Salary_OTM Query'!$B:$B,$A671,'Salary_OTM Query'!$E:$E,"=1")</f>
        <v>33.32</v>
      </c>
      <c r="G671" s="7">
        <f>SUMIFS('Salary_OTM Query'!$F:$F,'Salary_OTM Query'!$B:$B,$A671,'Salary_OTM Query'!$E:$E,"=2")</f>
        <v>35.21</v>
      </c>
      <c r="H671" s="7">
        <f>SUMIFS('Salary_OTM Query'!$F:$F,'Salary_OTM Query'!$B:$B,$A671,'Salary_OTM Query'!$E:$E,"=3")</f>
        <v>37.090000000000003</v>
      </c>
      <c r="I671" s="7">
        <f>SUMIFS('Salary_OTM Query'!$F:$F,'Salary_OTM Query'!$B:$B,$A671,'Salary_OTM Query'!$E:$E,"=4")</f>
        <v>39.14</v>
      </c>
      <c r="J671" s="7">
        <f>SUMIFS('Salary_OTM Query'!$F:$F,'Salary_OTM Query'!$B:$B,$A671,'Salary_OTM Query'!$E:$E,"=5")</f>
        <v>41.31</v>
      </c>
      <c r="K671" s="7">
        <f>SUMIFS('Salary_OTM Query'!$F:$F,'Salary_OTM Query'!$B:$B,$A671,'Salary_OTM Query'!$E:$E,"=6")</f>
        <v>43.57</v>
      </c>
      <c r="L671" s="7">
        <f>SUMIFS('Salary_OTM Query'!$F:$F,'Salary_OTM Query'!$B:$B,$A671,'Salary_OTM Query'!$E:$E,"=7")</f>
        <v>45.35</v>
      </c>
      <c r="M671" s="7">
        <f>SUMIFS('Salary_OTM Query'!$F:$F,'Salary_OTM Query'!$B:$B,$A671,'Salary_OTM Query'!$E:$E,"=8")</f>
        <v>47.47</v>
      </c>
      <c r="N671" s="7">
        <f>SUMIFS('Salary_OTM Query'!$F:$F,'Salary_OTM Query'!$B:$B,$A671,'Salary_OTM Query'!$E:$E,"=9")</f>
        <v>0</v>
      </c>
    </row>
    <row r="672" spans="1:14" x14ac:dyDescent="0.2">
      <c r="A672" s="16">
        <v>61911</v>
      </c>
      <c r="B672" s="17" t="s">
        <v>486</v>
      </c>
      <c r="C672" s="4">
        <v>45725</v>
      </c>
      <c r="D672" s="16">
        <v>22</v>
      </c>
      <c r="E672" s="16">
        <v>14</v>
      </c>
      <c r="F672" s="7">
        <f>SUMIFS('Salary_OTM Query'!$F:$F,'Salary_OTM Query'!$B:$B,$A672,'Salary_OTM Query'!$E:$E,"=1")</f>
        <v>40.4</v>
      </c>
      <c r="G672" s="7">
        <f>SUMIFS('Salary_OTM Query'!$F:$F,'Salary_OTM Query'!$B:$B,$A672,'Salary_OTM Query'!$E:$E,"=2")</f>
        <v>42.7</v>
      </c>
      <c r="H672" s="7">
        <f>SUMIFS('Salary_OTM Query'!$F:$F,'Salary_OTM Query'!$B:$B,$A672,'Salary_OTM Query'!$E:$E,"=3")</f>
        <v>44.99</v>
      </c>
      <c r="I672" s="7">
        <f>SUMIFS('Salary_OTM Query'!$F:$F,'Salary_OTM Query'!$B:$B,$A672,'Salary_OTM Query'!$E:$E,"=4")</f>
        <v>47.43</v>
      </c>
      <c r="J672" s="7">
        <f>SUMIFS('Salary_OTM Query'!$F:$F,'Salary_OTM Query'!$B:$B,$A672,'Salary_OTM Query'!$E:$E,"=5")</f>
        <v>50.12</v>
      </c>
      <c r="K672" s="7">
        <f>SUMIFS('Salary_OTM Query'!$F:$F,'Salary_OTM Query'!$B:$B,$A672,'Salary_OTM Query'!$E:$E,"=6")</f>
        <v>52.9</v>
      </c>
      <c r="L672" s="7">
        <f>SUMIFS('Salary_OTM Query'!$F:$F,'Salary_OTM Query'!$B:$B,$A672,'Salary_OTM Query'!$E:$E,"=7")</f>
        <v>55.09</v>
      </c>
      <c r="M672" s="7">
        <f>SUMIFS('Salary_OTM Query'!$F:$F,'Salary_OTM Query'!$B:$B,$A672,'Salary_OTM Query'!$E:$E,"=8")</f>
        <v>57.67</v>
      </c>
      <c r="N672" s="7">
        <f>SUMIFS('Salary_OTM Query'!$F:$F,'Salary_OTM Query'!$B:$B,$A672,'Salary_OTM Query'!$E:$E,"=9")</f>
        <v>0</v>
      </c>
    </row>
    <row r="673" spans="1:14" x14ac:dyDescent="0.2">
      <c r="A673" s="16">
        <v>61921</v>
      </c>
      <c r="B673" s="17" t="s">
        <v>487</v>
      </c>
      <c r="C673" s="4">
        <v>38053</v>
      </c>
      <c r="D673" s="16">
        <v>22</v>
      </c>
      <c r="E673" s="16">
        <v>10</v>
      </c>
      <c r="F673" s="7">
        <f>SUMIFS('Salary_OTM Query'!$F:$F,'Salary_OTM Query'!$B:$B,$A673,'Salary_OTM Query'!$E:$E,"=1")</f>
        <v>27.73</v>
      </c>
      <c r="G673" s="7">
        <f>SUMIFS('Salary_OTM Query'!$F:$F,'Salary_OTM Query'!$B:$B,$A673,'Salary_OTM Query'!$E:$E,"=2")</f>
        <v>29.25</v>
      </c>
      <c r="H673" s="7">
        <f>SUMIFS('Salary_OTM Query'!$F:$F,'Salary_OTM Query'!$B:$B,$A673,'Salary_OTM Query'!$E:$E,"=3")</f>
        <v>30.83</v>
      </c>
      <c r="I673" s="7">
        <f>SUMIFS('Salary_OTM Query'!$F:$F,'Salary_OTM Query'!$B:$B,$A673,'Salary_OTM Query'!$E:$E,"=4")</f>
        <v>32.61</v>
      </c>
      <c r="J673" s="7">
        <f>SUMIFS('Salary_OTM Query'!$F:$F,'Salary_OTM Query'!$B:$B,$A673,'Salary_OTM Query'!$E:$E,"=5")</f>
        <v>34.35</v>
      </c>
      <c r="K673" s="7">
        <f>SUMIFS('Salary_OTM Query'!$F:$F,'Salary_OTM Query'!$B:$B,$A673,'Salary_OTM Query'!$E:$E,"=6")</f>
        <v>0</v>
      </c>
      <c r="L673" s="7">
        <f>SUMIFS('Salary_OTM Query'!$F:$F,'Salary_OTM Query'!$B:$B,$A673,'Salary_OTM Query'!$E:$E,"=7")</f>
        <v>0</v>
      </c>
      <c r="M673" s="7">
        <f>SUMIFS('Salary_OTM Query'!$F:$F,'Salary_OTM Query'!$B:$B,$A673,'Salary_OTM Query'!$E:$E,"=8")</f>
        <v>0</v>
      </c>
      <c r="N673" s="7">
        <f>SUMIFS('Salary_OTM Query'!$F:$F,'Salary_OTM Query'!$B:$B,$A673,'Salary_OTM Query'!$E:$E,"=9")</f>
        <v>0</v>
      </c>
    </row>
    <row r="674" spans="1:14" x14ac:dyDescent="0.2">
      <c r="A674" s="16">
        <v>61922</v>
      </c>
      <c r="B674" s="17" t="s">
        <v>488</v>
      </c>
      <c r="C674" s="4">
        <v>38053</v>
      </c>
      <c r="D674" s="16">
        <v>22</v>
      </c>
      <c r="E674" s="16">
        <v>11</v>
      </c>
      <c r="F674" s="7">
        <f>SUMIFS('Salary_OTM Query'!$F:$F,'Salary_OTM Query'!$B:$B,$A674,'Salary_OTM Query'!$E:$E,"=1")</f>
        <v>30.22</v>
      </c>
      <c r="G674" s="7">
        <f>SUMIFS('Salary_OTM Query'!$F:$F,'Salary_OTM Query'!$B:$B,$A674,'Salary_OTM Query'!$E:$E,"=2")</f>
        <v>31.96</v>
      </c>
      <c r="H674" s="7">
        <f>SUMIFS('Salary_OTM Query'!$F:$F,'Salary_OTM Query'!$B:$B,$A674,'Salary_OTM Query'!$E:$E,"=3")</f>
        <v>33.81</v>
      </c>
      <c r="I674" s="7">
        <f>SUMIFS('Salary_OTM Query'!$F:$F,'Salary_OTM Query'!$B:$B,$A674,'Salary_OTM Query'!$E:$E,"=4")</f>
        <v>35.72</v>
      </c>
      <c r="J674" s="7">
        <f>SUMIFS('Salary_OTM Query'!$F:$F,'Salary_OTM Query'!$B:$B,$A674,'Salary_OTM Query'!$E:$E,"=5")</f>
        <v>37.75</v>
      </c>
      <c r="K674" s="7">
        <f>SUMIFS('Salary_OTM Query'!$F:$F,'Salary_OTM Query'!$B:$B,$A674,'Salary_OTM Query'!$E:$E,"=6")</f>
        <v>0</v>
      </c>
      <c r="L674" s="7">
        <f>SUMIFS('Salary_OTM Query'!$F:$F,'Salary_OTM Query'!$B:$B,$A674,'Salary_OTM Query'!$E:$E,"=7")</f>
        <v>0</v>
      </c>
      <c r="M674" s="7">
        <f>SUMIFS('Salary_OTM Query'!$F:$F,'Salary_OTM Query'!$B:$B,$A674,'Salary_OTM Query'!$E:$E,"=8")</f>
        <v>0</v>
      </c>
      <c r="N674" s="7">
        <f>SUMIFS('Salary_OTM Query'!$F:$F,'Salary_OTM Query'!$B:$B,$A674,'Salary_OTM Query'!$E:$E,"=9")</f>
        <v>0</v>
      </c>
    </row>
    <row r="675" spans="1:14" x14ac:dyDescent="0.2">
      <c r="A675" s="16">
        <v>61923</v>
      </c>
      <c r="B675" s="17" t="s">
        <v>489</v>
      </c>
      <c r="C675" s="4">
        <v>38053</v>
      </c>
      <c r="D675" s="16">
        <v>22</v>
      </c>
      <c r="E675" s="16">
        <v>12</v>
      </c>
      <c r="F675" s="7">
        <f>SUMIFS('Salary_OTM Query'!$F:$F,'Salary_OTM Query'!$B:$B,$A675,'Salary_OTM Query'!$E:$E,"=1")</f>
        <v>33.32</v>
      </c>
      <c r="G675" s="7">
        <f>SUMIFS('Salary_OTM Query'!$F:$F,'Salary_OTM Query'!$B:$B,$A675,'Salary_OTM Query'!$E:$E,"=2")</f>
        <v>35.21</v>
      </c>
      <c r="H675" s="7">
        <f>SUMIFS('Salary_OTM Query'!$F:$F,'Salary_OTM Query'!$B:$B,$A675,'Salary_OTM Query'!$E:$E,"=3")</f>
        <v>37.090000000000003</v>
      </c>
      <c r="I675" s="7">
        <f>SUMIFS('Salary_OTM Query'!$F:$F,'Salary_OTM Query'!$B:$B,$A675,'Salary_OTM Query'!$E:$E,"=4")</f>
        <v>39.14</v>
      </c>
      <c r="J675" s="7">
        <f>SUMIFS('Salary_OTM Query'!$F:$F,'Salary_OTM Query'!$B:$B,$A675,'Salary_OTM Query'!$E:$E,"=5")</f>
        <v>41.31</v>
      </c>
      <c r="K675" s="7">
        <f>SUMIFS('Salary_OTM Query'!$F:$F,'Salary_OTM Query'!$B:$B,$A675,'Salary_OTM Query'!$E:$E,"=6")</f>
        <v>43.57</v>
      </c>
      <c r="L675" s="7">
        <f>SUMIFS('Salary_OTM Query'!$F:$F,'Salary_OTM Query'!$B:$B,$A675,'Salary_OTM Query'!$E:$E,"=7")</f>
        <v>45.35</v>
      </c>
      <c r="M675" s="7">
        <f>SUMIFS('Salary_OTM Query'!$F:$F,'Salary_OTM Query'!$B:$B,$A675,'Salary_OTM Query'!$E:$E,"=8")</f>
        <v>47.47</v>
      </c>
      <c r="N675" s="7">
        <f>SUMIFS('Salary_OTM Query'!$F:$F,'Salary_OTM Query'!$B:$B,$A675,'Salary_OTM Query'!$E:$E,"=9")</f>
        <v>0</v>
      </c>
    </row>
    <row r="676" spans="1:14" x14ac:dyDescent="0.2">
      <c r="A676" s="16">
        <v>62111</v>
      </c>
      <c r="B676" s="17" t="s">
        <v>313</v>
      </c>
      <c r="C676" s="4">
        <v>33046</v>
      </c>
      <c r="D676" s="16">
        <v>22</v>
      </c>
      <c r="E676" s="16">
        <v>13</v>
      </c>
      <c r="F676" s="7">
        <f>SUMIFS('Salary_OTM Query'!$F:$F,'Salary_OTM Query'!$B:$B,$A676,'Salary_OTM Query'!$E:$E,"=1")</f>
        <v>36.75</v>
      </c>
      <c r="G676" s="7">
        <f>SUMIFS('Salary_OTM Query'!$F:$F,'Salary_OTM Query'!$B:$B,$A676,'Salary_OTM Query'!$E:$E,"=2")</f>
        <v>38.75</v>
      </c>
      <c r="H676" s="7">
        <f>SUMIFS('Salary_OTM Query'!$F:$F,'Salary_OTM Query'!$B:$B,$A676,'Salary_OTM Query'!$E:$E,"=3")</f>
        <v>40.869999999999997</v>
      </c>
      <c r="I676" s="7">
        <f>SUMIFS('Salary_OTM Query'!$F:$F,'Salary_OTM Query'!$B:$B,$A676,'Salary_OTM Query'!$E:$E,"=4")</f>
        <v>43.07</v>
      </c>
      <c r="J676" s="7">
        <f>SUMIFS('Salary_OTM Query'!$F:$F,'Salary_OTM Query'!$B:$B,$A676,'Salary_OTM Query'!$E:$E,"=5")</f>
        <v>45.5</v>
      </c>
      <c r="K676" s="7">
        <f>SUMIFS('Salary_OTM Query'!$F:$F,'Salary_OTM Query'!$B:$B,$A676,'Salary_OTM Query'!$E:$E,"=6")</f>
        <v>47.95</v>
      </c>
      <c r="L676" s="7">
        <f>SUMIFS('Salary_OTM Query'!$F:$F,'Salary_OTM Query'!$B:$B,$A676,'Salary_OTM Query'!$E:$E,"=7")</f>
        <v>49.92</v>
      </c>
      <c r="M676" s="7">
        <f>SUMIFS('Salary_OTM Query'!$F:$F,'Salary_OTM Query'!$B:$B,$A676,'Salary_OTM Query'!$E:$E,"=8")</f>
        <v>52.27</v>
      </c>
      <c r="N676" s="7">
        <f>SUMIFS('Salary_OTM Query'!$F:$F,'Salary_OTM Query'!$B:$B,$A676,'Salary_OTM Query'!$E:$E,"=9")</f>
        <v>0</v>
      </c>
    </row>
    <row r="677" spans="1:14" x14ac:dyDescent="0.2">
      <c r="A677" s="16">
        <v>62112</v>
      </c>
      <c r="B677" s="17" t="s">
        <v>493</v>
      </c>
      <c r="C677" s="4">
        <v>33046</v>
      </c>
      <c r="D677" s="16">
        <v>22</v>
      </c>
      <c r="E677" s="16">
        <v>15</v>
      </c>
      <c r="F677" s="7">
        <f>SUMIFS('Salary_OTM Query'!$F:$F,'Salary_OTM Query'!$B:$B,$A677,'Salary_OTM Query'!$E:$E,"=1")</f>
        <v>44.38</v>
      </c>
      <c r="G677" s="7">
        <f>SUMIFS('Salary_OTM Query'!$F:$F,'Salary_OTM Query'!$B:$B,$A677,'Salary_OTM Query'!$E:$E,"=2")</f>
        <v>46.88</v>
      </c>
      <c r="H677" s="7">
        <f>SUMIFS('Salary_OTM Query'!$F:$F,'Salary_OTM Query'!$B:$B,$A677,'Salary_OTM Query'!$E:$E,"=3")</f>
        <v>49.52</v>
      </c>
      <c r="I677" s="7">
        <f>SUMIFS('Salary_OTM Query'!$F:$F,'Salary_OTM Query'!$B:$B,$A677,'Salary_OTM Query'!$E:$E,"=4")</f>
        <v>52.24</v>
      </c>
      <c r="J677" s="7">
        <f>SUMIFS('Salary_OTM Query'!$F:$F,'Salary_OTM Query'!$B:$B,$A677,'Salary_OTM Query'!$E:$E,"=5")</f>
        <v>55.15</v>
      </c>
      <c r="K677" s="7">
        <f>SUMIFS('Salary_OTM Query'!$F:$F,'Salary_OTM Query'!$B:$B,$A677,'Salary_OTM Query'!$E:$E,"=6")</f>
        <v>58.16</v>
      </c>
      <c r="L677" s="7">
        <f>SUMIFS('Salary_OTM Query'!$F:$F,'Salary_OTM Query'!$B:$B,$A677,'Salary_OTM Query'!$E:$E,"=7")</f>
        <v>60.55</v>
      </c>
      <c r="M677" s="7">
        <f>SUMIFS('Salary_OTM Query'!$F:$F,'Salary_OTM Query'!$B:$B,$A677,'Salary_OTM Query'!$E:$E,"=8")</f>
        <v>63.41</v>
      </c>
      <c r="N677" s="7">
        <f>SUMIFS('Salary_OTM Query'!$F:$F,'Salary_OTM Query'!$B:$B,$A677,'Salary_OTM Query'!$E:$E,"=9")</f>
        <v>0</v>
      </c>
    </row>
    <row r="678" spans="1:14" x14ac:dyDescent="0.2">
      <c r="A678" s="16">
        <v>62131</v>
      </c>
      <c r="B678" s="17" t="s">
        <v>504</v>
      </c>
      <c r="C678" s="4">
        <v>38053</v>
      </c>
      <c r="D678" s="16">
        <v>22</v>
      </c>
      <c r="E678" s="16">
        <v>18</v>
      </c>
      <c r="F678" s="7">
        <f>SUMIFS('Salary_OTM Query'!$F:$F,'Salary_OTM Query'!$B:$B,$A678,'Salary_OTM Query'!$E:$E,"=1")</f>
        <v>59.41</v>
      </c>
      <c r="G678" s="7">
        <f>SUMIFS('Salary_OTM Query'!$F:$F,'Salary_OTM Query'!$B:$B,$A678,'Salary_OTM Query'!$E:$E,"=2")</f>
        <v>62.7</v>
      </c>
      <c r="H678" s="7">
        <f>SUMIFS('Salary_OTM Query'!$F:$F,'Salary_OTM Query'!$B:$B,$A678,'Salary_OTM Query'!$E:$E,"=3")</f>
        <v>66.239999999999995</v>
      </c>
      <c r="I678" s="7">
        <f>SUMIFS('Salary_OTM Query'!$F:$F,'Salary_OTM Query'!$B:$B,$A678,'Salary_OTM Query'!$E:$E,"=4")</f>
        <v>69.88</v>
      </c>
      <c r="J678" s="7">
        <f>SUMIFS('Salary_OTM Query'!$F:$F,'Salary_OTM Query'!$B:$B,$A678,'Salary_OTM Query'!$E:$E,"=5")</f>
        <v>73.739999999999995</v>
      </c>
      <c r="K678" s="7">
        <f>SUMIFS('Salary_OTM Query'!$F:$F,'Salary_OTM Query'!$B:$B,$A678,'Salary_OTM Query'!$E:$E,"=6")</f>
        <v>77.88</v>
      </c>
      <c r="L678" s="7">
        <f>SUMIFS('Salary_OTM Query'!$F:$F,'Salary_OTM Query'!$B:$B,$A678,'Salary_OTM Query'!$E:$E,"=7")</f>
        <v>0</v>
      </c>
      <c r="M678" s="7">
        <f>SUMIFS('Salary_OTM Query'!$F:$F,'Salary_OTM Query'!$B:$B,$A678,'Salary_OTM Query'!$E:$E,"=8")</f>
        <v>0</v>
      </c>
      <c r="N678" s="7">
        <f>SUMIFS('Salary_OTM Query'!$F:$F,'Salary_OTM Query'!$B:$B,$A678,'Salary_OTM Query'!$E:$E,"=9")</f>
        <v>0</v>
      </c>
    </row>
    <row r="679" spans="1:14" x14ac:dyDescent="0.2">
      <c r="A679" s="16">
        <v>62221</v>
      </c>
      <c r="B679" s="17" t="s">
        <v>82</v>
      </c>
      <c r="C679" s="4">
        <v>35435</v>
      </c>
      <c r="D679" s="16">
        <v>22</v>
      </c>
      <c r="E679" s="16">
        <v>42</v>
      </c>
      <c r="F679" s="7">
        <f>SUMIFS('Salary_OTM Query'!$F:$F,'Salary_OTM Query'!$B:$B,$A679,'Salary_OTM Query'!$E:$E,"=1")</f>
        <v>17.89</v>
      </c>
      <c r="G679" s="7">
        <f>SUMIFS('Salary_OTM Query'!$F:$F,'Salary_OTM Query'!$B:$B,$A679,'Salary_OTM Query'!$E:$E,"=2")</f>
        <v>64.849999999999994</v>
      </c>
      <c r="H679" s="7">
        <f>SUMIFS('Salary_OTM Query'!$F:$F,'Salary_OTM Query'!$B:$B,$A679,'Salary_OTM Query'!$E:$E,"=3")</f>
        <v>0</v>
      </c>
      <c r="I679" s="7">
        <f>SUMIFS('Salary_OTM Query'!$F:$F,'Salary_OTM Query'!$B:$B,$A679,'Salary_OTM Query'!$E:$E,"=4")</f>
        <v>0</v>
      </c>
      <c r="J679" s="7">
        <f>SUMIFS('Salary_OTM Query'!$F:$F,'Salary_OTM Query'!$B:$B,$A679,'Salary_OTM Query'!$E:$E,"=5")</f>
        <v>0</v>
      </c>
      <c r="K679" s="7">
        <f>SUMIFS('Salary_OTM Query'!$F:$F,'Salary_OTM Query'!$B:$B,$A679,'Salary_OTM Query'!$E:$E,"=6")</f>
        <v>0</v>
      </c>
      <c r="L679" s="7">
        <f>SUMIFS('Salary_OTM Query'!$F:$F,'Salary_OTM Query'!$B:$B,$A679,'Salary_OTM Query'!$E:$E,"=7")</f>
        <v>0</v>
      </c>
      <c r="M679" s="7">
        <f>SUMIFS('Salary_OTM Query'!$F:$F,'Salary_OTM Query'!$B:$B,$A679,'Salary_OTM Query'!$E:$E,"=8")</f>
        <v>0</v>
      </c>
      <c r="N679" s="7">
        <f>SUMIFS('Salary_OTM Query'!$F:$F,'Salary_OTM Query'!$B:$B,$A679,'Salary_OTM Query'!$E:$E,"=9")</f>
        <v>0</v>
      </c>
    </row>
    <row r="680" spans="1:14" x14ac:dyDescent="0.2">
      <c r="A680" s="16">
        <v>62222</v>
      </c>
      <c r="B680" s="17" t="s">
        <v>83</v>
      </c>
      <c r="C680" s="4">
        <v>35435</v>
      </c>
      <c r="D680" s="16">
        <v>22</v>
      </c>
      <c r="E680" s="16">
        <v>43</v>
      </c>
      <c r="F680" s="7">
        <f>SUMIFS('Salary_OTM Query'!$F:$F,'Salary_OTM Query'!$B:$B,$A680,'Salary_OTM Query'!$E:$E,"=1")</f>
        <v>19.7</v>
      </c>
      <c r="G680" s="7">
        <f>SUMIFS('Salary_OTM Query'!$F:$F,'Salary_OTM Query'!$B:$B,$A680,'Salary_OTM Query'!$E:$E,"=2")</f>
        <v>71.42</v>
      </c>
      <c r="H680" s="7">
        <f>SUMIFS('Salary_OTM Query'!$F:$F,'Salary_OTM Query'!$B:$B,$A680,'Salary_OTM Query'!$E:$E,"=3")</f>
        <v>0</v>
      </c>
      <c r="I680" s="7">
        <f>SUMIFS('Salary_OTM Query'!$F:$F,'Salary_OTM Query'!$B:$B,$A680,'Salary_OTM Query'!$E:$E,"=4")</f>
        <v>0</v>
      </c>
      <c r="J680" s="7">
        <f>SUMIFS('Salary_OTM Query'!$F:$F,'Salary_OTM Query'!$B:$B,$A680,'Salary_OTM Query'!$E:$E,"=5")</f>
        <v>0</v>
      </c>
      <c r="K680" s="7">
        <f>SUMIFS('Salary_OTM Query'!$F:$F,'Salary_OTM Query'!$B:$B,$A680,'Salary_OTM Query'!$E:$E,"=6")</f>
        <v>0</v>
      </c>
      <c r="L680" s="7">
        <f>SUMIFS('Salary_OTM Query'!$F:$F,'Salary_OTM Query'!$B:$B,$A680,'Salary_OTM Query'!$E:$E,"=7")</f>
        <v>0</v>
      </c>
      <c r="M680" s="7">
        <f>SUMIFS('Salary_OTM Query'!$F:$F,'Salary_OTM Query'!$B:$B,$A680,'Salary_OTM Query'!$E:$E,"=8")</f>
        <v>0</v>
      </c>
      <c r="N680" s="7">
        <f>SUMIFS('Salary_OTM Query'!$F:$F,'Salary_OTM Query'!$B:$B,$A680,'Salary_OTM Query'!$E:$E,"=9")</f>
        <v>0</v>
      </c>
    </row>
    <row r="681" spans="1:14" x14ac:dyDescent="0.2">
      <c r="A681" s="16">
        <v>62223</v>
      </c>
      <c r="B681" s="17" t="s">
        <v>84</v>
      </c>
      <c r="C681" s="4">
        <v>35435</v>
      </c>
      <c r="D681" s="16">
        <v>22</v>
      </c>
      <c r="E681" s="16">
        <v>44</v>
      </c>
      <c r="F681" s="7">
        <f>SUMIFS('Salary_OTM Query'!$F:$F,'Salary_OTM Query'!$B:$B,$A681,'Salary_OTM Query'!$E:$E,"=1")</f>
        <v>21.73</v>
      </c>
      <c r="G681" s="7">
        <f>SUMIFS('Salary_OTM Query'!$F:$F,'Salary_OTM Query'!$B:$B,$A681,'Salary_OTM Query'!$E:$E,"=2")</f>
        <v>78.02</v>
      </c>
      <c r="H681" s="7">
        <f>SUMIFS('Salary_OTM Query'!$F:$F,'Salary_OTM Query'!$B:$B,$A681,'Salary_OTM Query'!$E:$E,"=3")</f>
        <v>0</v>
      </c>
      <c r="I681" s="7">
        <f>SUMIFS('Salary_OTM Query'!$F:$F,'Salary_OTM Query'!$B:$B,$A681,'Salary_OTM Query'!$E:$E,"=4")</f>
        <v>0</v>
      </c>
      <c r="J681" s="7">
        <f>SUMIFS('Salary_OTM Query'!$F:$F,'Salary_OTM Query'!$B:$B,$A681,'Salary_OTM Query'!$E:$E,"=5")</f>
        <v>0</v>
      </c>
      <c r="K681" s="7">
        <f>SUMIFS('Salary_OTM Query'!$F:$F,'Salary_OTM Query'!$B:$B,$A681,'Salary_OTM Query'!$E:$E,"=6")</f>
        <v>0</v>
      </c>
      <c r="L681" s="7">
        <f>SUMIFS('Salary_OTM Query'!$F:$F,'Salary_OTM Query'!$B:$B,$A681,'Salary_OTM Query'!$E:$E,"=7")</f>
        <v>0</v>
      </c>
      <c r="M681" s="7">
        <f>SUMIFS('Salary_OTM Query'!$F:$F,'Salary_OTM Query'!$B:$B,$A681,'Salary_OTM Query'!$E:$E,"=8")</f>
        <v>0</v>
      </c>
      <c r="N681" s="7">
        <f>SUMIFS('Salary_OTM Query'!$F:$F,'Salary_OTM Query'!$B:$B,$A681,'Salary_OTM Query'!$E:$E,"=9")</f>
        <v>0</v>
      </c>
    </row>
    <row r="682" spans="1:14" x14ac:dyDescent="0.2">
      <c r="A682" s="16">
        <v>62224</v>
      </c>
      <c r="B682" s="17" t="s">
        <v>85</v>
      </c>
      <c r="C682" s="4">
        <v>35435</v>
      </c>
      <c r="D682" s="16">
        <v>22</v>
      </c>
      <c r="E682" s="16">
        <v>46</v>
      </c>
      <c r="F682" s="7">
        <f>SUMIFS('Salary_OTM Query'!$F:$F,'Salary_OTM Query'!$B:$B,$A682,'Salary_OTM Query'!$E:$E,"=1")</f>
        <v>26.43</v>
      </c>
      <c r="G682" s="7">
        <f>SUMIFS('Salary_OTM Query'!$F:$F,'Salary_OTM Query'!$B:$B,$A682,'Salary_OTM Query'!$E:$E,"=2")</f>
        <v>93.1</v>
      </c>
      <c r="H682" s="7">
        <f>SUMIFS('Salary_OTM Query'!$F:$F,'Salary_OTM Query'!$B:$B,$A682,'Salary_OTM Query'!$E:$E,"=3")</f>
        <v>0</v>
      </c>
      <c r="I682" s="7">
        <f>SUMIFS('Salary_OTM Query'!$F:$F,'Salary_OTM Query'!$B:$B,$A682,'Salary_OTM Query'!$E:$E,"=4")</f>
        <v>0</v>
      </c>
      <c r="J682" s="7">
        <f>SUMIFS('Salary_OTM Query'!$F:$F,'Salary_OTM Query'!$B:$B,$A682,'Salary_OTM Query'!$E:$E,"=5")</f>
        <v>0</v>
      </c>
      <c r="K682" s="7">
        <f>SUMIFS('Salary_OTM Query'!$F:$F,'Salary_OTM Query'!$B:$B,$A682,'Salary_OTM Query'!$E:$E,"=6")</f>
        <v>0</v>
      </c>
      <c r="L682" s="7">
        <f>SUMIFS('Salary_OTM Query'!$F:$F,'Salary_OTM Query'!$B:$B,$A682,'Salary_OTM Query'!$E:$E,"=7")</f>
        <v>0</v>
      </c>
      <c r="M682" s="7">
        <f>SUMIFS('Salary_OTM Query'!$F:$F,'Salary_OTM Query'!$B:$B,$A682,'Salary_OTM Query'!$E:$E,"=8")</f>
        <v>0</v>
      </c>
      <c r="N682" s="7">
        <f>SUMIFS('Salary_OTM Query'!$F:$F,'Salary_OTM Query'!$B:$B,$A682,'Salary_OTM Query'!$E:$E,"=9")</f>
        <v>0</v>
      </c>
    </row>
    <row r="683" spans="1:14" x14ac:dyDescent="0.2">
      <c r="A683" s="16">
        <v>62231</v>
      </c>
      <c r="B683" s="17" t="s">
        <v>86</v>
      </c>
      <c r="C683" s="4">
        <v>35435</v>
      </c>
      <c r="D683" s="16">
        <v>22</v>
      </c>
      <c r="E683" s="16">
        <v>49</v>
      </c>
      <c r="F683" s="7">
        <f>SUMIFS('Salary_OTM Query'!$F:$F,'Salary_OTM Query'!$B:$B,$A683,'Salary_OTM Query'!$E:$E,"=1")</f>
        <v>35.44</v>
      </c>
      <c r="G683" s="7">
        <f>SUMIFS('Salary_OTM Query'!$F:$F,'Salary_OTM Query'!$B:$B,$A683,'Salary_OTM Query'!$E:$E,"=2")</f>
        <v>119.69</v>
      </c>
      <c r="H683" s="7">
        <f>SUMIFS('Salary_OTM Query'!$F:$F,'Salary_OTM Query'!$B:$B,$A683,'Salary_OTM Query'!$E:$E,"=3")</f>
        <v>0</v>
      </c>
      <c r="I683" s="7">
        <f>SUMIFS('Salary_OTM Query'!$F:$F,'Salary_OTM Query'!$B:$B,$A683,'Salary_OTM Query'!$E:$E,"=4")</f>
        <v>0</v>
      </c>
      <c r="J683" s="7">
        <f>SUMIFS('Salary_OTM Query'!$F:$F,'Salary_OTM Query'!$B:$B,$A683,'Salary_OTM Query'!$E:$E,"=5")</f>
        <v>0</v>
      </c>
      <c r="K683" s="7">
        <f>SUMIFS('Salary_OTM Query'!$F:$F,'Salary_OTM Query'!$B:$B,$A683,'Salary_OTM Query'!$E:$E,"=6")</f>
        <v>0</v>
      </c>
      <c r="L683" s="7">
        <f>SUMIFS('Salary_OTM Query'!$F:$F,'Salary_OTM Query'!$B:$B,$A683,'Salary_OTM Query'!$E:$E,"=7")</f>
        <v>0</v>
      </c>
      <c r="M683" s="7">
        <f>SUMIFS('Salary_OTM Query'!$F:$F,'Salary_OTM Query'!$B:$B,$A683,'Salary_OTM Query'!$E:$E,"=8")</f>
        <v>0</v>
      </c>
      <c r="N683" s="7">
        <f>SUMIFS('Salary_OTM Query'!$F:$F,'Salary_OTM Query'!$B:$B,$A683,'Salary_OTM Query'!$E:$E,"=9")</f>
        <v>0</v>
      </c>
    </row>
    <row r="684" spans="1:14" x14ac:dyDescent="0.2">
      <c r="A684" s="16">
        <v>62241</v>
      </c>
      <c r="B684" s="17" t="s">
        <v>1334</v>
      </c>
      <c r="C684" s="4">
        <v>42799</v>
      </c>
      <c r="D684" s="16">
        <v>22</v>
      </c>
      <c r="E684" s="16">
        <v>43</v>
      </c>
      <c r="F684" s="7">
        <f>SUMIFS('Salary_OTM Query'!$F:$F,'Salary_OTM Query'!$B:$B,$A684,'Salary_OTM Query'!$E:$E,"=1")</f>
        <v>19.7</v>
      </c>
      <c r="G684" s="7">
        <f>SUMIFS('Salary_OTM Query'!$F:$F,'Salary_OTM Query'!$B:$B,$A684,'Salary_OTM Query'!$E:$E,"=2")</f>
        <v>71.42</v>
      </c>
      <c r="H684" s="7">
        <f>SUMIFS('Salary_OTM Query'!$F:$F,'Salary_OTM Query'!$B:$B,$A684,'Salary_OTM Query'!$E:$E,"=3")</f>
        <v>0</v>
      </c>
      <c r="I684" s="7">
        <f>SUMIFS('Salary_OTM Query'!$F:$F,'Salary_OTM Query'!$B:$B,$A684,'Salary_OTM Query'!$E:$E,"=4")</f>
        <v>0</v>
      </c>
      <c r="J684" s="7">
        <f>SUMIFS('Salary_OTM Query'!$F:$F,'Salary_OTM Query'!$B:$B,$A684,'Salary_OTM Query'!$E:$E,"=5")</f>
        <v>0</v>
      </c>
      <c r="K684" s="7">
        <f>SUMIFS('Salary_OTM Query'!$F:$F,'Salary_OTM Query'!$B:$B,$A684,'Salary_OTM Query'!$E:$E,"=6")</f>
        <v>0</v>
      </c>
      <c r="L684" s="7">
        <f>SUMIFS('Salary_OTM Query'!$F:$F,'Salary_OTM Query'!$B:$B,$A684,'Salary_OTM Query'!$E:$E,"=7")</f>
        <v>0</v>
      </c>
      <c r="M684" s="7">
        <f>SUMIFS('Salary_OTM Query'!$F:$F,'Salary_OTM Query'!$B:$B,$A684,'Salary_OTM Query'!$E:$E,"=8")</f>
        <v>0</v>
      </c>
      <c r="N684" s="7">
        <f>SUMIFS('Salary_OTM Query'!$F:$F,'Salary_OTM Query'!$B:$B,$A684,'Salary_OTM Query'!$E:$E,"=9")</f>
        <v>0</v>
      </c>
    </row>
    <row r="685" spans="1:14" x14ac:dyDescent="0.2">
      <c r="A685" s="16">
        <v>62311</v>
      </c>
      <c r="B685" s="17" t="s">
        <v>1142</v>
      </c>
      <c r="C685" s="4">
        <v>36002</v>
      </c>
      <c r="D685" s="16">
        <v>22</v>
      </c>
      <c r="E685" s="16">
        <v>15</v>
      </c>
      <c r="F685" s="7">
        <f>SUMIFS('Salary_OTM Query'!$F:$F,'Salary_OTM Query'!$B:$B,$A685,'Salary_OTM Query'!$E:$E,"=1")</f>
        <v>44.38</v>
      </c>
      <c r="G685" s="7">
        <f>SUMIFS('Salary_OTM Query'!$F:$F,'Salary_OTM Query'!$B:$B,$A685,'Salary_OTM Query'!$E:$E,"=2")</f>
        <v>46.88</v>
      </c>
      <c r="H685" s="7">
        <f>SUMIFS('Salary_OTM Query'!$F:$F,'Salary_OTM Query'!$B:$B,$A685,'Salary_OTM Query'!$E:$E,"=3")</f>
        <v>49.52</v>
      </c>
      <c r="I685" s="7">
        <f>SUMIFS('Salary_OTM Query'!$F:$F,'Salary_OTM Query'!$B:$B,$A685,'Salary_OTM Query'!$E:$E,"=4")</f>
        <v>52.24</v>
      </c>
      <c r="J685" s="7">
        <f>SUMIFS('Salary_OTM Query'!$F:$F,'Salary_OTM Query'!$B:$B,$A685,'Salary_OTM Query'!$E:$E,"=5")</f>
        <v>55.15</v>
      </c>
      <c r="K685" s="7">
        <f>SUMIFS('Salary_OTM Query'!$F:$F,'Salary_OTM Query'!$B:$B,$A685,'Salary_OTM Query'!$E:$E,"=6")</f>
        <v>58.16</v>
      </c>
      <c r="L685" s="7">
        <f>SUMIFS('Salary_OTM Query'!$F:$F,'Salary_OTM Query'!$B:$B,$A685,'Salary_OTM Query'!$E:$E,"=7")</f>
        <v>60.55</v>
      </c>
      <c r="M685" s="7">
        <f>SUMIFS('Salary_OTM Query'!$F:$F,'Salary_OTM Query'!$B:$B,$A685,'Salary_OTM Query'!$E:$E,"=8")</f>
        <v>63.41</v>
      </c>
      <c r="N685" s="7">
        <f>SUMIFS('Salary_OTM Query'!$F:$F,'Salary_OTM Query'!$B:$B,$A685,'Salary_OTM Query'!$E:$E,"=9")</f>
        <v>0</v>
      </c>
    </row>
    <row r="686" spans="1:14" x14ac:dyDescent="0.2">
      <c r="A686" s="16">
        <v>62313</v>
      </c>
      <c r="B686" s="17" t="s">
        <v>1143</v>
      </c>
      <c r="C686" s="4">
        <v>33046</v>
      </c>
      <c r="D686" s="16">
        <v>22</v>
      </c>
      <c r="E686" s="16">
        <v>16</v>
      </c>
      <c r="F686" s="7">
        <f>SUMIFS('Salary_OTM Query'!$F:$F,'Salary_OTM Query'!$B:$B,$A686,'Salary_OTM Query'!$E:$E,"=1")</f>
        <v>48.93</v>
      </c>
      <c r="G686" s="7">
        <f>SUMIFS('Salary_OTM Query'!$F:$F,'Salary_OTM Query'!$B:$B,$A686,'Salary_OTM Query'!$E:$E,"=2")</f>
        <v>51.65</v>
      </c>
      <c r="H686" s="7">
        <f>SUMIFS('Salary_OTM Query'!$F:$F,'Salary_OTM Query'!$B:$B,$A686,'Salary_OTM Query'!$E:$E,"=3")</f>
        <v>54.49</v>
      </c>
      <c r="I686" s="7">
        <f>SUMIFS('Salary_OTM Query'!$F:$F,'Salary_OTM Query'!$B:$B,$A686,'Salary_OTM Query'!$E:$E,"=4")</f>
        <v>57.56</v>
      </c>
      <c r="J686" s="7">
        <f>SUMIFS('Salary_OTM Query'!$F:$F,'Salary_OTM Query'!$B:$B,$A686,'Salary_OTM Query'!$E:$E,"=5")</f>
        <v>60.71</v>
      </c>
      <c r="K686" s="7">
        <f>SUMIFS('Salary_OTM Query'!$F:$F,'Salary_OTM Query'!$B:$B,$A686,'Salary_OTM Query'!$E:$E,"=6")</f>
        <v>64.180000000000007</v>
      </c>
      <c r="L686" s="7">
        <f>SUMIFS('Salary_OTM Query'!$F:$F,'Salary_OTM Query'!$B:$B,$A686,'Salary_OTM Query'!$E:$E,"=7")</f>
        <v>66.819999999999993</v>
      </c>
      <c r="M686" s="7">
        <f>SUMIFS('Salary_OTM Query'!$F:$F,'Salary_OTM Query'!$B:$B,$A686,'Salary_OTM Query'!$E:$E,"=8")</f>
        <v>69.94</v>
      </c>
      <c r="N686" s="7">
        <f>SUMIFS('Salary_OTM Query'!$F:$F,'Salary_OTM Query'!$B:$B,$A686,'Salary_OTM Query'!$E:$E,"=9")</f>
        <v>0</v>
      </c>
    </row>
    <row r="687" spans="1:14" x14ac:dyDescent="0.2">
      <c r="A687" s="16">
        <v>62411</v>
      </c>
      <c r="B687" s="17" t="s">
        <v>1144</v>
      </c>
      <c r="C687" s="3">
        <v>38053</v>
      </c>
      <c r="D687" s="16">
        <v>22</v>
      </c>
      <c r="E687" s="16">
        <v>49</v>
      </c>
      <c r="F687" s="7">
        <f>SUMIFS('Salary_OTM Query'!$F:$F,'Salary_OTM Query'!$B:$B,$A687,'Salary_OTM Query'!$E:$E,"=1")</f>
        <v>35.44</v>
      </c>
      <c r="G687" s="7">
        <f>SUMIFS('Salary_OTM Query'!$F:$F,'Salary_OTM Query'!$B:$B,$A687,'Salary_OTM Query'!$E:$E,"=2")</f>
        <v>119.69</v>
      </c>
      <c r="H687" s="7">
        <f>SUMIFS('Salary_OTM Query'!$F:$F,'Salary_OTM Query'!$B:$B,$A687,'Salary_OTM Query'!$E:$E,"=3")</f>
        <v>0</v>
      </c>
      <c r="I687" s="7">
        <f>SUMIFS('Salary_OTM Query'!$F:$F,'Salary_OTM Query'!$B:$B,$A687,'Salary_OTM Query'!$E:$E,"=4")</f>
        <v>0</v>
      </c>
      <c r="J687" s="7">
        <f>SUMIFS('Salary_OTM Query'!$F:$F,'Salary_OTM Query'!$B:$B,$A687,'Salary_OTM Query'!$E:$E,"=5")</f>
        <v>0</v>
      </c>
      <c r="K687" s="7">
        <f>SUMIFS('Salary_OTM Query'!$F:$F,'Salary_OTM Query'!$B:$B,$A687,'Salary_OTM Query'!$E:$E,"=6")</f>
        <v>0</v>
      </c>
      <c r="L687" s="7">
        <f>SUMIFS('Salary_OTM Query'!$F:$F,'Salary_OTM Query'!$B:$B,$A687,'Salary_OTM Query'!$E:$E,"=7")</f>
        <v>0</v>
      </c>
      <c r="M687" s="7">
        <f>SUMIFS('Salary_OTM Query'!$F:$F,'Salary_OTM Query'!$B:$B,$A687,'Salary_OTM Query'!$E:$E,"=8")</f>
        <v>0</v>
      </c>
      <c r="N687" s="7">
        <f>SUMIFS('Salary_OTM Query'!$F:$F,'Salary_OTM Query'!$B:$B,$A687,'Salary_OTM Query'!$E:$E,"=9")</f>
        <v>0</v>
      </c>
    </row>
    <row r="688" spans="1:14" x14ac:dyDescent="0.2">
      <c r="A688" s="16">
        <v>62621</v>
      </c>
      <c r="B688" s="17" t="s">
        <v>1145</v>
      </c>
      <c r="C688" s="3">
        <v>36920</v>
      </c>
      <c r="D688" s="16">
        <v>22</v>
      </c>
      <c r="E688" s="16">
        <v>14</v>
      </c>
      <c r="F688" s="7">
        <f>SUMIFS('Salary_OTM Query'!$F:$F,'Salary_OTM Query'!$B:$B,$A688,'Salary_OTM Query'!$E:$E,"=1")</f>
        <v>40.4</v>
      </c>
      <c r="G688" s="7">
        <f>SUMIFS('Salary_OTM Query'!$F:$F,'Salary_OTM Query'!$B:$B,$A688,'Salary_OTM Query'!$E:$E,"=2")</f>
        <v>42.7</v>
      </c>
      <c r="H688" s="7">
        <f>SUMIFS('Salary_OTM Query'!$F:$F,'Salary_OTM Query'!$B:$B,$A688,'Salary_OTM Query'!$E:$E,"=3")</f>
        <v>44.99</v>
      </c>
      <c r="I688" s="7">
        <f>SUMIFS('Salary_OTM Query'!$F:$F,'Salary_OTM Query'!$B:$B,$A688,'Salary_OTM Query'!$E:$E,"=4")</f>
        <v>47.43</v>
      </c>
      <c r="J688" s="7">
        <f>SUMIFS('Salary_OTM Query'!$F:$F,'Salary_OTM Query'!$B:$B,$A688,'Salary_OTM Query'!$E:$E,"=5")</f>
        <v>50.12</v>
      </c>
      <c r="K688" s="7">
        <f>SUMIFS('Salary_OTM Query'!$F:$F,'Salary_OTM Query'!$B:$B,$A688,'Salary_OTM Query'!$E:$E,"=6")</f>
        <v>52.9</v>
      </c>
      <c r="L688" s="7">
        <f>SUMIFS('Salary_OTM Query'!$F:$F,'Salary_OTM Query'!$B:$B,$A688,'Salary_OTM Query'!$E:$E,"=7")</f>
        <v>55.09</v>
      </c>
      <c r="M688" s="7">
        <f>SUMIFS('Salary_OTM Query'!$F:$F,'Salary_OTM Query'!$B:$B,$A688,'Salary_OTM Query'!$E:$E,"=8")</f>
        <v>57.67</v>
      </c>
      <c r="N688" s="7">
        <f>SUMIFS('Salary_OTM Query'!$F:$F,'Salary_OTM Query'!$B:$B,$A688,'Salary_OTM Query'!$E:$E,"=9")</f>
        <v>0</v>
      </c>
    </row>
    <row r="689" spans="1:14" x14ac:dyDescent="0.2">
      <c r="A689" s="16">
        <v>62711</v>
      </c>
      <c r="B689" s="17" t="s">
        <v>1146</v>
      </c>
      <c r="C689" s="4">
        <v>45571</v>
      </c>
      <c r="D689" s="16">
        <v>12</v>
      </c>
      <c r="E689" s="16">
        <v>13</v>
      </c>
      <c r="F689" s="7">
        <f>SUMIFS('Salary_OTM Query'!$F:$F,'Salary_OTM Query'!$B:$B,$A689,'Salary_OTM Query'!$E:$E,"=1")</f>
        <v>36.01</v>
      </c>
      <c r="G689" s="7">
        <f>SUMIFS('Salary_OTM Query'!$F:$F,'Salary_OTM Query'!$B:$B,$A689,'Salary_OTM Query'!$E:$E,"=2")</f>
        <v>37.75</v>
      </c>
      <c r="H689" s="7">
        <f>SUMIFS('Salary_OTM Query'!$F:$F,'Salary_OTM Query'!$B:$B,$A689,'Salary_OTM Query'!$E:$E,"=3")</f>
        <v>39.64</v>
      </c>
      <c r="I689" s="7">
        <f>SUMIFS('Salary_OTM Query'!$F:$F,'Salary_OTM Query'!$B:$B,$A689,'Salary_OTM Query'!$E:$E,"=4")</f>
        <v>41.53</v>
      </c>
      <c r="J689" s="7">
        <f>SUMIFS('Salary_OTM Query'!$F:$F,'Salary_OTM Query'!$B:$B,$A689,'Salary_OTM Query'!$E:$E,"=5")</f>
        <v>43.56</v>
      </c>
      <c r="K689" s="7">
        <f>SUMIFS('Salary_OTM Query'!$F:$F,'Salary_OTM Query'!$B:$B,$A689,'Salary_OTM Query'!$E:$E,"=6")</f>
        <v>45.72</v>
      </c>
      <c r="L689" s="7">
        <f>SUMIFS('Salary_OTM Query'!$F:$F,'Salary_OTM Query'!$B:$B,$A689,'Salary_OTM Query'!$E:$E,"=7")</f>
        <v>47.95</v>
      </c>
      <c r="M689" s="7">
        <f>SUMIFS('Salary_OTM Query'!$F:$F,'Salary_OTM Query'!$B:$B,$A689,'Salary_OTM Query'!$E:$E,"=8")</f>
        <v>50.37</v>
      </c>
      <c r="N689" s="7">
        <f>SUMIFS('Salary_OTM Query'!$F:$F,'Salary_OTM Query'!$B:$B,$A689,'Salary_OTM Query'!$E:$E,"=9")</f>
        <v>0</v>
      </c>
    </row>
    <row r="690" spans="1:14" x14ac:dyDescent="0.2">
      <c r="A690" s="16">
        <v>63111</v>
      </c>
      <c r="B690" s="18" t="s">
        <v>3945</v>
      </c>
      <c r="C690" s="4">
        <v>45879</v>
      </c>
      <c r="D690" s="16">
        <v>22</v>
      </c>
      <c r="E690" s="16">
        <v>11</v>
      </c>
      <c r="F690" s="7">
        <f>SUMIFS('Salary_OTM Query'!$F:$F,'Salary_OTM Query'!$B:$B,$A690,'Salary_OTM Query'!$E:$E,"=1")</f>
        <v>30.22</v>
      </c>
      <c r="G690" s="7">
        <f>SUMIFS('Salary_OTM Query'!$F:$F,'Salary_OTM Query'!$B:$B,$A690,'Salary_OTM Query'!$E:$E,"=2")</f>
        <v>31.96</v>
      </c>
      <c r="H690" s="7">
        <f>SUMIFS('Salary_OTM Query'!$F:$F,'Salary_OTM Query'!$B:$B,$A690,'Salary_OTM Query'!$E:$E,"=3")</f>
        <v>33.81</v>
      </c>
      <c r="I690" s="7">
        <f>SUMIFS('Salary_OTM Query'!$F:$F,'Salary_OTM Query'!$B:$B,$A690,'Salary_OTM Query'!$E:$E,"=4")</f>
        <v>35.72</v>
      </c>
      <c r="J690" s="7">
        <f>SUMIFS('Salary_OTM Query'!$F:$F,'Salary_OTM Query'!$B:$B,$A690,'Salary_OTM Query'!$E:$E,"=5")</f>
        <v>37.75</v>
      </c>
      <c r="K690" s="7">
        <f>SUMIFS('Salary_OTM Query'!$F:$F,'Salary_OTM Query'!$B:$B,$A690,'Salary_OTM Query'!$E:$E,"=6")</f>
        <v>0</v>
      </c>
      <c r="L690" s="7">
        <f>SUMIFS('Salary_OTM Query'!$F:$F,'Salary_OTM Query'!$B:$B,$A690,'Salary_OTM Query'!$E:$E,"=7")</f>
        <v>0</v>
      </c>
      <c r="M690" s="7">
        <f>SUMIFS('Salary_OTM Query'!$F:$F,'Salary_OTM Query'!$B:$B,$A690,'Salary_OTM Query'!$E:$E,"=8")</f>
        <v>0</v>
      </c>
      <c r="N690" s="7">
        <f>SUMIFS('Salary_OTM Query'!$F:$F,'Salary_OTM Query'!$B:$B,$A690,'Salary_OTM Query'!$E:$E,"=9")</f>
        <v>0</v>
      </c>
    </row>
    <row r="691" spans="1:14" x14ac:dyDescent="0.2">
      <c r="A691" s="16">
        <v>63115</v>
      </c>
      <c r="B691" s="18" t="s">
        <v>3946</v>
      </c>
      <c r="C691" s="4">
        <v>45879</v>
      </c>
      <c r="D691" s="16">
        <v>22</v>
      </c>
      <c r="E691" s="16">
        <v>12</v>
      </c>
      <c r="F691" s="7">
        <f>SUMIFS('Salary_OTM Query'!$F:$F,'Salary_OTM Query'!$B:$B,$A691,'Salary_OTM Query'!$E:$E,"=1")</f>
        <v>33.32</v>
      </c>
      <c r="G691" s="7">
        <f>SUMIFS('Salary_OTM Query'!$F:$F,'Salary_OTM Query'!$B:$B,$A691,'Salary_OTM Query'!$E:$E,"=2")</f>
        <v>35.21</v>
      </c>
      <c r="H691" s="7">
        <f>SUMIFS('Salary_OTM Query'!$F:$F,'Salary_OTM Query'!$B:$B,$A691,'Salary_OTM Query'!$E:$E,"=3")</f>
        <v>37.090000000000003</v>
      </c>
      <c r="I691" s="7">
        <f>SUMIFS('Salary_OTM Query'!$F:$F,'Salary_OTM Query'!$B:$B,$A691,'Salary_OTM Query'!$E:$E,"=4")</f>
        <v>39.14</v>
      </c>
      <c r="J691" s="7">
        <f>SUMIFS('Salary_OTM Query'!$F:$F,'Salary_OTM Query'!$B:$B,$A691,'Salary_OTM Query'!$E:$E,"=5")</f>
        <v>41.31</v>
      </c>
      <c r="K691" s="7">
        <f>SUMIFS('Salary_OTM Query'!$F:$F,'Salary_OTM Query'!$B:$B,$A691,'Salary_OTM Query'!$E:$E,"=6")</f>
        <v>43.57</v>
      </c>
      <c r="L691" s="7">
        <f>SUMIFS('Salary_OTM Query'!$F:$F,'Salary_OTM Query'!$B:$B,$A691,'Salary_OTM Query'!$E:$E,"=7")</f>
        <v>45.35</v>
      </c>
      <c r="M691" s="7">
        <f>SUMIFS('Salary_OTM Query'!$F:$F,'Salary_OTM Query'!$B:$B,$A691,'Salary_OTM Query'!$E:$E,"=8")</f>
        <v>47.47</v>
      </c>
      <c r="N691" s="7">
        <f>SUMIFS('Salary_OTM Query'!$F:$F,'Salary_OTM Query'!$B:$B,$A691,'Salary_OTM Query'!$E:$E,"=9")</f>
        <v>0</v>
      </c>
    </row>
    <row r="692" spans="1:14" x14ac:dyDescent="0.2">
      <c r="A692" s="16">
        <v>63116</v>
      </c>
      <c r="B692" s="18" t="s">
        <v>3947</v>
      </c>
      <c r="C692" s="4">
        <v>45879</v>
      </c>
      <c r="D692" s="16">
        <v>22</v>
      </c>
      <c r="E692" s="16">
        <v>14</v>
      </c>
      <c r="F692" s="7">
        <f>SUMIFS('Salary_OTM Query'!$F:$F,'Salary_OTM Query'!$B:$B,$A692,'Salary_OTM Query'!$E:$E,"=1")</f>
        <v>40.4</v>
      </c>
      <c r="G692" s="7">
        <f>SUMIFS('Salary_OTM Query'!$F:$F,'Salary_OTM Query'!$B:$B,$A692,'Salary_OTM Query'!$E:$E,"=2")</f>
        <v>42.7</v>
      </c>
      <c r="H692" s="7">
        <f>SUMIFS('Salary_OTM Query'!$F:$F,'Salary_OTM Query'!$B:$B,$A692,'Salary_OTM Query'!$E:$E,"=3")</f>
        <v>44.99</v>
      </c>
      <c r="I692" s="7">
        <f>SUMIFS('Salary_OTM Query'!$F:$F,'Salary_OTM Query'!$B:$B,$A692,'Salary_OTM Query'!$E:$E,"=4")</f>
        <v>47.43</v>
      </c>
      <c r="J692" s="7">
        <f>SUMIFS('Salary_OTM Query'!$F:$F,'Salary_OTM Query'!$B:$B,$A692,'Salary_OTM Query'!$E:$E,"=5")</f>
        <v>50.12</v>
      </c>
      <c r="K692" s="7">
        <f>SUMIFS('Salary_OTM Query'!$F:$F,'Salary_OTM Query'!$B:$B,$A692,'Salary_OTM Query'!$E:$E,"=6")</f>
        <v>52.9</v>
      </c>
      <c r="L692" s="7">
        <f>SUMIFS('Salary_OTM Query'!$F:$F,'Salary_OTM Query'!$B:$B,$A692,'Salary_OTM Query'!$E:$E,"=7")</f>
        <v>55.09</v>
      </c>
      <c r="M692" s="7">
        <f>SUMIFS('Salary_OTM Query'!$F:$F,'Salary_OTM Query'!$B:$B,$A692,'Salary_OTM Query'!$E:$E,"=8")</f>
        <v>57.67</v>
      </c>
      <c r="N692" s="7">
        <f>SUMIFS('Salary_OTM Query'!$F:$F,'Salary_OTM Query'!$B:$B,$A692,'Salary_OTM Query'!$E:$E,"=9")</f>
        <v>0</v>
      </c>
    </row>
    <row r="693" spans="1:14" x14ac:dyDescent="0.2">
      <c r="A693" s="16">
        <v>63122</v>
      </c>
      <c r="B693" s="17" t="s">
        <v>1205</v>
      </c>
      <c r="C693" s="4">
        <v>41455</v>
      </c>
      <c r="D693" s="16">
        <v>22</v>
      </c>
      <c r="E693" s="16">
        <v>10</v>
      </c>
      <c r="F693" s="7">
        <f>SUMIFS('Salary_OTM Query'!$F:$F,'Salary_OTM Query'!$B:$B,$A693,'Salary_OTM Query'!$E:$E,"=1")</f>
        <v>27.73</v>
      </c>
      <c r="G693" s="7">
        <f>SUMIFS('Salary_OTM Query'!$F:$F,'Salary_OTM Query'!$B:$B,$A693,'Salary_OTM Query'!$E:$E,"=2")</f>
        <v>29.25</v>
      </c>
      <c r="H693" s="7">
        <f>SUMIFS('Salary_OTM Query'!$F:$F,'Salary_OTM Query'!$B:$B,$A693,'Salary_OTM Query'!$E:$E,"=3")</f>
        <v>30.83</v>
      </c>
      <c r="I693" s="7">
        <f>SUMIFS('Salary_OTM Query'!$F:$F,'Salary_OTM Query'!$B:$B,$A693,'Salary_OTM Query'!$E:$E,"=4")</f>
        <v>32.61</v>
      </c>
      <c r="J693" s="7">
        <f>SUMIFS('Salary_OTM Query'!$F:$F,'Salary_OTM Query'!$B:$B,$A693,'Salary_OTM Query'!$E:$E,"=5")</f>
        <v>34.35</v>
      </c>
      <c r="K693" s="7">
        <f>SUMIFS('Salary_OTM Query'!$F:$F,'Salary_OTM Query'!$B:$B,$A693,'Salary_OTM Query'!$E:$E,"=6")</f>
        <v>0</v>
      </c>
      <c r="L693" s="7">
        <f>SUMIFS('Salary_OTM Query'!$F:$F,'Salary_OTM Query'!$B:$B,$A693,'Salary_OTM Query'!$E:$E,"=7")</f>
        <v>0</v>
      </c>
      <c r="M693" s="7">
        <f>SUMIFS('Salary_OTM Query'!$F:$F,'Salary_OTM Query'!$B:$B,$A693,'Salary_OTM Query'!$E:$E,"=8")</f>
        <v>0</v>
      </c>
      <c r="N693" s="7">
        <f>SUMIFS('Salary_OTM Query'!$F:$F,'Salary_OTM Query'!$B:$B,$A693,'Salary_OTM Query'!$E:$E,"=9")</f>
        <v>0</v>
      </c>
    </row>
    <row r="694" spans="1:14" x14ac:dyDescent="0.2">
      <c r="A694" s="16">
        <v>63123</v>
      </c>
      <c r="B694" s="17" t="s">
        <v>1206</v>
      </c>
      <c r="C694" s="4">
        <v>41455</v>
      </c>
      <c r="D694" s="16">
        <v>22</v>
      </c>
      <c r="E694" s="16">
        <v>12</v>
      </c>
      <c r="F694" s="7">
        <f>SUMIFS('Salary_OTM Query'!$F:$F,'Salary_OTM Query'!$B:$B,$A694,'Salary_OTM Query'!$E:$E,"=1")</f>
        <v>33.32</v>
      </c>
      <c r="G694" s="7">
        <f>SUMIFS('Salary_OTM Query'!$F:$F,'Salary_OTM Query'!$B:$B,$A694,'Salary_OTM Query'!$E:$E,"=2")</f>
        <v>35.21</v>
      </c>
      <c r="H694" s="7">
        <f>SUMIFS('Salary_OTM Query'!$F:$F,'Salary_OTM Query'!$B:$B,$A694,'Salary_OTM Query'!$E:$E,"=3")</f>
        <v>37.090000000000003</v>
      </c>
      <c r="I694" s="7">
        <f>SUMIFS('Salary_OTM Query'!$F:$F,'Salary_OTM Query'!$B:$B,$A694,'Salary_OTM Query'!$E:$E,"=4")</f>
        <v>39.14</v>
      </c>
      <c r="J694" s="7">
        <f>SUMIFS('Salary_OTM Query'!$F:$F,'Salary_OTM Query'!$B:$B,$A694,'Salary_OTM Query'!$E:$E,"=5")</f>
        <v>41.31</v>
      </c>
      <c r="K694" s="7">
        <f>SUMIFS('Salary_OTM Query'!$F:$F,'Salary_OTM Query'!$B:$B,$A694,'Salary_OTM Query'!$E:$E,"=6")</f>
        <v>43.57</v>
      </c>
      <c r="L694" s="7">
        <f>SUMIFS('Salary_OTM Query'!$F:$F,'Salary_OTM Query'!$B:$B,$A694,'Salary_OTM Query'!$E:$E,"=7")</f>
        <v>45.35</v>
      </c>
      <c r="M694" s="7">
        <f>SUMIFS('Salary_OTM Query'!$F:$F,'Salary_OTM Query'!$B:$B,$A694,'Salary_OTM Query'!$E:$E,"=8")</f>
        <v>47.47</v>
      </c>
      <c r="N694" s="7">
        <f>SUMIFS('Salary_OTM Query'!$F:$F,'Salary_OTM Query'!$B:$B,$A694,'Salary_OTM Query'!$E:$E,"=9")</f>
        <v>0</v>
      </c>
    </row>
    <row r="695" spans="1:14" x14ac:dyDescent="0.2">
      <c r="A695" s="16">
        <v>63124</v>
      </c>
      <c r="B695" s="17" t="s">
        <v>1207</v>
      </c>
      <c r="C695" s="4">
        <v>41455</v>
      </c>
      <c r="D695" s="16">
        <v>22</v>
      </c>
      <c r="E695" s="16">
        <v>14</v>
      </c>
      <c r="F695" s="7">
        <f>SUMIFS('Salary_OTM Query'!$F:$F,'Salary_OTM Query'!$B:$B,$A695,'Salary_OTM Query'!$E:$E,"=1")</f>
        <v>40.4</v>
      </c>
      <c r="G695" s="7">
        <f>SUMIFS('Salary_OTM Query'!$F:$F,'Salary_OTM Query'!$B:$B,$A695,'Salary_OTM Query'!$E:$E,"=2")</f>
        <v>42.7</v>
      </c>
      <c r="H695" s="7">
        <f>SUMIFS('Salary_OTM Query'!$F:$F,'Salary_OTM Query'!$B:$B,$A695,'Salary_OTM Query'!$E:$E,"=3")</f>
        <v>44.99</v>
      </c>
      <c r="I695" s="7">
        <f>SUMIFS('Salary_OTM Query'!$F:$F,'Salary_OTM Query'!$B:$B,$A695,'Salary_OTM Query'!$E:$E,"=4")</f>
        <v>47.43</v>
      </c>
      <c r="J695" s="7">
        <f>SUMIFS('Salary_OTM Query'!$F:$F,'Salary_OTM Query'!$B:$B,$A695,'Salary_OTM Query'!$E:$E,"=5")</f>
        <v>50.12</v>
      </c>
      <c r="K695" s="7">
        <f>SUMIFS('Salary_OTM Query'!$F:$F,'Salary_OTM Query'!$B:$B,$A695,'Salary_OTM Query'!$E:$E,"=6")</f>
        <v>52.9</v>
      </c>
      <c r="L695" s="7">
        <f>SUMIFS('Salary_OTM Query'!$F:$F,'Salary_OTM Query'!$B:$B,$A695,'Salary_OTM Query'!$E:$E,"=7")</f>
        <v>55.09</v>
      </c>
      <c r="M695" s="7">
        <f>SUMIFS('Salary_OTM Query'!$F:$F,'Salary_OTM Query'!$B:$B,$A695,'Salary_OTM Query'!$E:$E,"=8")</f>
        <v>57.67</v>
      </c>
      <c r="N695" s="7">
        <f>SUMIFS('Salary_OTM Query'!$F:$F,'Salary_OTM Query'!$B:$B,$A695,'Salary_OTM Query'!$E:$E,"=9")</f>
        <v>0</v>
      </c>
    </row>
    <row r="696" spans="1:14" x14ac:dyDescent="0.2">
      <c r="A696" s="16">
        <v>63131</v>
      </c>
      <c r="B696" s="17" t="s">
        <v>1147</v>
      </c>
      <c r="C696" s="4">
        <v>38543</v>
      </c>
      <c r="D696" s="16">
        <v>22</v>
      </c>
      <c r="E696" s="16">
        <v>12</v>
      </c>
      <c r="F696" s="7">
        <f>SUMIFS('Salary_OTM Query'!$F:$F,'Salary_OTM Query'!$B:$B,$A696,'Salary_OTM Query'!$E:$E,"=1")</f>
        <v>33.32</v>
      </c>
      <c r="G696" s="7">
        <f>SUMIFS('Salary_OTM Query'!$F:$F,'Salary_OTM Query'!$B:$B,$A696,'Salary_OTM Query'!$E:$E,"=2")</f>
        <v>35.21</v>
      </c>
      <c r="H696" s="7">
        <f>SUMIFS('Salary_OTM Query'!$F:$F,'Salary_OTM Query'!$B:$B,$A696,'Salary_OTM Query'!$E:$E,"=3")</f>
        <v>37.090000000000003</v>
      </c>
      <c r="I696" s="7">
        <f>SUMIFS('Salary_OTM Query'!$F:$F,'Salary_OTM Query'!$B:$B,$A696,'Salary_OTM Query'!$E:$E,"=4")</f>
        <v>39.14</v>
      </c>
      <c r="J696" s="7">
        <f>SUMIFS('Salary_OTM Query'!$F:$F,'Salary_OTM Query'!$B:$B,$A696,'Salary_OTM Query'!$E:$E,"=5")</f>
        <v>41.31</v>
      </c>
      <c r="K696" s="7">
        <f>SUMIFS('Salary_OTM Query'!$F:$F,'Salary_OTM Query'!$B:$B,$A696,'Salary_OTM Query'!$E:$E,"=6")</f>
        <v>43.57</v>
      </c>
      <c r="L696" s="7">
        <f>SUMIFS('Salary_OTM Query'!$F:$F,'Salary_OTM Query'!$B:$B,$A696,'Salary_OTM Query'!$E:$E,"=7")</f>
        <v>45.35</v>
      </c>
      <c r="M696" s="7">
        <f>SUMIFS('Salary_OTM Query'!$F:$F,'Salary_OTM Query'!$B:$B,$A696,'Salary_OTM Query'!$E:$E,"=8")</f>
        <v>47.47</v>
      </c>
      <c r="N696" s="7">
        <f>SUMIFS('Salary_OTM Query'!$F:$F,'Salary_OTM Query'!$B:$B,$A696,'Salary_OTM Query'!$E:$E,"=9")</f>
        <v>0</v>
      </c>
    </row>
    <row r="697" spans="1:14" x14ac:dyDescent="0.2">
      <c r="A697" s="16">
        <v>63132</v>
      </c>
      <c r="B697" s="17" t="s">
        <v>505</v>
      </c>
      <c r="C697" s="4">
        <v>33046</v>
      </c>
      <c r="D697" s="16">
        <v>22</v>
      </c>
      <c r="E697" s="16">
        <v>14</v>
      </c>
      <c r="F697" s="7">
        <f>SUMIFS('Salary_OTM Query'!$F:$F,'Salary_OTM Query'!$B:$B,$A697,'Salary_OTM Query'!$E:$E,"=1")</f>
        <v>40.4</v>
      </c>
      <c r="G697" s="7">
        <f>SUMIFS('Salary_OTM Query'!$F:$F,'Salary_OTM Query'!$B:$B,$A697,'Salary_OTM Query'!$E:$E,"=2")</f>
        <v>42.7</v>
      </c>
      <c r="H697" s="7">
        <f>SUMIFS('Salary_OTM Query'!$F:$F,'Salary_OTM Query'!$B:$B,$A697,'Salary_OTM Query'!$E:$E,"=3")</f>
        <v>44.99</v>
      </c>
      <c r="I697" s="7">
        <f>SUMIFS('Salary_OTM Query'!$F:$F,'Salary_OTM Query'!$B:$B,$A697,'Salary_OTM Query'!$E:$E,"=4")</f>
        <v>47.43</v>
      </c>
      <c r="J697" s="7">
        <f>SUMIFS('Salary_OTM Query'!$F:$F,'Salary_OTM Query'!$B:$B,$A697,'Salary_OTM Query'!$E:$E,"=5")</f>
        <v>50.12</v>
      </c>
      <c r="K697" s="7">
        <f>SUMIFS('Salary_OTM Query'!$F:$F,'Salary_OTM Query'!$B:$B,$A697,'Salary_OTM Query'!$E:$E,"=6")</f>
        <v>52.9</v>
      </c>
      <c r="L697" s="7">
        <f>SUMIFS('Salary_OTM Query'!$F:$F,'Salary_OTM Query'!$B:$B,$A697,'Salary_OTM Query'!$E:$E,"=7")</f>
        <v>55.09</v>
      </c>
      <c r="M697" s="7">
        <f>SUMIFS('Salary_OTM Query'!$F:$F,'Salary_OTM Query'!$B:$B,$A697,'Salary_OTM Query'!$E:$E,"=8")</f>
        <v>57.67</v>
      </c>
      <c r="N697" s="7">
        <f>SUMIFS('Salary_OTM Query'!$F:$F,'Salary_OTM Query'!$B:$B,$A697,'Salary_OTM Query'!$E:$E,"=9")</f>
        <v>0</v>
      </c>
    </row>
    <row r="698" spans="1:14" x14ac:dyDescent="0.2">
      <c r="A698" s="16">
        <v>63133</v>
      </c>
      <c r="B698" s="17" t="s">
        <v>506</v>
      </c>
      <c r="C698" s="4">
        <v>38543</v>
      </c>
      <c r="D698" s="16">
        <v>22</v>
      </c>
      <c r="E698" s="16">
        <v>15</v>
      </c>
      <c r="F698" s="7">
        <f>SUMIFS('Salary_OTM Query'!$F:$F,'Salary_OTM Query'!$B:$B,$A698,'Salary_OTM Query'!$E:$E,"=1")</f>
        <v>44.38</v>
      </c>
      <c r="G698" s="7">
        <f>SUMIFS('Salary_OTM Query'!$F:$F,'Salary_OTM Query'!$B:$B,$A698,'Salary_OTM Query'!$E:$E,"=2")</f>
        <v>46.88</v>
      </c>
      <c r="H698" s="7">
        <f>SUMIFS('Salary_OTM Query'!$F:$F,'Salary_OTM Query'!$B:$B,$A698,'Salary_OTM Query'!$E:$E,"=3")</f>
        <v>49.52</v>
      </c>
      <c r="I698" s="7">
        <f>SUMIFS('Salary_OTM Query'!$F:$F,'Salary_OTM Query'!$B:$B,$A698,'Salary_OTM Query'!$E:$E,"=4")</f>
        <v>52.24</v>
      </c>
      <c r="J698" s="7">
        <f>SUMIFS('Salary_OTM Query'!$F:$F,'Salary_OTM Query'!$B:$B,$A698,'Salary_OTM Query'!$E:$E,"=5")</f>
        <v>55.15</v>
      </c>
      <c r="K698" s="7">
        <f>SUMIFS('Salary_OTM Query'!$F:$F,'Salary_OTM Query'!$B:$B,$A698,'Salary_OTM Query'!$E:$E,"=6")</f>
        <v>58.16</v>
      </c>
      <c r="L698" s="7">
        <f>SUMIFS('Salary_OTM Query'!$F:$F,'Salary_OTM Query'!$B:$B,$A698,'Salary_OTM Query'!$E:$E,"=7")</f>
        <v>60.55</v>
      </c>
      <c r="M698" s="7">
        <f>SUMIFS('Salary_OTM Query'!$F:$F,'Salary_OTM Query'!$B:$B,$A698,'Salary_OTM Query'!$E:$E,"=8")</f>
        <v>63.41</v>
      </c>
      <c r="N698" s="7">
        <f>SUMIFS('Salary_OTM Query'!$F:$F,'Salary_OTM Query'!$B:$B,$A698,'Salary_OTM Query'!$E:$E,"=9")</f>
        <v>0</v>
      </c>
    </row>
    <row r="699" spans="1:14" x14ac:dyDescent="0.2">
      <c r="A699" s="16">
        <v>63151</v>
      </c>
      <c r="B699" s="17" t="s">
        <v>595</v>
      </c>
      <c r="C699" s="4">
        <v>38053</v>
      </c>
      <c r="D699" s="16">
        <v>14</v>
      </c>
      <c r="E699" s="16">
        <v>28</v>
      </c>
      <c r="F699" s="7">
        <f>SUMIFS('Salary_OTM Query'!$F:$F,'Salary_OTM Query'!$B:$B,$A699,'Salary_OTM Query'!$E:$E,"=1")</f>
        <v>23.65</v>
      </c>
      <c r="G699" s="7">
        <f>SUMIFS('Salary_OTM Query'!$F:$F,'Salary_OTM Query'!$B:$B,$A699,'Salary_OTM Query'!$E:$E,"=2")</f>
        <v>24.27</v>
      </c>
      <c r="H699" s="7">
        <f>SUMIFS('Salary_OTM Query'!$F:$F,'Salary_OTM Query'!$B:$B,$A699,'Salary_OTM Query'!$E:$E,"=3")</f>
        <v>24.88</v>
      </c>
      <c r="I699" s="7">
        <f>SUMIFS('Salary_OTM Query'!$F:$F,'Salary_OTM Query'!$B:$B,$A699,'Salary_OTM Query'!$E:$E,"=4")</f>
        <v>25.61</v>
      </c>
      <c r="J699" s="7">
        <f>SUMIFS('Salary_OTM Query'!$F:$F,'Salary_OTM Query'!$B:$B,$A699,'Salary_OTM Query'!$E:$E,"=5")</f>
        <v>26.54</v>
      </c>
      <c r="K699" s="7">
        <f>SUMIFS('Salary_OTM Query'!$F:$F,'Salary_OTM Query'!$B:$B,$A699,'Salary_OTM Query'!$E:$E,"=6")</f>
        <v>27.56</v>
      </c>
      <c r="L699" s="7">
        <f>SUMIFS('Salary_OTM Query'!$F:$F,'Salary_OTM Query'!$B:$B,$A699,'Salary_OTM Query'!$E:$E,"=7")</f>
        <v>28.76</v>
      </c>
      <c r="M699" s="7">
        <f>SUMIFS('Salary_OTM Query'!$F:$F,'Salary_OTM Query'!$B:$B,$A699,'Salary_OTM Query'!$E:$E,"=8")</f>
        <v>0</v>
      </c>
      <c r="N699" s="7">
        <f>SUMIFS('Salary_OTM Query'!$F:$F,'Salary_OTM Query'!$B:$B,$A699,'Salary_OTM Query'!$E:$E,"=9")</f>
        <v>0</v>
      </c>
    </row>
    <row r="700" spans="1:14" x14ac:dyDescent="0.2">
      <c r="A700" s="16">
        <v>63152</v>
      </c>
      <c r="B700" s="17" t="s">
        <v>596</v>
      </c>
      <c r="C700" s="4">
        <v>38053</v>
      </c>
      <c r="D700" s="16">
        <v>14</v>
      </c>
      <c r="E700" s="16">
        <v>30</v>
      </c>
      <c r="F700" s="7">
        <f>SUMIFS('Salary_OTM Query'!$F:$F,'Salary_OTM Query'!$B:$B,$A700,'Salary_OTM Query'!$E:$E,"=1")</f>
        <v>26.54</v>
      </c>
      <c r="G700" s="7">
        <f>SUMIFS('Salary_OTM Query'!$F:$F,'Salary_OTM Query'!$B:$B,$A700,'Salary_OTM Query'!$E:$E,"=2")</f>
        <v>27.56</v>
      </c>
      <c r="H700" s="7">
        <f>SUMIFS('Salary_OTM Query'!$F:$F,'Salary_OTM Query'!$B:$B,$A700,'Salary_OTM Query'!$E:$E,"=3")</f>
        <v>28.76</v>
      </c>
      <c r="I700" s="7">
        <f>SUMIFS('Salary_OTM Query'!$F:$F,'Salary_OTM Query'!$B:$B,$A700,'Salary_OTM Query'!$E:$E,"=4")</f>
        <v>30.1</v>
      </c>
      <c r="J700" s="7">
        <f>SUMIFS('Salary_OTM Query'!$F:$F,'Salary_OTM Query'!$B:$B,$A700,'Salary_OTM Query'!$E:$E,"=5")</f>
        <v>31.47</v>
      </c>
      <c r="K700" s="7">
        <f>SUMIFS('Salary_OTM Query'!$F:$F,'Salary_OTM Query'!$B:$B,$A700,'Salary_OTM Query'!$E:$E,"=6")</f>
        <v>32.840000000000003</v>
      </c>
      <c r="L700" s="7">
        <f>SUMIFS('Salary_OTM Query'!$F:$F,'Salary_OTM Query'!$B:$B,$A700,'Salary_OTM Query'!$E:$E,"=7")</f>
        <v>34.53</v>
      </c>
      <c r="M700" s="7">
        <f>SUMIFS('Salary_OTM Query'!$F:$F,'Salary_OTM Query'!$B:$B,$A700,'Salary_OTM Query'!$E:$E,"=8")</f>
        <v>0</v>
      </c>
      <c r="N700" s="7">
        <f>SUMIFS('Salary_OTM Query'!$F:$F,'Salary_OTM Query'!$B:$B,$A700,'Salary_OTM Query'!$E:$E,"=9")</f>
        <v>0</v>
      </c>
    </row>
    <row r="701" spans="1:14" x14ac:dyDescent="0.2">
      <c r="A701" s="16">
        <v>63161</v>
      </c>
      <c r="B701" s="17" t="s">
        <v>597</v>
      </c>
      <c r="C701" s="4">
        <v>32958</v>
      </c>
      <c r="D701" s="16">
        <v>14</v>
      </c>
      <c r="E701" s="16">
        <v>28</v>
      </c>
      <c r="F701" s="7">
        <f>SUMIFS('Salary_OTM Query'!$F:$F,'Salary_OTM Query'!$B:$B,$A701,'Salary_OTM Query'!$E:$E,"=1")</f>
        <v>23.65</v>
      </c>
      <c r="G701" s="7">
        <f>SUMIFS('Salary_OTM Query'!$F:$F,'Salary_OTM Query'!$B:$B,$A701,'Salary_OTM Query'!$E:$E,"=2")</f>
        <v>24.27</v>
      </c>
      <c r="H701" s="7">
        <f>SUMIFS('Salary_OTM Query'!$F:$F,'Salary_OTM Query'!$B:$B,$A701,'Salary_OTM Query'!$E:$E,"=3")</f>
        <v>24.88</v>
      </c>
      <c r="I701" s="7">
        <f>SUMIFS('Salary_OTM Query'!$F:$F,'Salary_OTM Query'!$B:$B,$A701,'Salary_OTM Query'!$E:$E,"=4")</f>
        <v>25.61</v>
      </c>
      <c r="J701" s="7">
        <f>SUMIFS('Salary_OTM Query'!$F:$F,'Salary_OTM Query'!$B:$B,$A701,'Salary_OTM Query'!$E:$E,"=5")</f>
        <v>26.54</v>
      </c>
      <c r="K701" s="7">
        <f>SUMIFS('Salary_OTM Query'!$F:$F,'Salary_OTM Query'!$B:$B,$A701,'Salary_OTM Query'!$E:$E,"=6")</f>
        <v>27.56</v>
      </c>
      <c r="L701" s="7">
        <f>SUMIFS('Salary_OTM Query'!$F:$F,'Salary_OTM Query'!$B:$B,$A701,'Salary_OTM Query'!$E:$E,"=7")</f>
        <v>28.76</v>
      </c>
      <c r="M701" s="7">
        <f>SUMIFS('Salary_OTM Query'!$F:$F,'Salary_OTM Query'!$B:$B,$A701,'Salary_OTM Query'!$E:$E,"=8")</f>
        <v>0</v>
      </c>
      <c r="N701" s="7">
        <f>SUMIFS('Salary_OTM Query'!$F:$F,'Salary_OTM Query'!$B:$B,$A701,'Salary_OTM Query'!$E:$E,"=9")</f>
        <v>0</v>
      </c>
    </row>
    <row r="702" spans="1:14" x14ac:dyDescent="0.2">
      <c r="A702" s="16">
        <v>63162</v>
      </c>
      <c r="B702" s="17" t="s">
        <v>598</v>
      </c>
      <c r="C702" s="4">
        <v>32958</v>
      </c>
      <c r="D702" s="16">
        <v>14</v>
      </c>
      <c r="E702" s="16">
        <v>30</v>
      </c>
      <c r="F702" s="7">
        <f>SUMIFS('Salary_OTM Query'!$F:$F,'Salary_OTM Query'!$B:$B,$A702,'Salary_OTM Query'!$E:$E,"=1")</f>
        <v>26.54</v>
      </c>
      <c r="G702" s="7">
        <f>SUMIFS('Salary_OTM Query'!$F:$F,'Salary_OTM Query'!$B:$B,$A702,'Salary_OTM Query'!$E:$E,"=2")</f>
        <v>27.56</v>
      </c>
      <c r="H702" s="7">
        <f>SUMIFS('Salary_OTM Query'!$F:$F,'Salary_OTM Query'!$B:$B,$A702,'Salary_OTM Query'!$E:$E,"=3")</f>
        <v>28.76</v>
      </c>
      <c r="I702" s="7">
        <f>SUMIFS('Salary_OTM Query'!$F:$F,'Salary_OTM Query'!$B:$B,$A702,'Salary_OTM Query'!$E:$E,"=4")</f>
        <v>30.1</v>
      </c>
      <c r="J702" s="7">
        <f>SUMIFS('Salary_OTM Query'!$F:$F,'Salary_OTM Query'!$B:$B,$A702,'Salary_OTM Query'!$E:$E,"=5")</f>
        <v>31.47</v>
      </c>
      <c r="K702" s="7">
        <f>SUMIFS('Salary_OTM Query'!$F:$F,'Salary_OTM Query'!$B:$B,$A702,'Salary_OTM Query'!$E:$E,"=6")</f>
        <v>32.840000000000003</v>
      </c>
      <c r="L702" s="7">
        <f>SUMIFS('Salary_OTM Query'!$F:$F,'Salary_OTM Query'!$B:$B,$A702,'Salary_OTM Query'!$E:$E,"=7")</f>
        <v>34.53</v>
      </c>
      <c r="M702" s="7">
        <f>SUMIFS('Salary_OTM Query'!$F:$F,'Salary_OTM Query'!$B:$B,$A702,'Salary_OTM Query'!$E:$E,"=8")</f>
        <v>0</v>
      </c>
      <c r="N702" s="7">
        <f>SUMIFS('Salary_OTM Query'!$F:$F,'Salary_OTM Query'!$B:$B,$A702,'Salary_OTM Query'!$E:$E,"=9")</f>
        <v>0</v>
      </c>
    </row>
    <row r="703" spans="1:14" x14ac:dyDescent="0.2">
      <c r="A703" s="16">
        <v>63165</v>
      </c>
      <c r="B703" s="17" t="s">
        <v>599</v>
      </c>
      <c r="C703" s="4">
        <v>41539</v>
      </c>
      <c r="D703" s="16">
        <v>22</v>
      </c>
      <c r="E703" s="16">
        <v>13</v>
      </c>
      <c r="F703" s="7">
        <f>SUMIFS('Salary_OTM Query'!$F:$F,'Salary_OTM Query'!$B:$B,$A703,'Salary_OTM Query'!$E:$E,"=1")</f>
        <v>36.75</v>
      </c>
      <c r="G703" s="7">
        <f>SUMIFS('Salary_OTM Query'!$F:$F,'Salary_OTM Query'!$B:$B,$A703,'Salary_OTM Query'!$E:$E,"=2")</f>
        <v>38.75</v>
      </c>
      <c r="H703" s="7">
        <f>SUMIFS('Salary_OTM Query'!$F:$F,'Salary_OTM Query'!$B:$B,$A703,'Salary_OTM Query'!$E:$E,"=3")</f>
        <v>40.869999999999997</v>
      </c>
      <c r="I703" s="7">
        <f>SUMIFS('Salary_OTM Query'!$F:$F,'Salary_OTM Query'!$B:$B,$A703,'Salary_OTM Query'!$E:$E,"=4")</f>
        <v>43.07</v>
      </c>
      <c r="J703" s="7">
        <f>SUMIFS('Salary_OTM Query'!$F:$F,'Salary_OTM Query'!$B:$B,$A703,'Salary_OTM Query'!$E:$E,"=5")</f>
        <v>45.5</v>
      </c>
      <c r="K703" s="7">
        <f>SUMIFS('Salary_OTM Query'!$F:$F,'Salary_OTM Query'!$B:$B,$A703,'Salary_OTM Query'!$E:$E,"=6")</f>
        <v>47.95</v>
      </c>
      <c r="L703" s="7">
        <f>SUMIFS('Salary_OTM Query'!$F:$F,'Salary_OTM Query'!$B:$B,$A703,'Salary_OTM Query'!$E:$E,"=7")</f>
        <v>49.92</v>
      </c>
      <c r="M703" s="7">
        <f>SUMIFS('Salary_OTM Query'!$F:$F,'Salary_OTM Query'!$B:$B,$A703,'Salary_OTM Query'!$E:$E,"=8")</f>
        <v>52.27</v>
      </c>
      <c r="N703" s="7">
        <f>SUMIFS('Salary_OTM Query'!$F:$F,'Salary_OTM Query'!$B:$B,$A703,'Salary_OTM Query'!$E:$E,"=9")</f>
        <v>0</v>
      </c>
    </row>
    <row r="704" spans="1:14" x14ac:dyDescent="0.2">
      <c r="A704" s="16">
        <v>63171</v>
      </c>
      <c r="B704" s="17" t="s">
        <v>600</v>
      </c>
      <c r="C704" s="4">
        <v>34357</v>
      </c>
      <c r="D704" s="16">
        <v>22</v>
      </c>
      <c r="E704" s="16">
        <v>10</v>
      </c>
      <c r="F704" s="7">
        <f>SUMIFS('Salary_OTM Query'!$F:$F,'Salary_OTM Query'!$B:$B,$A704,'Salary_OTM Query'!$E:$E,"=1")</f>
        <v>27.73</v>
      </c>
      <c r="G704" s="7">
        <f>SUMIFS('Salary_OTM Query'!$F:$F,'Salary_OTM Query'!$B:$B,$A704,'Salary_OTM Query'!$E:$E,"=2")</f>
        <v>29.25</v>
      </c>
      <c r="H704" s="7">
        <f>SUMIFS('Salary_OTM Query'!$F:$F,'Salary_OTM Query'!$B:$B,$A704,'Salary_OTM Query'!$E:$E,"=3")</f>
        <v>30.83</v>
      </c>
      <c r="I704" s="7">
        <f>SUMIFS('Salary_OTM Query'!$F:$F,'Salary_OTM Query'!$B:$B,$A704,'Salary_OTM Query'!$E:$E,"=4")</f>
        <v>32.61</v>
      </c>
      <c r="J704" s="7">
        <f>SUMIFS('Salary_OTM Query'!$F:$F,'Salary_OTM Query'!$B:$B,$A704,'Salary_OTM Query'!$E:$E,"=5")</f>
        <v>34.35</v>
      </c>
      <c r="K704" s="7">
        <f>SUMIFS('Salary_OTM Query'!$F:$F,'Salary_OTM Query'!$B:$B,$A704,'Salary_OTM Query'!$E:$E,"=6")</f>
        <v>0</v>
      </c>
      <c r="L704" s="7">
        <f>SUMIFS('Salary_OTM Query'!$F:$F,'Salary_OTM Query'!$B:$B,$A704,'Salary_OTM Query'!$E:$E,"=7")</f>
        <v>0</v>
      </c>
      <c r="M704" s="7">
        <f>SUMIFS('Salary_OTM Query'!$F:$F,'Salary_OTM Query'!$B:$B,$A704,'Salary_OTM Query'!$E:$E,"=8")</f>
        <v>0</v>
      </c>
      <c r="N704" s="7">
        <f>SUMIFS('Salary_OTM Query'!$F:$F,'Salary_OTM Query'!$B:$B,$A704,'Salary_OTM Query'!$E:$E,"=9")</f>
        <v>0</v>
      </c>
    </row>
    <row r="705" spans="1:14" x14ac:dyDescent="0.2">
      <c r="A705" s="16">
        <v>63172</v>
      </c>
      <c r="B705" s="17" t="s">
        <v>601</v>
      </c>
      <c r="C705" s="4">
        <v>34357</v>
      </c>
      <c r="D705" s="16">
        <v>22</v>
      </c>
      <c r="E705" s="16">
        <v>12</v>
      </c>
      <c r="F705" s="7">
        <f>SUMIFS('Salary_OTM Query'!$F:$F,'Salary_OTM Query'!$B:$B,$A705,'Salary_OTM Query'!$E:$E,"=1")</f>
        <v>33.32</v>
      </c>
      <c r="G705" s="7">
        <f>SUMIFS('Salary_OTM Query'!$F:$F,'Salary_OTM Query'!$B:$B,$A705,'Salary_OTM Query'!$E:$E,"=2")</f>
        <v>35.21</v>
      </c>
      <c r="H705" s="7">
        <f>SUMIFS('Salary_OTM Query'!$F:$F,'Salary_OTM Query'!$B:$B,$A705,'Salary_OTM Query'!$E:$E,"=3")</f>
        <v>37.090000000000003</v>
      </c>
      <c r="I705" s="7">
        <f>SUMIFS('Salary_OTM Query'!$F:$F,'Salary_OTM Query'!$B:$B,$A705,'Salary_OTM Query'!$E:$E,"=4")</f>
        <v>39.14</v>
      </c>
      <c r="J705" s="7">
        <f>SUMIFS('Salary_OTM Query'!$F:$F,'Salary_OTM Query'!$B:$B,$A705,'Salary_OTM Query'!$E:$E,"=5")</f>
        <v>41.31</v>
      </c>
      <c r="K705" s="7">
        <f>SUMIFS('Salary_OTM Query'!$F:$F,'Salary_OTM Query'!$B:$B,$A705,'Salary_OTM Query'!$E:$E,"=6")</f>
        <v>43.57</v>
      </c>
      <c r="L705" s="7">
        <f>SUMIFS('Salary_OTM Query'!$F:$F,'Salary_OTM Query'!$B:$B,$A705,'Salary_OTM Query'!$E:$E,"=7")</f>
        <v>45.35</v>
      </c>
      <c r="M705" s="7">
        <f>SUMIFS('Salary_OTM Query'!$F:$F,'Salary_OTM Query'!$B:$B,$A705,'Salary_OTM Query'!$E:$E,"=8")</f>
        <v>47.47</v>
      </c>
      <c r="N705" s="7">
        <f>SUMIFS('Salary_OTM Query'!$F:$F,'Salary_OTM Query'!$B:$B,$A705,'Salary_OTM Query'!$E:$E,"=9")</f>
        <v>0</v>
      </c>
    </row>
    <row r="706" spans="1:14" x14ac:dyDescent="0.2">
      <c r="A706" s="16">
        <v>63181</v>
      </c>
      <c r="B706" s="17" t="s">
        <v>602</v>
      </c>
      <c r="C706" s="4">
        <v>34357</v>
      </c>
      <c r="D706" s="16">
        <v>22</v>
      </c>
      <c r="E706" s="16">
        <v>12</v>
      </c>
      <c r="F706" s="7">
        <f>SUMIFS('Salary_OTM Query'!$F:$F,'Salary_OTM Query'!$B:$B,$A706,'Salary_OTM Query'!$E:$E,"=1")</f>
        <v>33.32</v>
      </c>
      <c r="G706" s="7">
        <f>SUMIFS('Salary_OTM Query'!$F:$F,'Salary_OTM Query'!$B:$B,$A706,'Salary_OTM Query'!$E:$E,"=2")</f>
        <v>35.21</v>
      </c>
      <c r="H706" s="7">
        <f>SUMIFS('Salary_OTM Query'!$F:$F,'Salary_OTM Query'!$B:$B,$A706,'Salary_OTM Query'!$E:$E,"=3")</f>
        <v>37.090000000000003</v>
      </c>
      <c r="I706" s="7">
        <f>SUMIFS('Salary_OTM Query'!$F:$F,'Salary_OTM Query'!$B:$B,$A706,'Salary_OTM Query'!$E:$E,"=4")</f>
        <v>39.14</v>
      </c>
      <c r="J706" s="7">
        <f>SUMIFS('Salary_OTM Query'!$F:$F,'Salary_OTM Query'!$B:$B,$A706,'Salary_OTM Query'!$E:$E,"=5")</f>
        <v>41.31</v>
      </c>
      <c r="K706" s="7">
        <f>SUMIFS('Salary_OTM Query'!$F:$F,'Salary_OTM Query'!$B:$B,$A706,'Salary_OTM Query'!$E:$E,"=6")</f>
        <v>43.57</v>
      </c>
      <c r="L706" s="7">
        <f>SUMIFS('Salary_OTM Query'!$F:$F,'Salary_OTM Query'!$B:$B,$A706,'Salary_OTM Query'!$E:$E,"=7")</f>
        <v>45.35</v>
      </c>
      <c r="M706" s="7">
        <f>SUMIFS('Salary_OTM Query'!$F:$F,'Salary_OTM Query'!$B:$B,$A706,'Salary_OTM Query'!$E:$E,"=8")</f>
        <v>47.47</v>
      </c>
      <c r="N706" s="7">
        <f>SUMIFS('Salary_OTM Query'!$F:$F,'Salary_OTM Query'!$B:$B,$A706,'Salary_OTM Query'!$E:$E,"=9")</f>
        <v>0</v>
      </c>
    </row>
    <row r="707" spans="1:14" x14ac:dyDescent="0.2">
      <c r="A707" s="16">
        <v>63190</v>
      </c>
      <c r="B707" s="18" t="s">
        <v>1357</v>
      </c>
      <c r="C707" s="4">
        <v>43037</v>
      </c>
      <c r="D707" s="16">
        <v>22</v>
      </c>
      <c r="E707" s="16">
        <v>11</v>
      </c>
      <c r="F707" s="7">
        <f>SUMIFS('Salary_OTM Query'!$F:$F,'Salary_OTM Query'!$B:$B,$A707,'Salary_OTM Query'!$E:$E,"=1")</f>
        <v>30.22</v>
      </c>
      <c r="G707" s="7">
        <f>SUMIFS('Salary_OTM Query'!$F:$F,'Salary_OTM Query'!$B:$B,$A707,'Salary_OTM Query'!$E:$E,"=2")</f>
        <v>31.96</v>
      </c>
      <c r="H707" s="7">
        <f>SUMIFS('Salary_OTM Query'!$F:$F,'Salary_OTM Query'!$B:$B,$A707,'Salary_OTM Query'!$E:$E,"=3")</f>
        <v>33.81</v>
      </c>
      <c r="I707" s="7">
        <f>SUMIFS('Salary_OTM Query'!$F:$F,'Salary_OTM Query'!$B:$B,$A707,'Salary_OTM Query'!$E:$E,"=4")</f>
        <v>35.72</v>
      </c>
      <c r="J707" s="7">
        <f>SUMIFS('Salary_OTM Query'!$F:$F,'Salary_OTM Query'!$B:$B,$A707,'Salary_OTM Query'!$E:$E,"=5")</f>
        <v>37.75</v>
      </c>
      <c r="K707" s="7">
        <f>SUMIFS('Salary_OTM Query'!$F:$F,'Salary_OTM Query'!$B:$B,$A707,'Salary_OTM Query'!$E:$E,"=6")</f>
        <v>0</v>
      </c>
      <c r="L707" s="7">
        <f>SUMIFS('Salary_OTM Query'!$F:$F,'Salary_OTM Query'!$B:$B,$A707,'Salary_OTM Query'!$E:$E,"=7")</f>
        <v>0</v>
      </c>
      <c r="M707" s="7">
        <f>SUMIFS('Salary_OTM Query'!$F:$F,'Salary_OTM Query'!$B:$B,$A707,'Salary_OTM Query'!$E:$E,"=8")</f>
        <v>0</v>
      </c>
      <c r="N707" s="7">
        <f>SUMIFS('Salary_OTM Query'!$F:$F,'Salary_OTM Query'!$B:$B,$A707,'Salary_OTM Query'!$E:$E,"=9")</f>
        <v>0</v>
      </c>
    </row>
    <row r="708" spans="1:14" x14ac:dyDescent="0.2">
      <c r="A708" s="16">
        <v>63191</v>
      </c>
      <c r="B708" s="17" t="s">
        <v>603</v>
      </c>
      <c r="C708" s="4">
        <v>43037</v>
      </c>
      <c r="D708" s="16">
        <v>22</v>
      </c>
      <c r="E708" s="16">
        <v>12</v>
      </c>
      <c r="F708" s="7">
        <f>SUMIFS('Salary_OTM Query'!$F:$F,'Salary_OTM Query'!$B:$B,$A708,'Salary_OTM Query'!$E:$E,"=1")</f>
        <v>33.32</v>
      </c>
      <c r="G708" s="7">
        <f>SUMIFS('Salary_OTM Query'!$F:$F,'Salary_OTM Query'!$B:$B,$A708,'Salary_OTM Query'!$E:$E,"=2")</f>
        <v>35.21</v>
      </c>
      <c r="H708" s="7">
        <f>SUMIFS('Salary_OTM Query'!$F:$F,'Salary_OTM Query'!$B:$B,$A708,'Salary_OTM Query'!$E:$E,"=3")</f>
        <v>37.090000000000003</v>
      </c>
      <c r="I708" s="7">
        <f>SUMIFS('Salary_OTM Query'!$F:$F,'Salary_OTM Query'!$B:$B,$A708,'Salary_OTM Query'!$E:$E,"=4")</f>
        <v>39.14</v>
      </c>
      <c r="J708" s="7">
        <f>SUMIFS('Salary_OTM Query'!$F:$F,'Salary_OTM Query'!$B:$B,$A708,'Salary_OTM Query'!$E:$E,"=5")</f>
        <v>41.31</v>
      </c>
      <c r="K708" s="7">
        <f>SUMIFS('Salary_OTM Query'!$F:$F,'Salary_OTM Query'!$B:$B,$A708,'Salary_OTM Query'!$E:$E,"=6")</f>
        <v>43.57</v>
      </c>
      <c r="L708" s="7">
        <f>SUMIFS('Salary_OTM Query'!$F:$F,'Salary_OTM Query'!$B:$B,$A708,'Salary_OTM Query'!$E:$E,"=7")</f>
        <v>45.35</v>
      </c>
      <c r="M708" s="7">
        <f>SUMIFS('Salary_OTM Query'!$F:$F,'Salary_OTM Query'!$B:$B,$A708,'Salary_OTM Query'!$E:$E,"=8")</f>
        <v>47.47</v>
      </c>
      <c r="N708" s="7">
        <f>SUMIFS('Salary_OTM Query'!$F:$F,'Salary_OTM Query'!$B:$B,$A708,'Salary_OTM Query'!$E:$E,"=9")</f>
        <v>0</v>
      </c>
    </row>
    <row r="709" spans="1:14" x14ac:dyDescent="0.2">
      <c r="A709" s="16">
        <v>63192</v>
      </c>
      <c r="B709" s="17" t="s">
        <v>87</v>
      </c>
      <c r="C709" s="4">
        <v>35113</v>
      </c>
      <c r="D709" s="16">
        <v>22</v>
      </c>
      <c r="E709" s="16">
        <v>13</v>
      </c>
      <c r="F709" s="7">
        <f>SUMIFS('Salary_OTM Query'!$F:$F,'Salary_OTM Query'!$B:$B,$A709,'Salary_OTM Query'!$E:$E,"=1")</f>
        <v>36.75</v>
      </c>
      <c r="G709" s="7">
        <f>SUMIFS('Salary_OTM Query'!$F:$F,'Salary_OTM Query'!$B:$B,$A709,'Salary_OTM Query'!$E:$E,"=2")</f>
        <v>38.75</v>
      </c>
      <c r="H709" s="7">
        <f>SUMIFS('Salary_OTM Query'!$F:$F,'Salary_OTM Query'!$B:$B,$A709,'Salary_OTM Query'!$E:$E,"=3")</f>
        <v>40.869999999999997</v>
      </c>
      <c r="I709" s="7">
        <f>SUMIFS('Salary_OTM Query'!$F:$F,'Salary_OTM Query'!$B:$B,$A709,'Salary_OTM Query'!$E:$E,"=4")</f>
        <v>43.07</v>
      </c>
      <c r="J709" s="7">
        <f>SUMIFS('Salary_OTM Query'!$F:$F,'Salary_OTM Query'!$B:$B,$A709,'Salary_OTM Query'!$E:$E,"=5")</f>
        <v>45.5</v>
      </c>
      <c r="K709" s="7">
        <f>SUMIFS('Salary_OTM Query'!$F:$F,'Salary_OTM Query'!$B:$B,$A709,'Salary_OTM Query'!$E:$E,"=6")</f>
        <v>47.95</v>
      </c>
      <c r="L709" s="7">
        <f>SUMIFS('Salary_OTM Query'!$F:$F,'Salary_OTM Query'!$B:$B,$A709,'Salary_OTM Query'!$E:$E,"=7")</f>
        <v>49.92</v>
      </c>
      <c r="M709" s="7">
        <f>SUMIFS('Salary_OTM Query'!$F:$F,'Salary_OTM Query'!$B:$B,$A709,'Salary_OTM Query'!$E:$E,"=8")</f>
        <v>52.27</v>
      </c>
      <c r="N709" s="7">
        <f>SUMIFS('Salary_OTM Query'!$F:$F,'Salary_OTM Query'!$B:$B,$A709,'Salary_OTM Query'!$E:$E,"=9")</f>
        <v>0</v>
      </c>
    </row>
    <row r="710" spans="1:14" x14ac:dyDescent="0.2">
      <c r="A710" s="16">
        <v>63211</v>
      </c>
      <c r="B710" s="17" t="s">
        <v>88</v>
      </c>
      <c r="C710" s="4">
        <v>42953</v>
      </c>
      <c r="D710" s="16">
        <v>14</v>
      </c>
      <c r="E710" s="16">
        <v>30</v>
      </c>
      <c r="F710" s="7">
        <f>SUMIFS('Salary_OTM Query'!$F:$F,'Salary_OTM Query'!$B:$B,$A710,'Salary_OTM Query'!$E:$E,"=1")</f>
        <v>26.54</v>
      </c>
      <c r="G710" s="7">
        <f>SUMIFS('Salary_OTM Query'!$F:$F,'Salary_OTM Query'!$B:$B,$A710,'Salary_OTM Query'!$E:$E,"=2")</f>
        <v>27.56</v>
      </c>
      <c r="H710" s="7">
        <f>SUMIFS('Salary_OTM Query'!$F:$F,'Salary_OTM Query'!$B:$B,$A710,'Salary_OTM Query'!$E:$E,"=3")</f>
        <v>28.76</v>
      </c>
      <c r="I710" s="7">
        <f>SUMIFS('Salary_OTM Query'!$F:$F,'Salary_OTM Query'!$B:$B,$A710,'Salary_OTM Query'!$E:$E,"=4")</f>
        <v>30.1</v>
      </c>
      <c r="J710" s="7">
        <f>SUMIFS('Salary_OTM Query'!$F:$F,'Salary_OTM Query'!$B:$B,$A710,'Salary_OTM Query'!$E:$E,"=5")</f>
        <v>31.47</v>
      </c>
      <c r="K710" s="7">
        <f>SUMIFS('Salary_OTM Query'!$F:$F,'Salary_OTM Query'!$B:$B,$A710,'Salary_OTM Query'!$E:$E,"=6")</f>
        <v>32.840000000000003</v>
      </c>
      <c r="L710" s="7">
        <f>SUMIFS('Salary_OTM Query'!$F:$F,'Salary_OTM Query'!$B:$B,$A710,'Salary_OTM Query'!$E:$E,"=7")</f>
        <v>34.53</v>
      </c>
      <c r="M710" s="7">
        <f>SUMIFS('Salary_OTM Query'!$F:$F,'Salary_OTM Query'!$B:$B,$A710,'Salary_OTM Query'!$E:$E,"=8")</f>
        <v>0</v>
      </c>
      <c r="N710" s="7">
        <f>SUMIFS('Salary_OTM Query'!$F:$F,'Salary_OTM Query'!$B:$B,$A710,'Salary_OTM Query'!$E:$E,"=9")</f>
        <v>0</v>
      </c>
    </row>
    <row r="711" spans="1:14" x14ac:dyDescent="0.2">
      <c r="A711" s="16">
        <v>63221</v>
      </c>
      <c r="B711" s="17" t="s">
        <v>89</v>
      </c>
      <c r="C711" s="4">
        <v>39929</v>
      </c>
      <c r="D711" s="16">
        <v>22</v>
      </c>
      <c r="E711" s="16">
        <v>10</v>
      </c>
      <c r="F711" s="7">
        <f>SUMIFS('Salary_OTM Query'!$F:$F,'Salary_OTM Query'!$B:$B,$A711,'Salary_OTM Query'!$E:$E,"=1")</f>
        <v>27.73</v>
      </c>
      <c r="G711" s="7">
        <f>SUMIFS('Salary_OTM Query'!$F:$F,'Salary_OTM Query'!$B:$B,$A711,'Salary_OTM Query'!$E:$E,"=2")</f>
        <v>29.25</v>
      </c>
      <c r="H711" s="7">
        <f>SUMIFS('Salary_OTM Query'!$F:$F,'Salary_OTM Query'!$B:$B,$A711,'Salary_OTM Query'!$E:$E,"=3")</f>
        <v>30.83</v>
      </c>
      <c r="I711" s="7">
        <f>SUMIFS('Salary_OTM Query'!$F:$F,'Salary_OTM Query'!$B:$B,$A711,'Salary_OTM Query'!$E:$E,"=4")</f>
        <v>32.61</v>
      </c>
      <c r="J711" s="7">
        <f>SUMIFS('Salary_OTM Query'!$F:$F,'Salary_OTM Query'!$B:$B,$A711,'Salary_OTM Query'!$E:$E,"=5")</f>
        <v>34.35</v>
      </c>
      <c r="K711" s="7">
        <f>SUMIFS('Salary_OTM Query'!$F:$F,'Salary_OTM Query'!$B:$B,$A711,'Salary_OTM Query'!$E:$E,"=6")</f>
        <v>0</v>
      </c>
      <c r="L711" s="7">
        <f>SUMIFS('Salary_OTM Query'!$F:$F,'Salary_OTM Query'!$B:$B,$A711,'Salary_OTM Query'!$E:$E,"=7")</f>
        <v>0</v>
      </c>
      <c r="M711" s="7">
        <f>SUMIFS('Salary_OTM Query'!$F:$F,'Salary_OTM Query'!$B:$B,$A711,'Salary_OTM Query'!$E:$E,"=8")</f>
        <v>0</v>
      </c>
      <c r="N711" s="7">
        <f>SUMIFS('Salary_OTM Query'!$F:$F,'Salary_OTM Query'!$B:$B,$A711,'Salary_OTM Query'!$E:$E,"=9")</f>
        <v>0</v>
      </c>
    </row>
    <row r="712" spans="1:14" x14ac:dyDescent="0.2">
      <c r="A712" s="16">
        <v>63222</v>
      </c>
      <c r="B712" s="17" t="s">
        <v>90</v>
      </c>
      <c r="C712" s="4">
        <v>42295</v>
      </c>
      <c r="D712" s="16">
        <v>22</v>
      </c>
      <c r="E712" s="16">
        <v>12</v>
      </c>
      <c r="F712" s="7">
        <f>SUMIFS('Salary_OTM Query'!$F:$F,'Salary_OTM Query'!$B:$B,$A712,'Salary_OTM Query'!$E:$E,"=1")</f>
        <v>33.32</v>
      </c>
      <c r="G712" s="7">
        <f>SUMIFS('Salary_OTM Query'!$F:$F,'Salary_OTM Query'!$B:$B,$A712,'Salary_OTM Query'!$E:$E,"=2")</f>
        <v>35.21</v>
      </c>
      <c r="H712" s="7">
        <f>SUMIFS('Salary_OTM Query'!$F:$F,'Salary_OTM Query'!$B:$B,$A712,'Salary_OTM Query'!$E:$E,"=3")</f>
        <v>37.090000000000003</v>
      </c>
      <c r="I712" s="7">
        <f>SUMIFS('Salary_OTM Query'!$F:$F,'Salary_OTM Query'!$B:$B,$A712,'Salary_OTM Query'!$E:$E,"=4")</f>
        <v>39.14</v>
      </c>
      <c r="J712" s="7">
        <f>SUMIFS('Salary_OTM Query'!$F:$F,'Salary_OTM Query'!$B:$B,$A712,'Salary_OTM Query'!$E:$E,"=5")</f>
        <v>41.31</v>
      </c>
      <c r="K712" s="7">
        <f>SUMIFS('Salary_OTM Query'!$F:$F,'Salary_OTM Query'!$B:$B,$A712,'Salary_OTM Query'!$E:$E,"=6")</f>
        <v>43.57</v>
      </c>
      <c r="L712" s="7">
        <f>SUMIFS('Salary_OTM Query'!$F:$F,'Salary_OTM Query'!$B:$B,$A712,'Salary_OTM Query'!$E:$E,"=7")</f>
        <v>45.35</v>
      </c>
      <c r="M712" s="7">
        <f>SUMIFS('Salary_OTM Query'!$F:$F,'Salary_OTM Query'!$B:$B,$A712,'Salary_OTM Query'!$E:$E,"=8")</f>
        <v>47.47</v>
      </c>
      <c r="N712" s="7">
        <f>SUMIFS('Salary_OTM Query'!$F:$F,'Salary_OTM Query'!$B:$B,$A712,'Salary_OTM Query'!$E:$E,"=9")</f>
        <v>0</v>
      </c>
    </row>
    <row r="713" spans="1:14" x14ac:dyDescent="0.2">
      <c r="A713" s="16">
        <v>63223</v>
      </c>
      <c r="B713" s="17" t="s">
        <v>91</v>
      </c>
      <c r="C713" s="4">
        <v>39929</v>
      </c>
      <c r="D713" s="16">
        <v>22</v>
      </c>
      <c r="E713" s="16">
        <v>13</v>
      </c>
      <c r="F713" s="7">
        <f>SUMIFS('Salary_OTM Query'!$F:$F,'Salary_OTM Query'!$B:$B,$A713,'Salary_OTM Query'!$E:$E,"=1")</f>
        <v>36.75</v>
      </c>
      <c r="G713" s="7">
        <f>SUMIFS('Salary_OTM Query'!$F:$F,'Salary_OTM Query'!$B:$B,$A713,'Salary_OTM Query'!$E:$E,"=2")</f>
        <v>38.75</v>
      </c>
      <c r="H713" s="7">
        <f>SUMIFS('Salary_OTM Query'!$F:$F,'Salary_OTM Query'!$B:$B,$A713,'Salary_OTM Query'!$E:$E,"=3")</f>
        <v>40.869999999999997</v>
      </c>
      <c r="I713" s="7">
        <f>SUMIFS('Salary_OTM Query'!$F:$F,'Salary_OTM Query'!$B:$B,$A713,'Salary_OTM Query'!$E:$E,"=4")</f>
        <v>43.07</v>
      </c>
      <c r="J713" s="7">
        <f>SUMIFS('Salary_OTM Query'!$F:$F,'Salary_OTM Query'!$B:$B,$A713,'Salary_OTM Query'!$E:$E,"=5")</f>
        <v>45.5</v>
      </c>
      <c r="K713" s="7">
        <f>SUMIFS('Salary_OTM Query'!$F:$F,'Salary_OTM Query'!$B:$B,$A713,'Salary_OTM Query'!$E:$E,"=6")</f>
        <v>47.95</v>
      </c>
      <c r="L713" s="7">
        <f>SUMIFS('Salary_OTM Query'!$F:$F,'Salary_OTM Query'!$B:$B,$A713,'Salary_OTM Query'!$E:$E,"=7")</f>
        <v>49.92</v>
      </c>
      <c r="M713" s="7">
        <f>SUMIFS('Salary_OTM Query'!$F:$F,'Salary_OTM Query'!$B:$B,$A713,'Salary_OTM Query'!$E:$E,"=8")</f>
        <v>52.27</v>
      </c>
      <c r="N713" s="7">
        <f>SUMIFS('Salary_OTM Query'!$F:$F,'Salary_OTM Query'!$B:$B,$A713,'Salary_OTM Query'!$E:$E,"=9")</f>
        <v>0</v>
      </c>
    </row>
    <row r="714" spans="1:14" x14ac:dyDescent="0.2">
      <c r="A714" s="16">
        <v>63224</v>
      </c>
      <c r="B714" s="17" t="s">
        <v>92</v>
      </c>
      <c r="C714" s="4">
        <v>39929</v>
      </c>
      <c r="D714" s="16">
        <v>22</v>
      </c>
      <c r="E714" s="16">
        <v>14</v>
      </c>
      <c r="F714" s="7">
        <f>SUMIFS('Salary_OTM Query'!$F:$F,'Salary_OTM Query'!$B:$B,$A714,'Salary_OTM Query'!$E:$E,"=1")</f>
        <v>40.4</v>
      </c>
      <c r="G714" s="7">
        <f>SUMIFS('Salary_OTM Query'!$F:$F,'Salary_OTM Query'!$B:$B,$A714,'Salary_OTM Query'!$E:$E,"=2")</f>
        <v>42.7</v>
      </c>
      <c r="H714" s="7">
        <f>SUMIFS('Salary_OTM Query'!$F:$F,'Salary_OTM Query'!$B:$B,$A714,'Salary_OTM Query'!$E:$E,"=3")</f>
        <v>44.99</v>
      </c>
      <c r="I714" s="7">
        <f>SUMIFS('Salary_OTM Query'!$F:$F,'Salary_OTM Query'!$B:$B,$A714,'Salary_OTM Query'!$E:$E,"=4")</f>
        <v>47.43</v>
      </c>
      <c r="J714" s="7">
        <f>SUMIFS('Salary_OTM Query'!$F:$F,'Salary_OTM Query'!$B:$B,$A714,'Salary_OTM Query'!$E:$E,"=5")</f>
        <v>50.12</v>
      </c>
      <c r="K714" s="7">
        <f>SUMIFS('Salary_OTM Query'!$F:$F,'Salary_OTM Query'!$B:$B,$A714,'Salary_OTM Query'!$E:$E,"=6")</f>
        <v>52.9</v>
      </c>
      <c r="L714" s="7">
        <f>SUMIFS('Salary_OTM Query'!$F:$F,'Salary_OTM Query'!$B:$B,$A714,'Salary_OTM Query'!$E:$E,"=7")</f>
        <v>55.09</v>
      </c>
      <c r="M714" s="7">
        <f>SUMIFS('Salary_OTM Query'!$F:$F,'Salary_OTM Query'!$B:$B,$A714,'Salary_OTM Query'!$E:$E,"=8")</f>
        <v>57.67</v>
      </c>
      <c r="N714" s="7">
        <f>SUMIFS('Salary_OTM Query'!$F:$F,'Salary_OTM Query'!$B:$B,$A714,'Salary_OTM Query'!$E:$E,"=9")</f>
        <v>0</v>
      </c>
    </row>
    <row r="715" spans="1:14" x14ac:dyDescent="0.2">
      <c r="A715" s="16">
        <v>63225</v>
      </c>
      <c r="B715" s="17" t="s">
        <v>93</v>
      </c>
      <c r="C715" s="4">
        <v>39929</v>
      </c>
      <c r="D715" s="16">
        <v>22</v>
      </c>
      <c r="E715" s="16">
        <v>15</v>
      </c>
      <c r="F715" s="7">
        <f>SUMIFS('Salary_OTM Query'!$F:$F,'Salary_OTM Query'!$B:$B,$A715,'Salary_OTM Query'!$E:$E,"=1")</f>
        <v>44.38</v>
      </c>
      <c r="G715" s="7">
        <f>SUMIFS('Salary_OTM Query'!$F:$F,'Salary_OTM Query'!$B:$B,$A715,'Salary_OTM Query'!$E:$E,"=2")</f>
        <v>46.88</v>
      </c>
      <c r="H715" s="7">
        <f>SUMIFS('Salary_OTM Query'!$F:$F,'Salary_OTM Query'!$B:$B,$A715,'Salary_OTM Query'!$E:$E,"=3")</f>
        <v>49.52</v>
      </c>
      <c r="I715" s="7">
        <f>SUMIFS('Salary_OTM Query'!$F:$F,'Salary_OTM Query'!$B:$B,$A715,'Salary_OTM Query'!$E:$E,"=4")</f>
        <v>52.24</v>
      </c>
      <c r="J715" s="7">
        <f>SUMIFS('Salary_OTM Query'!$F:$F,'Salary_OTM Query'!$B:$B,$A715,'Salary_OTM Query'!$E:$E,"=5")</f>
        <v>55.15</v>
      </c>
      <c r="K715" s="7">
        <f>SUMIFS('Salary_OTM Query'!$F:$F,'Salary_OTM Query'!$B:$B,$A715,'Salary_OTM Query'!$E:$E,"=6")</f>
        <v>58.16</v>
      </c>
      <c r="L715" s="7">
        <f>SUMIFS('Salary_OTM Query'!$F:$F,'Salary_OTM Query'!$B:$B,$A715,'Salary_OTM Query'!$E:$E,"=7")</f>
        <v>60.55</v>
      </c>
      <c r="M715" s="7">
        <f>SUMIFS('Salary_OTM Query'!$F:$F,'Salary_OTM Query'!$B:$B,$A715,'Salary_OTM Query'!$E:$E,"=8")</f>
        <v>63.41</v>
      </c>
      <c r="N715" s="7">
        <f>SUMIFS('Salary_OTM Query'!$F:$F,'Salary_OTM Query'!$B:$B,$A715,'Salary_OTM Query'!$E:$E,"=9")</f>
        <v>0</v>
      </c>
    </row>
    <row r="716" spans="1:14" x14ac:dyDescent="0.2">
      <c r="A716" s="16">
        <v>63226</v>
      </c>
      <c r="B716" s="17" t="s">
        <v>94</v>
      </c>
      <c r="C716" s="4">
        <v>39929</v>
      </c>
      <c r="D716" s="16">
        <v>22</v>
      </c>
      <c r="E716" s="16">
        <v>16</v>
      </c>
      <c r="F716" s="7">
        <f>SUMIFS('Salary_OTM Query'!$F:$F,'Salary_OTM Query'!$B:$B,$A716,'Salary_OTM Query'!$E:$E,"=1")</f>
        <v>48.93</v>
      </c>
      <c r="G716" s="7">
        <f>SUMIFS('Salary_OTM Query'!$F:$F,'Salary_OTM Query'!$B:$B,$A716,'Salary_OTM Query'!$E:$E,"=2")</f>
        <v>51.65</v>
      </c>
      <c r="H716" s="7">
        <f>SUMIFS('Salary_OTM Query'!$F:$F,'Salary_OTM Query'!$B:$B,$A716,'Salary_OTM Query'!$E:$E,"=3")</f>
        <v>54.49</v>
      </c>
      <c r="I716" s="7">
        <f>SUMIFS('Salary_OTM Query'!$F:$F,'Salary_OTM Query'!$B:$B,$A716,'Salary_OTM Query'!$E:$E,"=4")</f>
        <v>57.56</v>
      </c>
      <c r="J716" s="7">
        <f>SUMIFS('Salary_OTM Query'!$F:$F,'Salary_OTM Query'!$B:$B,$A716,'Salary_OTM Query'!$E:$E,"=5")</f>
        <v>60.71</v>
      </c>
      <c r="K716" s="7">
        <f>SUMIFS('Salary_OTM Query'!$F:$F,'Salary_OTM Query'!$B:$B,$A716,'Salary_OTM Query'!$E:$E,"=6")</f>
        <v>64.180000000000007</v>
      </c>
      <c r="L716" s="7">
        <f>SUMIFS('Salary_OTM Query'!$F:$F,'Salary_OTM Query'!$B:$B,$A716,'Salary_OTM Query'!$E:$E,"=7")</f>
        <v>66.819999999999993</v>
      </c>
      <c r="M716" s="7">
        <f>SUMIFS('Salary_OTM Query'!$F:$F,'Salary_OTM Query'!$B:$B,$A716,'Salary_OTM Query'!$E:$E,"=8")</f>
        <v>69.94</v>
      </c>
      <c r="N716" s="7">
        <f>SUMIFS('Salary_OTM Query'!$F:$F,'Salary_OTM Query'!$B:$B,$A716,'Salary_OTM Query'!$E:$E,"=9")</f>
        <v>0</v>
      </c>
    </row>
    <row r="717" spans="1:14" x14ac:dyDescent="0.2">
      <c r="A717" s="16">
        <v>63231</v>
      </c>
      <c r="B717" s="17" t="s">
        <v>1271</v>
      </c>
      <c r="C717" s="4">
        <v>42015</v>
      </c>
      <c r="D717" s="16">
        <v>14</v>
      </c>
      <c r="E717" s="16">
        <v>28</v>
      </c>
      <c r="F717" s="7">
        <f>SUMIFS('Salary_OTM Query'!$F:$F,'Salary_OTM Query'!$B:$B,$A717,'Salary_OTM Query'!$E:$E,"=1")</f>
        <v>23.65</v>
      </c>
      <c r="G717" s="7">
        <f>SUMIFS('Salary_OTM Query'!$F:$F,'Salary_OTM Query'!$B:$B,$A717,'Salary_OTM Query'!$E:$E,"=2")</f>
        <v>24.27</v>
      </c>
      <c r="H717" s="7">
        <f>SUMIFS('Salary_OTM Query'!$F:$F,'Salary_OTM Query'!$B:$B,$A717,'Salary_OTM Query'!$E:$E,"=3")</f>
        <v>24.88</v>
      </c>
      <c r="I717" s="7">
        <f>SUMIFS('Salary_OTM Query'!$F:$F,'Salary_OTM Query'!$B:$B,$A717,'Salary_OTM Query'!$E:$E,"=4")</f>
        <v>25.61</v>
      </c>
      <c r="J717" s="7">
        <f>SUMIFS('Salary_OTM Query'!$F:$F,'Salary_OTM Query'!$B:$B,$A717,'Salary_OTM Query'!$E:$E,"=5")</f>
        <v>26.54</v>
      </c>
      <c r="K717" s="7">
        <f>SUMIFS('Salary_OTM Query'!$F:$F,'Salary_OTM Query'!$B:$B,$A717,'Salary_OTM Query'!$E:$E,"=6")</f>
        <v>27.56</v>
      </c>
      <c r="L717" s="7">
        <f>SUMIFS('Salary_OTM Query'!$F:$F,'Salary_OTM Query'!$B:$B,$A717,'Salary_OTM Query'!$E:$E,"=7")</f>
        <v>28.76</v>
      </c>
      <c r="M717" s="7">
        <f>SUMIFS('Salary_OTM Query'!$F:$F,'Salary_OTM Query'!$B:$B,$A717,'Salary_OTM Query'!$E:$E,"=8")</f>
        <v>0</v>
      </c>
      <c r="N717" s="7">
        <f>SUMIFS('Salary_OTM Query'!$F:$F,'Salary_OTM Query'!$B:$B,$A717,'Salary_OTM Query'!$E:$E,"=9")</f>
        <v>0</v>
      </c>
    </row>
    <row r="718" spans="1:14" x14ac:dyDescent="0.2">
      <c r="A718" s="16">
        <v>63232</v>
      </c>
      <c r="B718" s="17" t="s">
        <v>1274</v>
      </c>
      <c r="C718" s="4">
        <v>42015</v>
      </c>
      <c r="D718" s="16">
        <v>14</v>
      </c>
      <c r="E718" s="16">
        <v>29</v>
      </c>
      <c r="F718" s="7">
        <f>SUMIFS('Salary_OTM Query'!$F:$F,'Salary_OTM Query'!$B:$B,$A718,'Salary_OTM Query'!$E:$E,"=1")</f>
        <v>24.88</v>
      </c>
      <c r="G718" s="7">
        <f>SUMIFS('Salary_OTM Query'!$F:$F,'Salary_OTM Query'!$B:$B,$A718,'Salary_OTM Query'!$E:$E,"=2")</f>
        <v>25.61</v>
      </c>
      <c r="H718" s="7">
        <f>SUMIFS('Salary_OTM Query'!$F:$F,'Salary_OTM Query'!$B:$B,$A718,'Salary_OTM Query'!$E:$E,"=3")</f>
        <v>26.54</v>
      </c>
      <c r="I718" s="7">
        <f>SUMIFS('Salary_OTM Query'!$F:$F,'Salary_OTM Query'!$B:$B,$A718,'Salary_OTM Query'!$E:$E,"=4")</f>
        <v>27.56</v>
      </c>
      <c r="J718" s="7">
        <f>SUMIFS('Salary_OTM Query'!$F:$F,'Salary_OTM Query'!$B:$B,$A718,'Salary_OTM Query'!$E:$E,"=5")</f>
        <v>28.76</v>
      </c>
      <c r="K718" s="7">
        <f>SUMIFS('Salary_OTM Query'!$F:$F,'Salary_OTM Query'!$B:$B,$A718,'Salary_OTM Query'!$E:$E,"=6")</f>
        <v>30.1</v>
      </c>
      <c r="L718" s="7">
        <f>SUMIFS('Salary_OTM Query'!$F:$F,'Salary_OTM Query'!$B:$B,$A718,'Salary_OTM Query'!$E:$E,"=7")</f>
        <v>31.47</v>
      </c>
      <c r="M718" s="7">
        <f>SUMIFS('Salary_OTM Query'!$F:$F,'Salary_OTM Query'!$B:$B,$A718,'Salary_OTM Query'!$E:$E,"=8")</f>
        <v>0</v>
      </c>
      <c r="N718" s="7">
        <f>SUMIFS('Salary_OTM Query'!$F:$F,'Salary_OTM Query'!$B:$B,$A718,'Salary_OTM Query'!$E:$E,"=9")</f>
        <v>0</v>
      </c>
    </row>
    <row r="719" spans="1:14" x14ac:dyDescent="0.2">
      <c r="A719" s="16">
        <v>63235</v>
      </c>
      <c r="B719" s="17" t="s">
        <v>1272</v>
      </c>
      <c r="C719" s="4">
        <v>42015</v>
      </c>
      <c r="D719" s="16">
        <v>22</v>
      </c>
      <c r="E719" s="16">
        <v>12</v>
      </c>
      <c r="F719" s="7">
        <f>SUMIFS('Salary_OTM Query'!$F:$F,'Salary_OTM Query'!$B:$B,$A719,'Salary_OTM Query'!$E:$E,"=1")</f>
        <v>33.32</v>
      </c>
      <c r="G719" s="7">
        <f>SUMIFS('Salary_OTM Query'!$F:$F,'Salary_OTM Query'!$B:$B,$A719,'Salary_OTM Query'!$E:$E,"=2")</f>
        <v>35.21</v>
      </c>
      <c r="H719" s="7">
        <f>SUMIFS('Salary_OTM Query'!$F:$F,'Salary_OTM Query'!$B:$B,$A719,'Salary_OTM Query'!$E:$E,"=3")</f>
        <v>37.090000000000003</v>
      </c>
      <c r="I719" s="7">
        <f>SUMIFS('Salary_OTM Query'!$F:$F,'Salary_OTM Query'!$B:$B,$A719,'Salary_OTM Query'!$E:$E,"=4")</f>
        <v>39.14</v>
      </c>
      <c r="J719" s="7">
        <f>SUMIFS('Salary_OTM Query'!$F:$F,'Salary_OTM Query'!$B:$B,$A719,'Salary_OTM Query'!$E:$E,"=5")</f>
        <v>41.31</v>
      </c>
      <c r="K719" s="7">
        <f>SUMIFS('Salary_OTM Query'!$F:$F,'Salary_OTM Query'!$B:$B,$A719,'Salary_OTM Query'!$E:$E,"=6")</f>
        <v>43.57</v>
      </c>
      <c r="L719" s="7">
        <f>SUMIFS('Salary_OTM Query'!$F:$F,'Salary_OTM Query'!$B:$B,$A719,'Salary_OTM Query'!$E:$E,"=7")</f>
        <v>45.35</v>
      </c>
      <c r="M719" s="7">
        <f>SUMIFS('Salary_OTM Query'!$F:$F,'Salary_OTM Query'!$B:$B,$A719,'Salary_OTM Query'!$E:$E,"=8")</f>
        <v>47.47</v>
      </c>
      <c r="N719" s="7">
        <f>SUMIFS('Salary_OTM Query'!$F:$F,'Salary_OTM Query'!$B:$B,$A719,'Salary_OTM Query'!$E:$E,"=9")</f>
        <v>0</v>
      </c>
    </row>
    <row r="720" spans="1:14" x14ac:dyDescent="0.2">
      <c r="A720" s="16">
        <v>63236</v>
      </c>
      <c r="B720" s="17" t="s">
        <v>1273</v>
      </c>
      <c r="C720" s="4">
        <v>42015</v>
      </c>
      <c r="D720" s="16">
        <v>22</v>
      </c>
      <c r="E720" s="16">
        <v>13</v>
      </c>
      <c r="F720" s="7">
        <f>SUMIFS('Salary_OTM Query'!$F:$F,'Salary_OTM Query'!$B:$B,$A720,'Salary_OTM Query'!$E:$E,"=1")</f>
        <v>36.75</v>
      </c>
      <c r="G720" s="7">
        <f>SUMIFS('Salary_OTM Query'!$F:$F,'Salary_OTM Query'!$B:$B,$A720,'Salary_OTM Query'!$E:$E,"=2")</f>
        <v>38.75</v>
      </c>
      <c r="H720" s="7">
        <f>SUMIFS('Salary_OTM Query'!$F:$F,'Salary_OTM Query'!$B:$B,$A720,'Salary_OTM Query'!$E:$E,"=3")</f>
        <v>40.869999999999997</v>
      </c>
      <c r="I720" s="7">
        <f>SUMIFS('Salary_OTM Query'!$F:$F,'Salary_OTM Query'!$B:$B,$A720,'Salary_OTM Query'!$E:$E,"=4")</f>
        <v>43.07</v>
      </c>
      <c r="J720" s="7">
        <f>SUMIFS('Salary_OTM Query'!$F:$F,'Salary_OTM Query'!$B:$B,$A720,'Salary_OTM Query'!$E:$E,"=5")</f>
        <v>45.5</v>
      </c>
      <c r="K720" s="7">
        <f>SUMIFS('Salary_OTM Query'!$F:$F,'Salary_OTM Query'!$B:$B,$A720,'Salary_OTM Query'!$E:$E,"=6")</f>
        <v>47.95</v>
      </c>
      <c r="L720" s="7">
        <f>SUMIFS('Salary_OTM Query'!$F:$F,'Salary_OTM Query'!$B:$B,$A720,'Salary_OTM Query'!$E:$E,"=7")</f>
        <v>49.92</v>
      </c>
      <c r="M720" s="7">
        <f>SUMIFS('Salary_OTM Query'!$F:$F,'Salary_OTM Query'!$B:$B,$A720,'Salary_OTM Query'!$E:$E,"=8")</f>
        <v>52.27</v>
      </c>
      <c r="N720" s="7">
        <f>SUMIFS('Salary_OTM Query'!$F:$F,'Salary_OTM Query'!$B:$B,$A720,'Salary_OTM Query'!$E:$E,"=9")</f>
        <v>0</v>
      </c>
    </row>
    <row r="721" spans="1:14" x14ac:dyDescent="0.2">
      <c r="A721" s="16">
        <v>63241</v>
      </c>
      <c r="B721" s="17" t="s">
        <v>1214</v>
      </c>
      <c r="C721" s="4">
        <v>41007</v>
      </c>
      <c r="D721" s="16">
        <v>22</v>
      </c>
      <c r="E721" s="16">
        <v>13</v>
      </c>
      <c r="F721" s="7">
        <f>SUMIFS('Salary_OTM Query'!$F:$F,'Salary_OTM Query'!$B:$B,$A721,'Salary_OTM Query'!$E:$E,"=1")</f>
        <v>36.75</v>
      </c>
      <c r="G721" s="7">
        <f>SUMIFS('Salary_OTM Query'!$F:$F,'Salary_OTM Query'!$B:$B,$A721,'Salary_OTM Query'!$E:$E,"=2")</f>
        <v>38.75</v>
      </c>
      <c r="H721" s="7">
        <f>SUMIFS('Salary_OTM Query'!$F:$F,'Salary_OTM Query'!$B:$B,$A721,'Salary_OTM Query'!$E:$E,"=3")</f>
        <v>40.869999999999997</v>
      </c>
      <c r="I721" s="7">
        <f>SUMIFS('Salary_OTM Query'!$F:$F,'Salary_OTM Query'!$B:$B,$A721,'Salary_OTM Query'!$E:$E,"=4")</f>
        <v>43.07</v>
      </c>
      <c r="J721" s="7">
        <f>SUMIFS('Salary_OTM Query'!$F:$F,'Salary_OTM Query'!$B:$B,$A721,'Salary_OTM Query'!$E:$E,"=5")</f>
        <v>45.5</v>
      </c>
      <c r="K721" s="7">
        <f>SUMIFS('Salary_OTM Query'!$F:$F,'Salary_OTM Query'!$B:$B,$A721,'Salary_OTM Query'!$E:$E,"=6")</f>
        <v>47.95</v>
      </c>
      <c r="L721" s="7">
        <f>SUMIFS('Salary_OTM Query'!$F:$F,'Salary_OTM Query'!$B:$B,$A721,'Salary_OTM Query'!$E:$E,"=7")</f>
        <v>49.92</v>
      </c>
      <c r="M721" s="7">
        <f>SUMIFS('Salary_OTM Query'!$F:$F,'Salary_OTM Query'!$B:$B,$A721,'Salary_OTM Query'!$E:$E,"=8")</f>
        <v>52.27</v>
      </c>
      <c r="N721" s="7">
        <f>SUMIFS('Salary_OTM Query'!$F:$F,'Salary_OTM Query'!$B:$B,$A721,'Salary_OTM Query'!$E:$E,"=9")</f>
        <v>0</v>
      </c>
    </row>
    <row r="722" spans="1:14" x14ac:dyDescent="0.2">
      <c r="A722" s="16">
        <v>63261</v>
      </c>
      <c r="B722" s="17" t="s">
        <v>1279</v>
      </c>
      <c r="C722" s="4">
        <v>42211</v>
      </c>
      <c r="D722" s="16">
        <v>14</v>
      </c>
      <c r="E722" s="16">
        <v>32</v>
      </c>
      <c r="F722" s="7">
        <f>SUMIFS('Salary_OTM Query'!$F:$F,'Salary_OTM Query'!$B:$B,$A722,'Salary_OTM Query'!$E:$E,"=1")</f>
        <v>31.47</v>
      </c>
      <c r="G722" s="7">
        <f>SUMIFS('Salary_OTM Query'!$F:$F,'Salary_OTM Query'!$B:$B,$A722,'Salary_OTM Query'!$E:$E,"=2")</f>
        <v>32.840000000000003</v>
      </c>
      <c r="H722" s="7">
        <f>SUMIFS('Salary_OTM Query'!$F:$F,'Salary_OTM Query'!$B:$B,$A722,'Salary_OTM Query'!$E:$E,"=3")</f>
        <v>34.53</v>
      </c>
      <c r="I722" s="7">
        <f>SUMIFS('Salary_OTM Query'!$F:$F,'Salary_OTM Query'!$B:$B,$A722,'Salary_OTM Query'!$E:$E,"=4")</f>
        <v>36.200000000000003</v>
      </c>
      <c r="J722" s="7">
        <f>SUMIFS('Salary_OTM Query'!$F:$F,'Salary_OTM Query'!$B:$B,$A722,'Salary_OTM Query'!$E:$E,"=5")</f>
        <v>38.01</v>
      </c>
      <c r="K722" s="7">
        <f>SUMIFS('Salary_OTM Query'!$F:$F,'Salary_OTM Query'!$B:$B,$A722,'Salary_OTM Query'!$E:$E,"=6")</f>
        <v>39.86</v>
      </c>
      <c r="L722" s="7">
        <f>SUMIFS('Salary_OTM Query'!$F:$F,'Salary_OTM Query'!$B:$B,$A722,'Salary_OTM Query'!$E:$E,"=7")</f>
        <v>41.81</v>
      </c>
      <c r="M722" s="7">
        <f>SUMIFS('Salary_OTM Query'!$F:$F,'Salary_OTM Query'!$B:$B,$A722,'Salary_OTM Query'!$E:$E,"=8")</f>
        <v>43.9</v>
      </c>
      <c r="N722" s="7">
        <f>SUMIFS('Salary_OTM Query'!$F:$F,'Salary_OTM Query'!$B:$B,$A722,'Salary_OTM Query'!$E:$E,"=9")</f>
        <v>46.08</v>
      </c>
    </row>
    <row r="723" spans="1:14" x14ac:dyDescent="0.2">
      <c r="A723" s="16">
        <v>63262</v>
      </c>
      <c r="B723" s="17" t="s">
        <v>1280</v>
      </c>
      <c r="C723" s="4">
        <v>42211</v>
      </c>
      <c r="D723" s="16">
        <v>14</v>
      </c>
      <c r="E723" s="16">
        <v>33</v>
      </c>
      <c r="F723" s="7">
        <f>SUMIFS('Salary_OTM Query'!$F:$F,'Salary_OTM Query'!$B:$B,$A723,'Salary_OTM Query'!$E:$E,"=1")</f>
        <v>34.53</v>
      </c>
      <c r="G723" s="7">
        <f>SUMIFS('Salary_OTM Query'!$F:$F,'Salary_OTM Query'!$B:$B,$A723,'Salary_OTM Query'!$E:$E,"=2")</f>
        <v>36.200000000000003</v>
      </c>
      <c r="H723" s="7">
        <f>SUMIFS('Salary_OTM Query'!$F:$F,'Salary_OTM Query'!$B:$B,$A723,'Salary_OTM Query'!$E:$E,"=3")</f>
        <v>38.01</v>
      </c>
      <c r="I723" s="7">
        <f>SUMIFS('Salary_OTM Query'!$F:$F,'Salary_OTM Query'!$B:$B,$A723,'Salary_OTM Query'!$E:$E,"=4")</f>
        <v>39.86</v>
      </c>
      <c r="J723" s="7">
        <f>SUMIFS('Salary_OTM Query'!$F:$F,'Salary_OTM Query'!$B:$B,$A723,'Salary_OTM Query'!$E:$E,"=5")</f>
        <v>41.81</v>
      </c>
      <c r="K723" s="7">
        <f>SUMIFS('Salary_OTM Query'!$F:$F,'Salary_OTM Query'!$B:$B,$A723,'Salary_OTM Query'!$E:$E,"=6")</f>
        <v>43.9</v>
      </c>
      <c r="L723" s="7">
        <f>SUMIFS('Salary_OTM Query'!$F:$F,'Salary_OTM Query'!$B:$B,$A723,'Salary_OTM Query'!$E:$E,"=7")</f>
        <v>46</v>
      </c>
      <c r="M723" s="7">
        <f>SUMIFS('Salary_OTM Query'!$F:$F,'Salary_OTM Query'!$B:$B,$A723,'Salary_OTM Query'!$E:$E,"=8")</f>
        <v>48.28</v>
      </c>
      <c r="N723" s="7">
        <f>SUMIFS('Salary_OTM Query'!$F:$F,'Salary_OTM Query'!$B:$B,$A723,'Salary_OTM Query'!$E:$E,"=9")</f>
        <v>50.66</v>
      </c>
    </row>
    <row r="724" spans="1:14" x14ac:dyDescent="0.2">
      <c r="A724" s="16">
        <v>63265</v>
      </c>
      <c r="B724" s="17" t="s">
        <v>1288</v>
      </c>
      <c r="C724" s="4">
        <v>42211</v>
      </c>
      <c r="D724" s="16">
        <v>22</v>
      </c>
      <c r="E724" s="16">
        <v>14</v>
      </c>
      <c r="F724" s="7">
        <f>SUMIFS('Salary_OTM Query'!$F:$F,'Salary_OTM Query'!$B:$B,$A724,'Salary_OTM Query'!$E:$E,"=1")</f>
        <v>40.4</v>
      </c>
      <c r="G724" s="7">
        <f>SUMIFS('Salary_OTM Query'!$F:$F,'Salary_OTM Query'!$B:$B,$A724,'Salary_OTM Query'!$E:$E,"=2")</f>
        <v>42.7</v>
      </c>
      <c r="H724" s="7">
        <f>SUMIFS('Salary_OTM Query'!$F:$F,'Salary_OTM Query'!$B:$B,$A724,'Salary_OTM Query'!$E:$E,"=3")</f>
        <v>44.99</v>
      </c>
      <c r="I724" s="7">
        <f>SUMIFS('Salary_OTM Query'!$F:$F,'Salary_OTM Query'!$B:$B,$A724,'Salary_OTM Query'!$E:$E,"=4")</f>
        <v>47.43</v>
      </c>
      <c r="J724" s="7">
        <f>SUMIFS('Salary_OTM Query'!$F:$F,'Salary_OTM Query'!$B:$B,$A724,'Salary_OTM Query'!$E:$E,"=5")</f>
        <v>50.12</v>
      </c>
      <c r="K724" s="7">
        <f>SUMIFS('Salary_OTM Query'!$F:$F,'Salary_OTM Query'!$B:$B,$A724,'Salary_OTM Query'!$E:$E,"=6")</f>
        <v>52.9</v>
      </c>
      <c r="L724" s="7">
        <f>SUMIFS('Salary_OTM Query'!$F:$F,'Salary_OTM Query'!$B:$B,$A724,'Salary_OTM Query'!$E:$E,"=7")</f>
        <v>55.09</v>
      </c>
      <c r="M724" s="7">
        <f>SUMIFS('Salary_OTM Query'!$F:$F,'Salary_OTM Query'!$B:$B,$A724,'Salary_OTM Query'!$E:$E,"=8")</f>
        <v>57.67</v>
      </c>
      <c r="N724" s="7">
        <f>SUMIFS('Salary_OTM Query'!$F:$F,'Salary_OTM Query'!$B:$B,$A724,'Salary_OTM Query'!$E:$E,"=9")</f>
        <v>0</v>
      </c>
    </row>
    <row r="725" spans="1:14" x14ac:dyDescent="0.2">
      <c r="A725" s="16">
        <v>63271</v>
      </c>
      <c r="B725" s="17" t="s">
        <v>799</v>
      </c>
      <c r="C725" s="4">
        <v>32958</v>
      </c>
      <c r="D725" s="16">
        <v>14</v>
      </c>
      <c r="E725" s="16">
        <v>27</v>
      </c>
      <c r="F725" s="7">
        <f>SUMIFS('Salary_OTM Query'!$F:$F,'Salary_OTM Query'!$B:$B,$A725,'Salary_OTM Query'!$E:$E,"=1")</f>
        <v>22.59</v>
      </c>
      <c r="G725" s="7">
        <f>SUMIFS('Salary_OTM Query'!$F:$F,'Salary_OTM Query'!$B:$B,$A725,'Salary_OTM Query'!$E:$E,"=2")</f>
        <v>23.28</v>
      </c>
      <c r="H725" s="7">
        <f>SUMIFS('Salary_OTM Query'!$F:$F,'Salary_OTM Query'!$B:$B,$A725,'Salary_OTM Query'!$E:$E,"=3")</f>
        <v>23.65</v>
      </c>
      <c r="I725" s="7">
        <f>SUMIFS('Salary_OTM Query'!$F:$F,'Salary_OTM Query'!$B:$B,$A725,'Salary_OTM Query'!$E:$E,"=4")</f>
        <v>24.27</v>
      </c>
      <c r="J725" s="7">
        <f>SUMIFS('Salary_OTM Query'!$F:$F,'Salary_OTM Query'!$B:$B,$A725,'Salary_OTM Query'!$E:$E,"=5")</f>
        <v>24.88</v>
      </c>
      <c r="K725" s="7">
        <f>SUMIFS('Salary_OTM Query'!$F:$F,'Salary_OTM Query'!$B:$B,$A725,'Salary_OTM Query'!$E:$E,"=6")</f>
        <v>25.61</v>
      </c>
      <c r="L725" s="7">
        <f>SUMIFS('Salary_OTM Query'!$F:$F,'Salary_OTM Query'!$B:$B,$A725,'Salary_OTM Query'!$E:$E,"=7")</f>
        <v>26.54</v>
      </c>
      <c r="M725" s="7">
        <f>SUMIFS('Salary_OTM Query'!$F:$F,'Salary_OTM Query'!$B:$B,$A725,'Salary_OTM Query'!$E:$E,"=8")</f>
        <v>0</v>
      </c>
      <c r="N725" s="7">
        <f>SUMIFS('Salary_OTM Query'!$F:$F,'Salary_OTM Query'!$B:$B,$A725,'Salary_OTM Query'!$E:$E,"=9")</f>
        <v>0</v>
      </c>
    </row>
    <row r="726" spans="1:14" x14ac:dyDescent="0.2">
      <c r="A726" s="16">
        <v>63275</v>
      </c>
      <c r="B726" s="17" t="s">
        <v>800</v>
      </c>
      <c r="C726" s="4">
        <v>38053</v>
      </c>
      <c r="D726" s="16">
        <v>22</v>
      </c>
      <c r="E726" s="16">
        <v>9</v>
      </c>
      <c r="F726" s="7">
        <f>SUMIFS('Salary_OTM Query'!$F:$F,'Salary_OTM Query'!$B:$B,$A726,'Salary_OTM Query'!$E:$E,"=1")</f>
        <v>25.72</v>
      </c>
      <c r="G726" s="7">
        <f>SUMIFS('Salary_OTM Query'!$F:$F,'Salary_OTM Query'!$B:$B,$A726,'Salary_OTM Query'!$E:$E,"=2")</f>
        <v>27.06</v>
      </c>
      <c r="H726" s="7">
        <f>SUMIFS('Salary_OTM Query'!$F:$F,'Salary_OTM Query'!$B:$B,$A726,'Salary_OTM Query'!$E:$E,"=3")</f>
        <v>28.39</v>
      </c>
      <c r="I726" s="7">
        <f>SUMIFS('Salary_OTM Query'!$F:$F,'Salary_OTM Query'!$B:$B,$A726,'Salary_OTM Query'!$E:$E,"=4")</f>
        <v>29.81</v>
      </c>
      <c r="J726" s="7">
        <f>SUMIFS('Salary_OTM Query'!$F:$F,'Salary_OTM Query'!$B:$B,$A726,'Salary_OTM Query'!$E:$E,"=5")</f>
        <v>31.31</v>
      </c>
      <c r="K726" s="7">
        <f>SUMIFS('Salary_OTM Query'!$F:$F,'Salary_OTM Query'!$B:$B,$A726,'Salary_OTM Query'!$E:$E,"=6")</f>
        <v>0</v>
      </c>
      <c r="L726" s="7">
        <f>SUMIFS('Salary_OTM Query'!$F:$F,'Salary_OTM Query'!$B:$B,$A726,'Salary_OTM Query'!$E:$E,"=7")</f>
        <v>0</v>
      </c>
      <c r="M726" s="7">
        <f>SUMIFS('Salary_OTM Query'!$F:$F,'Salary_OTM Query'!$B:$B,$A726,'Salary_OTM Query'!$E:$E,"=8")</f>
        <v>0</v>
      </c>
      <c r="N726" s="7">
        <f>SUMIFS('Salary_OTM Query'!$F:$F,'Salary_OTM Query'!$B:$B,$A726,'Salary_OTM Query'!$E:$E,"=9")</f>
        <v>0</v>
      </c>
    </row>
    <row r="727" spans="1:14" x14ac:dyDescent="0.2">
      <c r="A727" s="16">
        <v>63280</v>
      </c>
      <c r="B727" s="18" t="s">
        <v>1388</v>
      </c>
      <c r="C727" s="4">
        <v>43359</v>
      </c>
      <c r="D727" s="16">
        <v>14</v>
      </c>
      <c r="E727" s="16">
        <v>28</v>
      </c>
      <c r="F727" s="7">
        <f>SUMIFS('Salary_OTM Query'!$F:$F,'Salary_OTM Query'!$B:$B,$A727,'Salary_OTM Query'!$E:$E,"=1")</f>
        <v>23.65</v>
      </c>
      <c r="G727" s="7">
        <f>SUMIFS('Salary_OTM Query'!$F:$F,'Salary_OTM Query'!$B:$B,$A727,'Salary_OTM Query'!$E:$E,"=2")</f>
        <v>24.27</v>
      </c>
      <c r="H727" s="7">
        <f>SUMIFS('Salary_OTM Query'!$F:$F,'Salary_OTM Query'!$B:$B,$A727,'Salary_OTM Query'!$E:$E,"=3")</f>
        <v>24.88</v>
      </c>
      <c r="I727" s="7">
        <f>SUMIFS('Salary_OTM Query'!$F:$F,'Salary_OTM Query'!$B:$B,$A727,'Salary_OTM Query'!$E:$E,"=4")</f>
        <v>25.61</v>
      </c>
      <c r="J727" s="7">
        <f>SUMIFS('Salary_OTM Query'!$F:$F,'Salary_OTM Query'!$B:$B,$A727,'Salary_OTM Query'!$E:$E,"=5")</f>
        <v>26.54</v>
      </c>
      <c r="K727" s="7">
        <f>SUMIFS('Salary_OTM Query'!$F:$F,'Salary_OTM Query'!$B:$B,$A727,'Salary_OTM Query'!$E:$E,"=6")</f>
        <v>27.56</v>
      </c>
      <c r="L727" s="7">
        <f>SUMIFS('Salary_OTM Query'!$F:$F,'Salary_OTM Query'!$B:$B,$A727,'Salary_OTM Query'!$E:$E,"=7")</f>
        <v>28.76</v>
      </c>
      <c r="M727" s="7">
        <f>SUMIFS('Salary_OTM Query'!$F:$F,'Salary_OTM Query'!$B:$B,$A727,'Salary_OTM Query'!$E:$E,"=8")</f>
        <v>0</v>
      </c>
      <c r="N727" s="7">
        <f>SUMIFS('Salary_OTM Query'!$F:$F,'Salary_OTM Query'!$B:$B,$A727,'Salary_OTM Query'!$E:$E,"=9")</f>
        <v>0</v>
      </c>
    </row>
    <row r="728" spans="1:14" x14ac:dyDescent="0.2">
      <c r="A728" s="16">
        <v>63281</v>
      </c>
      <c r="B728" s="17" t="s">
        <v>801</v>
      </c>
      <c r="C728" s="4">
        <v>38053</v>
      </c>
      <c r="D728" s="16">
        <v>13</v>
      </c>
      <c r="E728" s="16">
        <v>30</v>
      </c>
      <c r="F728" s="7">
        <f>SUMIFS('Salary_OTM Query'!$F:$F,'Salary_OTM Query'!$B:$B,$A728,'Salary_OTM Query'!$E:$E,"=1")</f>
        <v>26.54</v>
      </c>
      <c r="G728" s="7">
        <f>SUMIFS('Salary_OTM Query'!$F:$F,'Salary_OTM Query'!$B:$B,$A728,'Salary_OTM Query'!$E:$E,"=2")</f>
        <v>27.56</v>
      </c>
      <c r="H728" s="7">
        <f>SUMIFS('Salary_OTM Query'!$F:$F,'Salary_OTM Query'!$B:$B,$A728,'Salary_OTM Query'!$E:$E,"=3")</f>
        <v>28.76</v>
      </c>
      <c r="I728" s="7">
        <f>SUMIFS('Salary_OTM Query'!$F:$F,'Salary_OTM Query'!$B:$B,$A728,'Salary_OTM Query'!$E:$E,"=4")</f>
        <v>30.1</v>
      </c>
      <c r="J728" s="7">
        <f>SUMIFS('Salary_OTM Query'!$F:$F,'Salary_OTM Query'!$B:$B,$A728,'Salary_OTM Query'!$E:$E,"=5")</f>
        <v>31.47</v>
      </c>
      <c r="K728" s="7">
        <f>SUMIFS('Salary_OTM Query'!$F:$F,'Salary_OTM Query'!$B:$B,$A728,'Salary_OTM Query'!$E:$E,"=6")</f>
        <v>32.840000000000003</v>
      </c>
      <c r="L728" s="7">
        <f>SUMIFS('Salary_OTM Query'!$F:$F,'Salary_OTM Query'!$B:$B,$A728,'Salary_OTM Query'!$E:$E,"=7")</f>
        <v>34.53</v>
      </c>
      <c r="M728" s="7">
        <f>SUMIFS('Salary_OTM Query'!$F:$F,'Salary_OTM Query'!$B:$B,$A728,'Salary_OTM Query'!$E:$E,"=8")</f>
        <v>0</v>
      </c>
      <c r="N728" s="7">
        <f>SUMIFS('Salary_OTM Query'!$F:$F,'Salary_OTM Query'!$B:$B,$A728,'Salary_OTM Query'!$E:$E,"=9")</f>
        <v>0</v>
      </c>
    </row>
    <row r="729" spans="1:14" x14ac:dyDescent="0.2">
      <c r="A729" s="16">
        <v>63285</v>
      </c>
      <c r="B729" s="17" t="s">
        <v>802</v>
      </c>
      <c r="C729" s="4">
        <v>42281</v>
      </c>
      <c r="D729" s="16">
        <v>22</v>
      </c>
      <c r="E729" s="16">
        <v>12</v>
      </c>
      <c r="F729" s="7">
        <f>SUMIFS('Salary_OTM Query'!$F:$F,'Salary_OTM Query'!$B:$B,$A729,'Salary_OTM Query'!$E:$E,"=1")</f>
        <v>33.32</v>
      </c>
      <c r="G729" s="7">
        <f>SUMIFS('Salary_OTM Query'!$F:$F,'Salary_OTM Query'!$B:$B,$A729,'Salary_OTM Query'!$E:$E,"=2")</f>
        <v>35.21</v>
      </c>
      <c r="H729" s="7">
        <f>SUMIFS('Salary_OTM Query'!$F:$F,'Salary_OTM Query'!$B:$B,$A729,'Salary_OTM Query'!$E:$E,"=3")</f>
        <v>37.090000000000003</v>
      </c>
      <c r="I729" s="7">
        <f>SUMIFS('Salary_OTM Query'!$F:$F,'Salary_OTM Query'!$B:$B,$A729,'Salary_OTM Query'!$E:$E,"=4")</f>
        <v>39.14</v>
      </c>
      <c r="J729" s="7">
        <f>SUMIFS('Salary_OTM Query'!$F:$F,'Salary_OTM Query'!$B:$B,$A729,'Salary_OTM Query'!$E:$E,"=5")</f>
        <v>41.31</v>
      </c>
      <c r="K729" s="7">
        <f>SUMIFS('Salary_OTM Query'!$F:$F,'Salary_OTM Query'!$B:$B,$A729,'Salary_OTM Query'!$E:$E,"=6")</f>
        <v>43.57</v>
      </c>
      <c r="L729" s="7">
        <f>SUMIFS('Salary_OTM Query'!$F:$F,'Salary_OTM Query'!$B:$B,$A729,'Salary_OTM Query'!$E:$E,"=7")</f>
        <v>45.35</v>
      </c>
      <c r="M729" s="7">
        <f>SUMIFS('Salary_OTM Query'!$F:$F,'Salary_OTM Query'!$B:$B,$A729,'Salary_OTM Query'!$E:$E,"=8")</f>
        <v>47.47</v>
      </c>
      <c r="N729" s="7">
        <f>SUMIFS('Salary_OTM Query'!$F:$F,'Salary_OTM Query'!$B:$B,$A729,'Salary_OTM Query'!$E:$E,"=9")</f>
        <v>0</v>
      </c>
    </row>
    <row r="730" spans="1:14" x14ac:dyDescent="0.2">
      <c r="A730" s="16">
        <v>63291</v>
      </c>
      <c r="B730" s="17" t="s">
        <v>803</v>
      </c>
      <c r="C730" s="4">
        <v>32958</v>
      </c>
      <c r="D730" s="16">
        <v>14</v>
      </c>
      <c r="E730" s="16">
        <v>30</v>
      </c>
      <c r="F730" s="7">
        <f>SUMIFS('Salary_OTM Query'!$F:$F,'Salary_OTM Query'!$B:$B,$A730,'Salary_OTM Query'!$E:$E,"=1")</f>
        <v>26.54</v>
      </c>
      <c r="G730" s="7">
        <f>SUMIFS('Salary_OTM Query'!$F:$F,'Salary_OTM Query'!$B:$B,$A730,'Salary_OTM Query'!$E:$E,"=2")</f>
        <v>27.56</v>
      </c>
      <c r="H730" s="7">
        <f>SUMIFS('Salary_OTM Query'!$F:$F,'Salary_OTM Query'!$B:$B,$A730,'Salary_OTM Query'!$E:$E,"=3")</f>
        <v>28.76</v>
      </c>
      <c r="I730" s="7">
        <f>SUMIFS('Salary_OTM Query'!$F:$F,'Salary_OTM Query'!$B:$B,$A730,'Salary_OTM Query'!$E:$E,"=4")</f>
        <v>30.1</v>
      </c>
      <c r="J730" s="7">
        <f>SUMIFS('Salary_OTM Query'!$F:$F,'Salary_OTM Query'!$B:$B,$A730,'Salary_OTM Query'!$E:$E,"=5")</f>
        <v>31.47</v>
      </c>
      <c r="K730" s="7">
        <f>SUMIFS('Salary_OTM Query'!$F:$F,'Salary_OTM Query'!$B:$B,$A730,'Salary_OTM Query'!$E:$E,"=6")</f>
        <v>32.840000000000003</v>
      </c>
      <c r="L730" s="7">
        <f>SUMIFS('Salary_OTM Query'!$F:$F,'Salary_OTM Query'!$B:$B,$A730,'Salary_OTM Query'!$E:$E,"=7")</f>
        <v>34.53</v>
      </c>
      <c r="M730" s="7">
        <f>SUMIFS('Salary_OTM Query'!$F:$F,'Salary_OTM Query'!$B:$B,$A730,'Salary_OTM Query'!$E:$E,"=8")</f>
        <v>0</v>
      </c>
      <c r="N730" s="7">
        <f>SUMIFS('Salary_OTM Query'!$F:$F,'Salary_OTM Query'!$B:$B,$A730,'Salary_OTM Query'!$E:$E,"=9")</f>
        <v>0</v>
      </c>
    </row>
    <row r="731" spans="1:14" x14ac:dyDescent="0.2">
      <c r="A731" s="16">
        <v>63311</v>
      </c>
      <c r="B731" s="17" t="s">
        <v>804</v>
      </c>
      <c r="C731" s="4">
        <v>32958</v>
      </c>
      <c r="D731" s="16">
        <v>14</v>
      </c>
      <c r="E731" s="16">
        <v>28</v>
      </c>
      <c r="F731" s="7">
        <f>SUMIFS('Salary_OTM Query'!$F:$F,'Salary_OTM Query'!$B:$B,$A731,'Salary_OTM Query'!$E:$E,"=1")</f>
        <v>23.65</v>
      </c>
      <c r="G731" s="7">
        <f>SUMIFS('Salary_OTM Query'!$F:$F,'Salary_OTM Query'!$B:$B,$A731,'Salary_OTM Query'!$E:$E,"=2")</f>
        <v>24.27</v>
      </c>
      <c r="H731" s="7">
        <f>SUMIFS('Salary_OTM Query'!$F:$F,'Salary_OTM Query'!$B:$B,$A731,'Salary_OTM Query'!$E:$E,"=3")</f>
        <v>24.88</v>
      </c>
      <c r="I731" s="7">
        <f>SUMIFS('Salary_OTM Query'!$F:$F,'Salary_OTM Query'!$B:$B,$A731,'Salary_OTM Query'!$E:$E,"=4")</f>
        <v>25.61</v>
      </c>
      <c r="J731" s="7">
        <f>SUMIFS('Salary_OTM Query'!$F:$F,'Salary_OTM Query'!$B:$B,$A731,'Salary_OTM Query'!$E:$E,"=5")</f>
        <v>26.54</v>
      </c>
      <c r="K731" s="7">
        <f>SUMIFS('Salary_OTM Query'!$F:$F,'Salary_OTM Query'!$B:$B,$A731,'Salary_OTM Query'!$E:$E,"=6")</f>
        <v>27.56</v>
      </c>
      <c r="L731" s="7">
        <f>SUMIFS('Salary_OTM Query'!$F:$F,'Salary_OTM Query'!$B:$B,$A731,'Salary_OTM Query'!$E:$E,"=7")</f>
        <v>28.76</v>
      </c>
      <c r="M731" s="7">
        <f>SUMIFS('Salary_OTM Query'!$F:$F,'Salary_OTM Query'!$B:$B,$A731,'Salary_OTM Query'!$E:$E,"=8")</f>
        <v>0</v>
      </c>
      <c r="N731" s="7">
        <f>SUMIFS('Salary_OTM Query'!$F:$F,'Salary_OTM Query'!$B:$B,$A731,'Salary_OTM Query'!$E:$E,"=9")</f>
        <v>0</v>
      </c>
    </row>
    <row r="732" spans="1:14" x14ac:dyDescent="0.2">
      <c r="A732" s="16">
        <v>63315</v>
      </c>
      <c r="B732" s="17" t="s">
        <v>131</v>
      </c>
      <c r="C732" s="4">
        <v>34357</v>
      </c>
      <c r="D732" s="16">
        <v>22</v>
      </c>
      <c r="E732" s="16">
        <v>12</v>
      </c>
      <c r="F732" s="7">
        <f>SUMIFS('Salary_OTM Query'!$F:$F,'Salary_OTM Query'!$B:$B,$A732,'Salary_OTM Query'!$E:$E,"=1")</f>
        <v>33.32</v>
      </c>
      <c r="G732" s="7">
        <f>SUMIFS('Salary_OTM Query'!$F:$F,'Salary_OTM Query'!$B:$B,$A732,'Salary_OTM Query'!$E:$E,"=2")</f>
        <v>35.21</v>
      </c>
      <c r="H732" s="7">
        <f>SUMIFS('Salary_OTM Query'!$F:$F,'Salary_OTM Query'!$B:$B,$A732,'Salary_OTM Query'!$E:$E,"=3")</f>
        <v>37.090000000000003</v>
      </c>
      <c r="I732" s="7">
        <f>SUMIFS('Salary_OTM Query'!$F:$F,'Salary_OTM Query'!$B:$B,$A732,'Salary_OTM Query'!$E:$E,"=4")</f>
        <v>39.14</v>
      </c>
      <c r="J732" s="7">
        <f>SUMIFS('Salary_OTM Query'!$F:$F,'Salary_OTM Query'!$B:$B,$A732,'Salary_OTM Query'!$E:$E,"=5")</f>
        <v>41.31</v>
      </c>
      <c r="K732" s="7">
        <f>SUMIFS('Salary_OTM Query'!$F:$F,'Salary_OTM Query'!$B:$B,$A732,'Salary_OTM Query'!$E:$E,"=6")</f>
        <v>43.57</v>
      </c>
      <c r="L732" s="7">
        <f>SUMIFS('Salary_OTM Query'!$F:$F,'Salary_OTM Query'!$B:$B,$A732,'Salary_OTM Query'!$E:$E,"=7")</f>
        <v>45.35</v>
      </c>
      <c r="M732" s="7">
        <f>SUMIFS('Salary_OTM Query'!$F:$F,'Salary_OTM Query'!$B:$B,$A732,'Salary_OTM Query'!$E:$E,"=8")</f>
        <v>47.47</v>
      </c>
      <c r="N732" s="7">
        <f>SUMIFS('Salary_OTM Query'!$F:$F,'Salary_OTM Query'!$B:$B,$A732,'Salary_OTM Query'!$E:$E,"=9")</f>
        <v>0</v>
      </c>
    </row>
    <row r="733" spans="1:14" x14ac:dyDescent="0.2">
      <c r="A733" s="16">
        <v>63316</v>
      </c>
      <c r="B733" s="17" t="s">
        <v>132</v>
      </c>
      <c r="C733" s="4">
        <v>38949</v>
      </c>
      <c r="D733" s="16">
        <v>22</v>
      </c>
      <c r="E733" s="16">
        <v>13</v>
      </c>
      <c r="F733" s="7">
        <f>SUMIFS('Salary_OTM Query'!$F:$F,'Salary_OTM Query'!$B:$B,$A733,'Salary_OTM Query'!$E:$E,"=1")</f>
        <v>36.75</v>
      </c>
      <c r="G733" s="7">
        <f>SUMIFS('Salary_OTM Query'!$F:$F,'Salary_OTM Query'!$B:$B,$A733,'Salary_OTM Query'!$E:$E,"=2")</f>
        <v>38.75</v>
      </c>
      <c r="H733" s="7">
        <f>SUMIFS('Salary_OTM Query'!$F:$F,'Salary_OTM Query'!$B:$B,$A733,'Salary_OTM Query'!$E:$E,"=3")</f>
        <v>40.869999999999997</v>
      </c>
      <c r="I733" s="7">
        <f>SUMIFS('Salary_OTM Query'!$F:$F,'Salary_OTM Query'!$B:$B,$A733,'Salary_OTM Query'!$E:$E,"=4")</f>
        <v>43.07</v>
      </c>
      <c r="J733" s="7">
        <f>SUMIFS('Salary_OTM Query'!$F:$F,'Salary_OTM Query'!$B:$B,$A733,'Salary_OTM Query'!$E:$E,"=5")</f>
        <v>45.5</v>
      </c>
      <c r="K733" s="7">
        <f>SUMIFS('Salary_OTM Query'!$F:$F,'Salary_OTM Query'!$B:$B,$A733,'Salary_OTM Query'!$E:$E,"=6")</f>
        <v>47.95</v>
      </c>
      <c r="L733" s="7">
        <f>SUMIFS('Salary_OTM Query'!$F:$F,'Salary_OTM Query'!$B:$B,$A733,'Salary_OTM Query'!$E:$E,"=7")</f>
        <v>49.92</v>
      </c>
      <c r="M733" s="7">
        <f>SUMIFS('Salary_OTM Query'!$F:$F,'Salary_OTM Query'!$B:$B,$A733,'Salary_OTM Query'!$E:$E,"=8")</f>
        <v>52.27</v>
      </c>
      <c r="N733" s="7">
        <f>SUMIFS('Salary_OTM Query'!$F:$F,'Salary_OTM Query'!$B:$B,$A733,'Salary_OTM Query'!$E:$E,"=9")</f>
        <v>0</v>
      </c>
    </row>
    <row r="734" spans="1:14" x14ac:dyDescent="0.2">
      <c r="A734" s="16">
        <v>63317</v>
      </c>
      <c r="B734" s="17" t="s">
        <v>133</v>
      </c>
      <c r="C734" s="4">
        <v>36415</v>
      </c>
      <c r="D734" s="16">
        <v>22</v>
      </c>
      <c r="E734" s="16">
        <v>14</v>
      </c>
      <c r="F734" s="7">
        <f>SUMIFS('Salary_OTM Query'!$F:$F,'Salary_OTM Query'!$B:$B,$A734,'Salary_OTM Query'!$E:$E,"=1")</f>
        <v>40.4</v>
      </c>
      <c r="G734" s="7">
        <f>SUMIFS('Salary_OTM Query'!$F:$F,'Salary_OTM Query'!$B:$B,$A734,'Salary_OTM Query'!$E:$E,"=2")</f>
        <v>42.7</v>
      </c>
      <c r="H734" s="7">
        <f>SUMIFS('Salary_OTM Query'!$F:$F,'Salary_OTM Query'!$B:$B,$A734,'Salary_OTM Query'!$E:$E,"=3")</f>
        <v>44.99</v>
      </c>
      <c r="I734" s="7">
        <f>SUMIFS('Salary_OTM Query'!$F:$F,'Salary_OTM Query'!$B:$B,$A734,'Salary_OTM Query'!$E:$E,"=4")</f>
        <v>47.43</v>
      </c>
      <c r="J734" s="7">
        <f>SUMIFS('Salary_OTM Query'!$F:$F,'Salary_OTM Query'!$B:$B,$A734,'Salary_OTM Query'!$E:$E,"=5")</f>
        <v>50.12</v>
      </c>
      <c r="K734" s="7">
        <f>SUMIFS('Salary_OTM Query'!$F:$F,'Salary_OTM Query'!$B:$B,$A734,'Salary_OTM Query'!$E:$E,"=6")</f>
        <v>52.9</v>
      </c>
      <c r="L734" s="7">
        <f>SUMIFS('Salary_OTM Query'!$F:$F,'Salary_OTM Query'!$B:$B,$A734,'Salary_OTM Query'!$E:$E,"=7")</f>
        <v>55.09</v>
      </c>
      <c r="M734" s="7">
        <f>SUMIFS('Salary_OTM Query'!$F:$F,'Salary_OTM Query'!$B:$B,$A734,'Salary_OTM Query'!$E:$E,"=8")</f>
        <v>57.67</v>
      </c>
      <c r="N734" s="7">
        <f>SUMIFS('Salary_OTM Query'!$F:$F,'Salary_OTM Query'!$B:$B,$A734,'Salary_OTM Query'!$E:$E,"=9")</f>
        <v>0</v>
      </c>
    </row>
    <row r="735" spans="1:14" x14ac:dyDescent="0.2">
      <c r="A735" s="16">
        <v>63318</v>
      </c>
      <c r="B735" s="17" t="s">
        <v>1116</v>
      </c>
      <c r="C735" s="4">
        <v>38809</v>
      </c>
      <c r="D735" s="16">
        <v>22</v>
      </c>
      <c r="E735" s="16">
        <v>15</v>
      </c>
      <c r="F735" s="7">
        <f>SUMIFS('Salary_OTM Query'!$F:$F,'Salary_OTM Query'!$B:$B,$A735,'Salary_OTM Query'!$E:$E,"=1")</f>
        <v>44.38</v>
      </c>
      <c r="G735" s="7">
        <f>SUMIFS('Salary_OTM Query'!$F:$F,'Salary_OTM Query'!$B:$B,$A735,'Salary_OTM Query'!$E:$E,"=2")</f>
        <v>46.88</v>
      </c>
      <c r="H735" s="7">
        <f>SUMIFS('Salary_OTM Query'!$F:$F,'Salary_OTM Query'!$B:$B,$A735,'Salary_OTM Query'!$E:$E,"=3")</f>
        <v>49.52</v>
      </c>
      <c r="I735" s="7">
        <f>SUMIFS('Salary_OTM Query'!$F:$F,'Salary_OTM Query'!$B:$B,$A735,'Salary_OTM Query'!$E:$E,"=4")</f>
        <v>52.24</v>
      </c>
      <c r="J735" s="7">
        <f>SUMIFS('Salary_OTM Query'!$F:$F,'Salary_OTM Query'!$B:$B,$A735,'Salary_OTM Query'!$E:$E,"=5")</f>
        <v>55.15</v>
      </c>
      <c r="K735" s="7">
        <f>SUMIFS('Salary_OTM Query'!$F:$F,'Salary_OTM Query'!$B:$B,$A735,'Salary_OTM Query'!$E:$E,"=6")</f>
        <v>58.16</v>
      </c>
      <c r="L735" s="7">
        <f>SUMIFS('Salary_OTM Query'!$F:$F,'Salary_OTM Query'!$B:$B,$A735,'Salary_OTM Query'!$E:$E,"=7")</f>
        <v>60.55</v>
      </c>
      <c r="M735" s="7">
        <f>SUMIFS('Salary_OTM Query'!$F:$F,'Salary_OTM Query'!$B:$B,$A735,'Salary_OTM Query'!$E:$E,"=8")</f>
        <v>63.41</v>
      </c>
      <c r="N735" s="7">
        <f>SUMIFS('Salary_OTM Query'!$F:$F,'Salary_OTM Query'!$B:$B,$A735,'Salary_OTM Query'!$E:$E,"=9")</f>
        <v>0</v>
      </c>
    </row>
    <row r="736" spans="1:14" x14ac:dyDescent="0.2">
      <c r="A736" s="16">
        <v>63321</v>
      </c>
      <c r="B736" s="17" t="s">
        <v>1117</v>
      </c>
      <c r="C736" s="4">
        <v>37220</v>
      </c>
      <c r="D736" s="16">
        <v>22</v>
      </c>
      <c r="E736" s="16">
        <v>14</v>
      </c>
      <c r="F736" s="7">
        <f>SUMIFS('Salary_OTM Query'!$F:$F,'Salary_OTM Query'!$B:$B,$A736,'Salary_OTM Query'!$E:$E,"=1")</f>
        <v>40.4</v>
      </c>
      <c r="G736" s="7">
        <f>SUMIFS('Salary_OTM Query'!$F:$F,'Salary_OTM Query'!$B:$B,$A736,'Salary_OTM Query'!$E:$E,"=2")</f>
        <v>42.7</v>
      </c>
      <c r="H736" s="7">
        <f>SUMIFS('Salary_OTM Query'!$F:$F,'Salary_OTM Query'!$B:$B,$A736,'Salary_OTM Query'!$E:$E,"=3")</f>
        <v>44.99</v>
      </c>
      <c r="I736" s="7">
        <f>SUMIFS('Salary_OTM Query'!$F:$F,'Salary_OTM Query'!$B:$B,$A736,'Salary_OTM Query'!$E:$E,"=4")</f>
        <v>47.43</v>
      </c>
      <c r="J736" s="7">
        <f>SUMIFS('Salary_OTM Query'!$F:$F,'Salary_OTM Query'!$B:$B,$A736,'Salary_OTM Query'!$E:$E,"=5")</f>
        <v>50.12</v>
      </c>
      <c r="K736" s="7">
        <f>SUMIFS('Salary_OTM Query'!$F:$F,'Salary_OTM Query'!$B:$B,$A736,'Salary_OTM Query'!$E:$E,"=6")</f>
        <v>52.9</v>
      </c>
      <c r="L736" s="7">
        <f>SUMIFS('Salary_OTM Query'!$F:$F,'Salary_OTM Query'!$B:$B,$A736,'Salary_OTM Query'!$E:$E,"=7")</f>
        <v>55.09</v>
      </c>
      <c r="M736" s="7">
        <f>SUMIFS('Salary_OTM Query'!$F:$F,'Salary_OTM Query'!$B:$B,$A736,'Salary_OTM Query'!$E:$E,"=8")</f>
        <v>57.67</v>
      </c>
      <c r="N736" s="7">
        <f>SUMIFS('Salary_OTM Query'!$F:$F,'Salary_OTM Query'!$B:$B,$A736,'Salary_OTM Query'!$E:$E,"=9")</f>
        <v>0</v>
      </c>
    </row>
    <row r="737" spans="1:14" x14ac:dyDescent="0.2">
      <c r="A737" s="16">
        <v>63325</v>
      </c>
      <c r="B737" s="17" t="s">
        <v>1118</v>
      </c>
      <c r="C737" s="4">
        <v>38053</v>
      </c>
      <c r="D737" s="16">
        <v>22</v>
      </c>
      <c r="E737" s="16">
        <v>16</v>
      </c>
      <c r="F737" s="7">
        <f>SUMIFS('Salary_OTM Query'!$F:$F,'Salary_OTM Query'!$B:$B,$A737,'Salary_OTM Query'!$E:$E,"=1")</f>
        <v>48.93</v>
      </c>
      <c r="G737" s="7">
        <f>SUMIFS('Salary_OTM Query'!$F:$F,'Salary_OTM Query'!$B:$B,$A737,'Salary_OTM Query'!$E:$E,"=2")</f>
        <v>51.65</v>
      </c>
      <c r="H737" s="7">
        <f>SUMIFS('Salary_OTM Query'!$F:$F,'Salary_OTM Query'!$B:$B,$A737,'Salary_OTM Query'!$E:$E,"=3")</f>
        <v>54.49</v>
      </c>
      <c r="I737" s="7">
        <f>SUMIFS('Salary_OTM Query'!$F:$F,'Salary_OTM Query'!$B:$B,$A737,'Salary_OTM Query'!$E:$E,"=4")</f>
        <v>57.56</v>
      </c>
      <c r="J737" s="7">
        <f>SUMIFS('Salary_OTM Query'!$F:$F,'Salary_OTM Query'!$B:$B,$A737,'Salary_OTM Query'!$E:$E,"=5")</f>
        <v>60.71</v>
      </c>
      <c r="K737" s="7">
        <f>SUMIFS('Salary_OTM Query'!$F:$F,'Salary_OTM Query'!$B:$B,$A737,'Salary_OTM Query'!$E:$E,"=6")</f>
        <v>64.180000000000007</v>
      </c>
      <c r="L737" s="7">
        <f>SUMIFS('Salary_OTM Query'!$F:$F,'Salary_OTM Query'!$B:$B,$A737,'Salary_OTM Query'!$E:$E,"=7")</f>
        <v>66.819999999999993</v>
      </c>
      <c r="M737" s="7">
        <f>SUMIFS('Salary_OTM Query'!$F:$F,'Salary_OTM Query'!$B:$B,$A737,'Salary_OTM Query'!$E:$E,"=8")</f>
        <v>69.94</v>
      </c>
      <c r="N737" s="7">
        <f>SUMIFS('Salary_OTM Query'!$F:$F,'Salary_OTM Query'!$B:$B,$A737,'Salary_OTM Query'!$E:$E,"=9")</f>
        <v>0</v>
      </c>
    </row>
    <row r="738" spans="1:14" x14ac:dyDescent="0.2">
      <c r="A738" s="16">
        <v>63331</v>
      </c>
      <c r="B738" s="17" t="s">
        <v>1032</v>
      </c>
      <c r="C738" s="4">
        <v>39411</v>
      </c>
      <c r="D738" s="16">
        <v>22</v>
      </c>
      <c r="E738" s="16">
        <v>12</v>
      </c>
      <c r="F738" s="7">
        <f>SUMIFS('Salary_OTM Query'!$F:$F,'Salary_OTM Query'!$B:$B,$A738,'Salary_OTM Query'!$E:$E,"=1")</f>
        <v>33.32</v>
      </c>
      <c r="G738" s="7">
        <f>SUMIFS('Salary_OTM Query'!$F:$F,'Salary_OTM Query'!$B:$B,$A738,'Salary_OTM Query'!$E:$E,"=2")</f>
        <v>35.21</v>
      </c>
      <c r="H738" s="7">
        <f>SUMIFS('Salary_OTM Query'!$F:$F,'Salary_OTM Query'!$B:$B,$A738,'Salary_OTM Query'!$E:$E,"=3")</f>
        <v>37.090000000000003</v>
      </c>
      <c r="I738" s="7">
        <f>SUMIFS('Salary_OTM Query'!$F:$F,'Salary_OTM Query'!$B:$B,$A738,'Salary_OTM Query'!$E:$E,"=4")</f>
        <v>39.14</v>
      </c>
      <c r="J738" s="7">
        <f>SUMIFS('Salary_OTM Query'!$F:$F,'Salary_OTM Query'!$B:$B,$A738,'Salary_OTM Query'!$E:$E,"=5")</f>
        <v>41.31</v>
      </c>
      <c r="K738" s="7">
        <f>SUMIFS('Salary_OTM Query'!$F:$F,'Salary_OTM Query'!$B:$B,$A738,'Salary_OTM Query'!$E:$E,"=6")</f>
        <v>43.57</v>
      </c>
      <c r="L738" s="7">
        <f>SUMIFS('Salary_OTM Query'!$F:$F,'Salary_OTM Query'!$B:$B,$A738,'Salary_OTM Query'!$E:$E,"=7")</f>
        <v>45.35</v>
      </c>
      <c r="M738" s="7">
        <f>SUMIFS('Salary_OTM Query'!$F:$F,'Salary_OTM Query'!$B:$B,$A738,'Salary_OTM Query'!$E:$E,"=8")</f>
        <v>47.47</v>
      </c>
      <c r="N738" s="7">
        <f>SUMIFS('Salary_OTM Query'!$F:$F,'Salary_OTM Query'!$B:$B,$A738,'Salary_OTM Query'!$E:$E,"=9")</f>
        <v>0</v>
      </c>
    </row>
    <row r="739" spans="1:14" x14ac:dyDescent="0.2">
      <c r="A739" s="16">
        <v>63332</v>
      </c>
      <c r="B739" s="17" t="s">
        <v>1033</v>
      </c>
      <c r="C739" s="4">
        <v>40965</v>
      </c>
      <c r="D739" s="16">
        <v>22</v>
      </c>
      <c r="E739" s="16">
        <v>14</v>
      </c>
      <c r="F739" s="7">
        <f>SUMIFS('Salary_OTM Query'!$F:$F,'Salary_OTM Query'!$B:$B,$A739,'Salary_OTM Query'!$E:$E,"=1")</f>
        <v>40.4</v>
      </c>
      <c r="G739" s="7">
        <f>SUMIFS('Salary_OTM Query'!$F:$F,'Salary_OTM Query'!$B:$B,$A739,'Salary_OTM Query'!$E:$E,"=2")</f>
        <v>42.7</v>
      </c>
      <c r="H739" s="7">
        <f>SUMIFS('Salary_OTM Query'!$F:$F,'Salary_OTM Query'!$B:$B,$A739,'Salary_OTM Query'!$E:$E,"=3")</f>
        <v>44.99</v>
      </c>
      <c r="I739" s="7">
        <f>SUMIFS('Salary_OTM Query'!$F:$F,'Salary_OTM Query'!$B:$B,$A739,'Salary_OTM Query'!$E:$E,"=4")</f>
        <v>47.43</v>
      </c>
      <c r="J739" s="7">
        <f>SUMIFS('Salary_OTM Query'!$F:$F,'Salary_OTM Query'!$B:$B,$A739,'Salary_OTM Query'!$E:$E,"=5")</f>
        <v>50.12</v>
      </c>
      <c r="K739" s="7">
        <f>SUMIFS('Salary_OTM Query'!$F:$F,'Salary_OTM Query'!$B:$B,$A739,'Salary_OTM Query'!$E:$E,"=6")</f>
        <v>52.9</v>
      </c>
      <c r="L739" s="7">
        <f>SUMIFS('Salary_OTM Query'!$F:$F,'Salary_OTM Query'!$B:$B,$A739,'Salary_OTM Query'!$E:$E,"=7")</f>
        <v>55.09</v>
      </c>
      <c r="M739" s="7">
        <f>SUMIFS('Salary_OTM Query'!$F:$F,'Salary_OTM Query'!$B:$B,$A739,'Salary_OTM Query'!$E:$E,"=8")</f>
        <v>57.67</v>
      </c>
      <c r="N739" s="7">
        <f>SUMIFS('Salary_OTM Query'!$F:$F,'Salary_OTM Query'!$B:$B,$A739,'Salary_OTM Query'!$E:$E,"=9")</f>
        <v>0</v>
      </c>
    </row>
    <row r="740" spans="1:14" x14ac:dyDescent="0.2">
      <c r="A740" s="16">
        <v>63333</v>
      </c>
      <c r="B740" s="17" t="s">
        <v>1209</v>
      </c>
      <c r="C740" s="4">
        <v>40965</v>
      </c>
      <c r="D740" s="16">
        <v>22</v>
      </c>
      <c r="E740" s="16">
        <v>15</v>
      </c>
      <c r="F740" s="7">
        <f>SUMIFS('Salary_OTM Query'!$F:$F,'Salary_OTM Query'!$B:$B,$A740,'Salary_OTM Query'!$E:$E,"=1")</f>
        <v>44.38</v>
      </c>
      <c r="G740" s="7">
        <f>SUMIFS('Salary_OTM Query'!$F:$F,'Salary_OTM Query'!$B:$B,$A740,'Salary_OTM Query'!$E:$E,"=2")</f>
        <v>46.88</v>
      </c>
      <c r="H740" s="7">
        <f>SUMIFS('Salary_OTM Query'!$F:$F,'Salary_OTM Query'!$B:$B,$A740,'Salary_OTM Query'!$E:$E,"=3")</f>
        <v>49.52</v>
      </c>
      <c r="I740" s="7">
        <f>SUMIFS('Salary_OTM Query'!$F:$F,'Salary_OTM Query'!$B:$B,$A740,'Salary_OTM Query'!$E:$E,"=4")</f>
        <v>52.24</v>
      </c>
      <c r="J740" s="7">
        <f>SUMIFS('Salary_OTM Query'!$F:$F,'Salary_OTM Query'!$B:$B,$A740,'Salary_OTM Query'!$E:$E,"=5")</f>
        <v>55.15</v>
      </c>
      <c r="K740" s="7">
        <f>SUMIFS('Salary_OTM Query'!$F:$F,'Salary_OTM Query'!$B:$B,$A740,'Salary_OTM Query'!$E:$E,"=6")</f>
        <v>58.16</v>
      </c>
      <c r="L740" s="7">
        <f>SUMIFS('Salary_OTM Query'!$F:$F,'Salary_OTM Query'!$B:$B,$A740,'Salary_OTM Query'!$E:$E,"=7")</f>
        <v>60.55</v>
      </c>
      <c r="M740" s="7">
        <f>SUMIFS('Salary_OTM Query'!$F:$F,'Salary_OTM Query'!$B:$B,$A740,'Salary_OTM Query'!$E:$E,"=8")</f>
        <v>63.41</v>
      </c>
      <c r="N740" s="7">
        <f>SUMIFS('Salary_OTM Query'!$F:$F,'Salary_OTM Query'!$B:$B,$A740,'Salary_OTM Query'!$E:$E,"=9")</f>
        <v>0</v>
      </c>
    </row>
    <row r="741" spans="1:14" x14ac:dyDescent="0.2">
      <c r="A741" s="16">
        <v>63334</v>
      </c>
      <c r="B741" s="17" t="s">
        <v>1210</v>
      </c>
      <c r="C741" s="4">
        <v>40965</v>
      </c>
      <c r="D741" s="16">
        <v>22</v>
      </c>
      <c r="E741" s="16">
        <v>16</v>
      </c>
      <c r="F741" s="7">
        <f>SUMIFS('Salary_OTM Query'!$F:$F,'Salary_OTM Query'!$B:$B,$A741,'Salary_OTM Query'!$E:$E,"=1")</f>
        <v>48.93</v>
      </c>
      <c r="G741" s="7">
        <f>SUMIFS('Salary_OTM Query'!$F:$F,'Salary_OTM Query'!$B:$B,$A741,'Salary_OTM Query'!$E:$E,"=2")</f>
        <v>51.65</v>
      </c>
      <c r="H741" s="7">
        <f>SUMIFS('Salary_OTM Query'!$F:$F,'Salary_OTM Query'!$B:$B,$A741,'Salary_OTM Query'!$E:$E,"=3")</f>
        <v>54.49</v>
      </c>
      <c r="I741" s="7">
        <f>SUMIFS('Salary_OTM Query'!$F:$F,'Salary_OTM Query'!$B:$B,$A741,'Salary_OTM Query'!$E:$E,"=4")</f>
        <v>57.56</v>
      </c>
      <c r="J741" s="7">
        <f>SUMIFS('Salary_OTM Query'!$F:$F,'Salary_OTM Query'!$B:$B,$A741,'Salary_OTM Query'!$E:$E,"=5")</f>
        <v>60.71</v>
      </c>
      <c r="K741" s="7">
        <f>SUMIFS('Salary_OTM Query'!$F:$F,'Salary_OTM Query'!$B:$B,$A741,'Salary_OTM Query'!$E:$E,"=6")</f>
        <v>64.180000000000007</v>
      </c>
      <c r="L741" s="7">
        <f>SUMIFS('Salary_OTM Query'!$F:$F,'Salary_OTM Query'!$B:$B,$A741,'Salary_OTM Query'!$E:$E,"=7")</f>
        <v>66.819999999999993</v>
      </c>
      <c r="M741" s="7">
        <f>SUMIFS('Salary_OTM Query'!$F:$F,'Salary_OTM Query'!$B:$B,$A741,'Salary_OTM Query'!$E:$E,"=8")</f>
        <v>69.94</v>
      </c>
      <c r="N741" s="7">
        <f>SUMIFS('Salary_OTM Query'!$F:$F,'Salary_OTM Query'!$B:$B,$A741,'Salary_OTM Query'!$E:$E,"=9")</f>
        <v>0</v>
      </c>
    </row>
    <row r="742" spans="1:14" x14ac:dyDescent="0.2">
      <c r="A742" s="16">
        <v>63335</v>
      </c>
      <c r="B742" s="17" t="s">
        <v>1034</v>
      </c>
      <c r="C742" s="4">
        <v>40965</v>
      </c>
      <c r="D742" s="16">
        <v>22</v>
      </c>
      <c r="E742" s="16">
        <v>45</v>
      </c>
      <c r="F742" s="7">
        <f>SUMIFS('Salary_OTM Query'!$F:$F,'Salary_OTM Query'!$B:$B,$A742,'Salary_OTM Query'!$E:$E,"=1")</f>
        <v>24.01</v>
      </c>
      <c r="G742" s="7">
        <f>SUMIFS('Salary_OTM Query'!$F:$F,'Salary_OTM Query'!$B:$B,$A742,'Salary_OTM Query'!$E:$E,"=2")</f>
        <v>85.19</v>
      </c>
      <c r="H742" s="7">
        <f>SUMIFS('Salary_OTM Query'!$F:$F,'Salary_OTM Query'!$B:$B,$A742,'Salary_OTM Query'!$E:$E,"=3")</f>
        <v>0</v>
      </c>
      <c r="I742" s="7">
        <f>SUMIFS('Salary_OTM Query'!$F:$F,'Salary_OTM Query'!$B:$B,$A742,'Salary_OTM Query'!$E:$E,"=4")</f>
        <v>0</v>
      </c>
      <c r="J742" s="7">
        <f>SUMIFS('Salary_OTM Query'!$F:$F,'Salary_OTM Query'!$B:$B,$A742,'Salary_OTM Query'!$E:$E,"=5")</f>
        <v>0</v>
      </c>
      <c r="K742" s="7">
        <f>SUMIFS('Salary_OTM Query'!$F:$F,'Salary_OTM Query'!$B:$B,$A742,'Salary_OTM Query'!$E:$E,"=6")</f>
        <v>0</v>
      </c>
      <c r="L742" s="7">
        <f>SUMIFS('Salary_OTM Query'!$F:$F,'Salary_OTM Query'!$B:$B,$A742,'Salary_OTM Query'!$E:$E,"=7")</f>
        <v>0</v>
      </c>
      <c r="M742" s="7">
        <f>SUMIFS('Salary_OTM Query'!$F:$F,'Salary_OTM Query'!$B:$B,$A742,'Salary_OTM Query'!$E:$E,"=8")</f>
        <v>0</v>
      </c>
      <c r="N742" s="7">
        <f>SUMIFS('Salary_OTM Query'!$F:$F,'Salary_OTM Query'!$B:$B,$A742,'Salary_OTM Query'!$E:$E,"=9")</f>
        <v>0</v>
      </c>
    </row>
    <row r="743" spans="1:14" x14ac:dyDescent="0.2">
      <c r="A743" s="16">
        <v>63341</v>
      </c>
      <c r="B743" s="17" t="s">
        <v>1119</v>
      </c>
      <c r="C743" s="4">
        <v>37759</v>
      </c>
      <c r="D743" s="16">
        <v>11</v>
      </c>
      <c r="E743" s="16">
        <v>13</v>
      </c>
      <c r="F743" s="7">
        <f>SUMIFS('Salary_OTM Query'!$F:$F,'Salary_OTM Query'!$B:$B,$A743,'Salary_OTM Query'!$E:$E,"=1")</f>
        <v>36.01</v>
      </c>
      <c r="G743" s="7">
        <f>SUMIFS('Salary_OTM Query'!$F:$F,'Salary_OTM Query'!$B:$B,$A743,'Salary_OTM Query'!$E:$E,"=2")</f>
        <v>37.75</v>
      </c>
      <c r="H743" s="7">
        <f>SUMIFS('Salary_OTM Query'!$F:$F,'Salary_OTM Query'!$B:$B,$A743,'Salary_OTM Query'!$E:$E,"=3")</f>
        <v>39.64</v>
      </c>
      <c r="I743" s="7">
        <f>SUMIFS('Salary_OTM Query'!$F:$F,'Salary_OTM Query'!$B:$B,$A743,'Salary_OTM Query'!$E:$E,"=4")</f>
        <v>41.53</v>
      </c>
      <c r="J743" s="7">
        <f>SUMIFS('Salary_OTM Query'!$F:$F,'Salary_OTM Query'!$B:$B,$A743,'Salary_OTM Query'!$E:$E,"=5")</f>
        <v>43.56</v>
      </c>
      <c r="K743" s="7">
        <f>SUMIFS('Salary_OTM Query'!$F:$F,'Salary_OTM Query'!$B:$B,$A743,'Salary_OTM Query'!$E:$E,"=6")</f>
        <v>45.72</v>
      </c>
      <c r="L743" s="7">
        <f>SUMIFS('Salary_OTM Query'!$F:$F,'Salary_OTM Query'!$B:$B,$A743,'Salary_OTM Query'!$E:$E,"=7")</f>
        <v>47.95</v>
      </c>
      <c r="M743" s="7">
        <f>SUMIFS('Salary_OTM Query'!$F:$F,'Salary_OTM Query'!$B:$B,$A743,'Salary_OTM Query'!$E:$E,"=8")</f>
        <v>50.37</v>
      </c>
      <c r="N743" s="7">
        <f>SUMIFS('Salary_OTM Query'!$F:$F,'Salary_OTM Query'!$B:$B,$A743,'Salary_OTM Query'!$E:$E,"=9")</f>
        <v>0</v>
      </c>
    </row>
    <row r="744" spans="1:14" x14ac:dyDescent="0.2">
      <c r="A744" s="16">
        <v>63352</v>
      </c>
      <c r="B744" s="17" t="s">
        <v>1120</v>
      </c>
      <c r="C744" s="4">
        <v>39411</v>
      </c>
      <c r="D744" s="16">
        <v>22</v>
      </c>
      <c r="E744" s="16">
        <v>14</v>
      </c>
      <c r="F744" s="7">
        <f>SUMIFS('Salary_OTM Query'!$F:$F,'Salary_OTM Query'!$B:$B,$A744,'Salary_OTM Query'!$E:$E,"=1")</f>
        <v>40.4</v>
      </c>
      <c r="G744" s="7">
        <f>SUMIFS('Salary_OTM Query'!$F:$F,'Salary_OTM Query'!$B:$B,$A744,'Salary_OTM Query'!$E:$E,"=2")</f>
        <v>42.7</v>
      </c>
      <c r="H744" s="7">
        <f>SUMIFS('Salary_OTM Query'!$F:$F,'Salary_OTM Query'!$B:$B,$A744,'Salary_OTM Query'!$E:$E,"=3")</f>
        <v>44.99</v>
      </c>
      <c r="I744" s="7">
        <f>SUMIFS('Salary_OTM Query'!$F:$F,'Salary_OTM Query'!$B:$B,$A744,'Salary_OTM Query'!$E:$E,"=4")</f>
        <v>47.43</v>
      </c>
      <c r="J744" s="7">
        <f>SUMIFS('Salary_OTM Query'!$F:$F,'Salary_OTM Query'!$B:$B,$A744,'Salary_OTM Query'!$E:$E,"=5")</f>
        <v>50.12</v>
      </c>
      <c r="K744" s="7">
        <f>SUMIFS('Salary_OTM Query'!$F:$F,'Salary_OTM Query'!$B:$B,$A744,'Salary_OTM Query'!$E:$E,"=6")</f>
        <v>52.9</v>
      </c>
      <c r="L744" s="7">
        <f>SUMIFS('Salary_OTM Query'!$F:$F,'Salary_OTM Query'!$B:$B,$A744,'Salary_OTM Query'!$E:$E,"=7")</f>
        <v>55.09</v>
      </c>
      <c r="M744" s="7">
        <f>SUMIFS('Salary_OTM Query'!$F:$F,'Salary_OTM Query'!$B:$B,$A744,'Salary_OTM Query'!$E:$E,"=8")</f>
        <v>57.67</v>
      </c>
      <c r="N744" s="7">
        <f>SUMIFS('Salary_OTM Query'!$F:$F,'Salary_OTM Query'!$B:$B,$A744,'Salary_OTM Query'!$E:$E,"=9")</f>
        <v>0</v>
      </c>
    </row>
    <row r="745" spans="1:14" x14ac:dyDescent="0.2">
      <c r="A745" s="16">
        <v>63355</v>
      </c>
      <c r="B745" s="17" t="s">
        <v>1121</v>
      </c>
      <c r="C745" s="4">
        <v>38053</v>
      </c>
      <c r="D745" s="16">
        <v>22</v>
      </c>
      <c r="E745" s="16">
        <v>46</v>
      </c>
      <c r="F745" s="7">
        <f>SUMIFS('Salary_OTM Query'!$F:$F,'Salary_OTM Query'!$B:$B,$A745,'Salary_OTM Query'!$E:$E,"=1")</f>
        <v>26.43</v>
      </c>
      <c r="G745" s="7">
        <f>SUMIFS('Salary_OTM Query'!$F:$F,'Salary_OTM Query'!$B:$B,$A745,'Salary_OTM Query'!$E:$E,"=2")</f>
        <v>93.1</v>
      </c>
      <c r="H745" s="7">
        <f>SUMIFS('Salary_OTM Query'!$F:$F,'Salary_OTM Query'!$B:$B,$A745,'Salary_OTM Query'!$E:$E,"=3")</f>
        <v>0</v>
      </c>
      <c r="I745" s="7">
        <f>SUMIFS('Salary_OTM Query'!$F:$F,'Salary_OTM Query'!$B:$B,$A745,'Salary_OTM Query'!$E:$E,"=4")</f>
        <v>0</v>
      </c>
      <c r="J745" s="7">
        <f>SUMIFS('Salary_OTM Query'!$F:$F,'Salary_OTM Query'!$B:$B,$A745,'Salary_OTM Query'!$E:$E,"=5")</f>
        <v>0</v>
      </c>
      <c r="K745" s="7">
        <f>SUMIFS('Salary_OTM Query'!$F:$F,'Salary_OTM Query'!$B:$B,$A745,'Salary_OTM Query'!$E:$E,"=6")</f>
        <v>0</v>
      </c>
      <c r="L745" s="7">
        <f>SUMIFS('Salary_OTM Query'!$F:$F,'Salary_OTM Query'!$B:$B,$A745,'Salary_OTM Query'!$E:$E,"=7")</f>
        <v>0</v>
      </c>
      <c r="M745" s="7">
        <f>SUMIFS('Salary_OTM Query'!$F:$F,'Salary_OTM Query'!$B:$B,$A745,'Salary_OTM Query'!$E:$E,"=8")</f>
        <v>0</v>
      </c>
      <c r="N745" s="7">
        <f>SUMIFS('Salary_OTM Query'!$F:$F,'Salary_OTM Query'!$B:$B,$A745,'Salary_OTM Query'!$E:$E,"=9")</f>
        <v>0</v>
      </c>
    </row>
    <row r="746" spans="1:14" x14ac:dyDescent="0.2">
      <c r="A746" s="16">
        <v>63361</v>
      </c>
      <c r="B746" s="17" t="s">
        <v>1122</v>
      </c>
      <c r="C746" s="4">
        <v>38053</v>
      </c>
      <c r="D746" s="16">
        <v>14</v>
      </c>
      <c r="E746" s="16">
        <v>29</v>
      </c>
      <c r="F746" s="7">
        <f>SUMIFS('Salary_OTM Query'!$F:$F,'Salary_OTM Query'!$B:$B,$A746,'Salary_OTM Query'!$E:$E,"=1")</f>
        <v>24.88</v>
      </c>
      <c r="G746" s="7">
        <f>SUMIFS('Salary_OTM Query'!$F:$F,'Salary_OTM Query'!$B:$B,$A746,'Salary_OTM Query'!$E:$E,"=2")</f>
        <v>25.61</v>
      </c>
      <c r="H746" s="7">
        <f>SUMIFS('Salary_OTM Query'!$F:$F,'Salary_OTM Query'!$B:$B,$A746,'Salary_OTM Query'!$E:$E,"=3")</f>
        <v>26.54</v>
      </c>
      <c r="I746" s="7">
        <f>SUMIFS('Salary_OTM Query'!$F:$F,'Salary_OTM Query'!$B:$B,$A746,'Salary_OTM Query'!$E:$E,"=4")</f>
        <v>27.56</v>
      </c>
      <c r="J746" s="7">
        <f>SUMIFS('Salary_OTM Query'!$F:$F,'Salary_OTM Query'!$B:$B,$A746,'Salary_OTM Query'!$E:$E,"=5")</f>
        <v>28.76</v>
      </c>
      <c r="K746" s="7">
        <f>SUMIFS('Salary_OTM Query'!$F:$F,'Salary_OTM Query'!$B:$B,$A746,'Salary_OTM Query'!$E:$E,"=6")</f>
        <v>30.1</v>
      </c>
      <c r="L746" s="7">
        <f>SUMIFS('Salary_OTM Query'!$F:$F,'Salary_OTM Query'!$B:$B,$A746,'Salary_OTM Query'!$E:$E,"=7")</f>
        <v>31.47</v>
      </c>
      <c r="M746" s="7">
        <f>SUMIFS('Salary_OTM Query'!$F:$F,'Salary_OTM Query'!$B:$B,$A746,'Salary_OTM Query'!$E:$E,"=8")</f>
        <v>0</v>
      </c>
      <c r="N746" s="7">
        <f>SUMIFS('Salary_OTM Query'!$F:$F,'Salary_OTM Query'!$B:$B,$A746,'Salary_OTM Query'!$E:$E,"=9")</f>
        <v>0</v>
      </c>
    </row>
    <row r="747" spans="1:14" x14ac:dyDescent="0.2">
      <c r="A747" s="16">
        <v>63381</v>
      </c>
      <c r="B747" s="17" t="s">
        <v>1123</v>
      </c>
      <c r="C747" s="4">
        <v>41539</v>
      </c>
      <c r="D747" s="16">
        <v>22</v>
      </c>
      <c r="E747" s="16">
        <v>15</v>
      </c>
      <c r="F747" s="7">
        <f>SUMIFS('Salary_OTM Query'!$F:$F,'Salary_OTM Query'!$B:$B,$A747,'Salary_OTM Query'!$E:$E,"=1")</f>
        <v>44.38</v>
      </c>
      <c r="G747" s="7">
        <f>SUMIFS('Salary_OTM Query'!$F:$F,'Salary_OTM Query'!$B:$B,$A747,'Salary_OTM Query'!$E:$E,"=2")</f>
        <v>46.88</v>
      </c>
      <c r="H747" s="7">
        <f>SUMIFS('Salary_OTM Query'!$F:$F,'Salary_OTM Query'!$B:$B,$A747,'Salary_OTM Query'!$E:$E,"=3")</f>
        <v>49.52</v>
      </c>
      <c r="I747" s="7">
        <f>SUMIFS('Salary_OTM Query'!$F:$F,'Salary_OTM Query'!$B:$B,$A747,'Salary_OTM Query'!$E:$E,"=4")</f>
        <v>52.24</v>
      </c>
      <c r="J747" s="7">
        <f>SUMIFS('Salary_OTM Query'!$F:$F,'Salary_OTM Query'!$B:$B,$A747,'Salary_OTM Query'!$E:$E,"=5")</f>
        <v>55.15</v>
      </c>
      <c r="K747" s="7">
        <f>SUMIFS('Salary_OTM Query'!$F:$F,'Salary_OTM Query'!$B:$B,$A747,'Salary_OTM Query'!$E:$E,"=6")</f>
        <v>58.16</v>
      </c>
      <c r="L747" s="7">
        <f>SUMIFS('Salary_OTM Query'!$F:$F,'Salary_OTM Query'!$B:$B,$A747,'Salary_OTM Query'!$E:$E,"=7")</f>
        <v>60.55</v>
      </c>
      <c r="M747" s="7">
        <f>SUMIFS('Salary_OTM Query'!$F:$F,'Salary_OTM Query'!$B:$B,$A747,'Salary_OTM Query'!$E:$E,"=8")</f>
        <v>63.41</v>
      </c>
      <c r="N747" s="7">
        <f>SUMIFS('Salary_OTM Query'!$F:$F,'Salary_OTM Query'!$B:$B,$A747,'Salary_OTM Query'!$E:$E,"=9")</f>
        <v>0</v>
      </c>
    </row>
    <row r="748" spans="1:14" x14ac:dyDescent="0.2">
      <c r="A748" s="16">
        <v>63382</v>
      </c>
      <c r="B748" s="17" t="s">
        <v>1124</v>
      </c>
      <c r="C748" s="4">
        <v>41539</v>
      </c>
      <c r="D748" s="16">
        <v>22</v>
      </c>
      <c r="E748" s="16">
        <v>16</v>
      </c>
      <c r="F748" s="7">
        <f>SUMIFS('Salary_OTM Query'!$F:$F,'Salary_OTM Query'!$B:$B,$A748,'Salary_OTM Query'!$E:$E,"=1")</f>
        <v>48.93</v>
      </c>
      <c r="G748" s="7">
        <f>SUMIFS('Salary_OTM Query'!$F:$F,'Salary_OTM Query'!$B:$B,$A748,'Salary_OTM Query'!$E:$E,"=2")</f>
        <v>51.65</v>
      </c>
      <c r="H748" s="7">
        <f>SUMIFS('Salary_OTM Query'!$F:$F,'Salary_OTM Query'!$B:$B,$A748,'Salary_OTM Query'!$E:$E,"=3")</f>
        <v>54.49</v>
      </c>
      <c r="I748" s="7">
        <f>SUMIFS('Salary_OTM Query'!$F:$F,'Salary_OTM Query'!$B:$B,$A748,'Salary_OTM Query'!$E:$E,"=4")</f>
        <v>57.56</v>
      </c>
      <c r="J748" s="7">
        <f>SUMIFS('Salary_OTM Query'!$F:$F,'Salary_OTM Query'!$B:$B,$A748,'Salary_OTM Query'!$E:$E,"=5")</f>
        <v>60.71</v>
      </c>
      <c r="K748" s="7">
        <f>SUMIFS('Salary_OTM Query'!$F:$F,'Salary_OTM Query'!$B:$B,$A748,'Salary_OTM Query'!$E:$E,"=6")</f>
        <v>64.180000000000007</v>
      </c>
      <c r="L748" s="7">
        <f>SUMIFS('Salary_OTM Query'!$F:$F,'Salary_OTM Query'!$B:$B,$A748,'Salary_OTM Query'!$E:$E,"=7")</f>
        <v>66.819999999999993</v>
      </c>
      <c r="M748" s="7">
        <f>SUMIFS('Salary_OTM Query'!$F:$F,'Salary_OTM Query'!$B:$B,$A748,'Salary_OTM Query'!$E:$E,"=8")</f>
        <v>69.94</v>
      </c>
      <c r="N748" s="7">
        <f>SUMIFS('Salary_OTM Query'!$F:$F,'Salary_OTM Query'!$B:$B,$A748,'Salary_OTM Query'!$E:$E,"=9")</f>
        <v>0</v>
      </c>
    </row>
    <row r="749" spans="1:14" x14ac:dyDescent="0.2">
      <c r="A749" s="16">
        <v>63383</v>
      </c>
      <c r="B749" s="17" t="s">
        <v>1125</v>
      </c>
      <c r="C749" s="4">
        <v>41539</v>
      </c>
      <c r="D749" s="16">
        <v>22</v>
      </c>
      <c r="E749" s="16">
        <v>17</v>
      </c>
      <c r="F749" s="7">
        <f>SUMIFS('Salary_OTM Query'!$F:$F,'Salary_OTM Query'!$B:$B,$A749,'Salary_OTM Query'!$E:$E,"=1")</f>
        <v>53.91</v>
      </c>
      <c r="G749" s="7">
        <f>SUMIFS('Salary_OTM Query'!$F:$F,'Salary_OTM Query'!$B:$B,$A749,'Salary_OTM Query'!$E:$E,"=2")</f>
        <v>56.89</v>
      </c>
      <c r="H749" s="7">
        <f>SUMIFS('Salary_OTM Query'!$F:$F,'Salary_OTM Query'!$B:$B,$A749,'Salary_OTM Query'!$E:$E,"=3")</f>
        <v>60.07</v>
      </c>
      <c r="I749" s="7">
        <f>SUMIFS('Salary_OTM Query'!$F:$F,'Salary_OTM Query'!$B:$B,$A749,'Salary_OTM Query'!$E:$E,"=4")</f>
        <v>63.38</v>
      </c>
      <c r="J749" s="7">
        <f>SUMIFS('Salary_OTM Query'!$F:$F,'Salary_OTM Query'!$B:$B,$A749,'Salary_OTM Query'!$E:$E,"=5")</f>
        <v>66.94</v>
      </c>
      <c r="K749" s="7">
        <f>SUMIFS('Salary_OTM Query'!$F:$F,'Salary_OTM Query'!$B:$B,$A749,'Salary_OTM Query'!$E:$E,"=6")</f>
        <v>70.67</v>
      </c>
      <c r="L749" s="7">
        <f>SUMIFS('Salary_OTM Query'!$F:$F,'Salary_OTM Query'!$B:$B,$A749,'Salary_OTM Query'!$E:$E,"=7")</f>
        <v>0</v>
      </c>
      <c r="M749" s="7">
        <f>SUMIFS('Salary_OTM Query'!$F:$F,'Salary_OTM Query'!$B:$B,$A749,'Salary_OTM Query'!$E:$E,"=8")</f>
        <v>0</v>
      </c>
      <c r="N749" s="7">
        <f>SUMIFS('Salary_OTM Query'!$F:$F,'Salary_OTM Query'!$B:$B,$A749,'Salary_OTM Query'!$E:$E,"=9")</f>
        <v>0</v>
      </c>
    </row>
    <row r="750" spans="1:14" x14ac:dyDescent="0.2">
      <c r="A750" s="16">
        <v>63384</v>
      </c>
      <c r="B750" s="17" t="s">
        <v>1251</v>
      </c>
      <c r="C750" s="4">
        <v>41763</v>
      </c>
      <c r="D750" s="16">
        <v>22</v>
      </c>
      <c r="E750" s="16">
        <v>15</v>
      </c>
      <c r="F750" s="7">
        <f>SUMIFS('Salary_OTM Query'!$F:$F,'Salary_OTM Query'!$B:$B,$A750,'Salary_OTM Query'!$E:$E,"=1")</f>
        <v>44.38</v>
      </c>
      <c r="G750" s="7">
        <f>SUMIFS('Salary_OTM Query'!$F:$F,'Salary_OTM Query'!$B:$B,$A750,'Salary_OTM Query'!$E:$E,"=2")</f>
        <v>46.88</v>
      </c>
      <c r="H750" s="7">
        <f>SUMIFS('Salary_OTM Query'!$F:$F,'Salary_OTM Query'!$B:$B,$A750,'Salary_OTM Query'!$E:$E,"=3")</f>
        <v>49.52</v>
      </c>
      <c r="I750" s="7">
        <f>SUMIFS('Salary_OTM Query'!$F:$F,'Salary_OTM Query'!$B:$B,$A750,'Salary_OTM Query'!$E:$E,"=4")</f>
        <v>52.24</v>
      </c>
      <c r="J750" s="7">
        <f>SUMIFS('Salary_OTM Query'!$F:$F,'Salary_OTM Query'!$B:$B,$A750,'Salary_OTM Query'!$E:$E,"=5")</f>
        <v>55.15</v>
      </c>
      <c r="K750" s="7">
        <f>SUMIFS('Salary_OTM Query'!$F:$F,'Salary_OTM Query'!$B:$B,$A750,'Salary_OTM Query'!$E:$E,"=6")</f>
        <v>58.16</v>
      </c>
      <c r="L750" s="7">
        <f>SUMIFS('Salary_OTM Query'!$F:$F,'Salary_OTM Query'!$B:$B,$A750,'Salary_OTM Query'!$E:$E,"=7")</f>
        <v>60.55</v>
      </c>
      <c r="M750" s="7">
        <f>SUMIFS('Salary_OTM Query'!$F:$F,'Salary_OTM Query'!$B:$B,$A750,'Salary_OTM Query'!$E:$E,"=8")</f>
        <v>63.41</v>
      </c>
      <c r="N750" s="7">
        <f>SUMIFS('Salary_OTM Query'!$F:$F,'Salary_OTM Query'!$B:$B,$A750,'Salary_OTM Query'!$E:$E,"=9")</f>
        <v>0</v>
      </c>
    </row>
    <row r="751" spans="1:14" x14ac:dyDescent="0.2">
      <c r="A751" s="16">
        <v>63385</v>
      </c>
      <c r="B751" s="17" t="s">
        <v>1252</v>
      </c>
      <c r="C751" s="4">
        <v>41763</v>
      </c>
      <c r="D751" s="16">
        <v>22</v>
      </c>
      <c r="E751" s="16">
        <v>16</v>
      </c>
      <c r="F751" s="7">
        <f>SUMIFS('Salary_OTM Query'!$F:$F,'Salary_OTM Query'!$B:$B,$A751,'Salary_OTM Query'!$E:$E,"=1")</f>
        <v>48.93</v>
      </c>
      <c r="G751" s="7">
        <f>SUMIFS('Salary_OTM Query'!$F:$F,'Salary_OTM Query'!$B:$B,$A751,'Salary_OTM Query'!$E:$E,"=2")</f>
        <v>51.65</v>
      </c>
      <c r="H751" s="7">
        <f>SUMIFS('Salary_OTM Query'!$F:$F,'Salary_OTM Query'!$B:$B,$A751,'Salary_OTM Query'!$E:$E,"=3")</f>
        <v>54.49</v>
      </c>
      <c r="I751" s="7">
        <f>SUMIFS('Salary_OTM Query'!$F:$F,'Salary_OTM Query'!$B:$B,$A751,'Salary_OTM Query'!$E:$E,"=4")</f>
        <v>57.56</v>
      </c>
      <c r="J751" s="7">
        <f>SUMIFS('Salary_OTM Query'!$F:$F,'Salary_OTM Query'!$B:$B,$A751,'Salary_OTM Query'!$E:$E,"=5")</f>
        <v>60.71</v>
      </c>
      <c r="K751" s="7">
        <f>SUMIFS('Salary_OTM Query'!$F:$F,'Salary_OTM Query'!$B:$B,$A751,'Salary_OTM Query'!$E:$E,"=6")</f>
        <v>64.180000000000007</v>
      </c>
      <c r="L751" s="7">
        <f>SUMIFS('Salary_OTM Query'!$F:$F,'Salary_OTM Query'!$B:$B,$A751,'Salary_OTM Query'!$E:$E,"=7")</f>
        <v>66.819999999999993</v>
      </c>
      <c r="M751" s="7">
        <f>SUMIFS('Salary_OTM Query'!$F:$F,'Salary_OTM Query'!$B:$B,$A751,'Salary_OTM Query'!$E:$E,"=8")</f>
        <v>69.94</v>
      </c>
      <c r="N751" s="7">
        <f>SUMIFS('Salary_OTM Query'!$F:$F,'Salary_OTM Query'!$B:$B,$A751,'Salary_OTM Query'!$E:$E,"=9")</f>
        <v>0</v>
      </c>
    </row>
    <row r="752" spans="1:14" x14ac:dyDescent="0.2">
      <c r="A752" s="16">
        <v>63386</v>
      </c>
      <c r="B752" s="17" t="s">
        <v>1253</v>
      </c>
      <c r="C752" s="4">
        <v>41763</v>
      </c>
      <c r="D752" s="16">
        <v>22</v>
      </c>
      <c r="E752" s="16">
        <v>17</v>
      </c>
      <c r="F752" s="7">
        <f>SUMIFS('Salary_OTM Query'!$F:$F,'Salary_OTM Query'!$B:$B,$A752,'Salary_OTM Query'!$E:$E,"=1")</f>
        <v>53.91</v>
      </c>
      <c r="G752" s="7">
        <f>SUMIFS('Salary_OTM Query'!$F:$F,'Salary_OTM Query'!$B:$B,$A752,'Salary_OTM Query'!$E:$E,"=2")</f>
        <v>56.89</v>
      </c>
      <c r="H752" s="7">
        <f>SUMIFS('Salary_OTM Query'!$F:$F,'Salary_OTM Query'!$B:$B,$A752,'Salary_OTM Query'!$E:$E,"=3")</f>
        <v>60.07</v>
      </c>
      <c r="I752" s="7">
        <f>SUMIFS('Salary_OTM Query'!$F:$F,'Salary_OTM Query'!$B:$B,$A752,'Salary_OTM Query'!$E:$E,"=4")</f>
        <v>63.38</v>
      </c>
      <c r="J752" s="7">
        <f>SUMIFS('Salary_OTM Query'!$F:$F,'Salary_OTM Query'!$B:$B,$A752,'Salary_OTM Query'!$E:$E,"=5")</f>
        <v>66.94</v>
      </c>
      <c r="K752" s="7">
        <f>SUMIFS('Salary_OTM Query'!$F:$F,'Salary_OTM Query'!$B:$B,$A752,'Salary_OTM Query'!$E:$E,"=6")</f>
        <v>70.67</v>
      </c>
      <c r="L752" s="7">
        <f>SUMIFS('Salary_OTM Query'!$F:$F,'Salary_OTM Query'!$B:$B,$A752,'Salary_OTM Query'!$E:$E,"=7")</f>
        <v>0</v>
      </c>
      <c r="M752" s="7">
        <f>SUMIFS('Salary_OTM Query'!$F:$F,'Salary_OTM Query'!$B:$B,$A752,'Salary_OTM Query'!$E:$E,"=8")</f>
        <v>0</v>
      </c>
      <c r="N752" s="7">
        <f>SUMIFS('Salary_OTM Query'!$F:$F,'Salary_OTM Query'!$B:$B,$A752,'Salary_OTM Query'!$E:$E,"=9")</f>
        <v>0</v>
      </c>
    </row>
    <row r="753" spans="1:14" x14ac:dyDescent="0.2">
      <c r="A753" s="16">
        <v>63391</v>
      </c>
      <c r="B753" s="17" t="s">
        <v>1126</v>
      </c>
      <c r="C753" s="4">
        <v>38053</v>
      </c>
      <c r="D753" s="16">
        <v>22</v>
      </c>
      <c r="E753" s="16">
        <v>12</v>
      </c>
      <c r="F753" s="7">
        <f>SUMIFS('Salary_OTM Query'!$F:$F,'Salary_OTM Query'!$B:$B,$A753,'Salary_OTM Query'!$E:$E,"=1")</f>
        <v>33.32</v>
      </c>
      <c r="G753" s="7">
        <f>SUMIFS('Salary_OTM Query'!$F:$F,'Salary_OTM Query'!$B:$B,$A753,'Salary_OTM Query'!$E:$E,"=2")</f>
        <v>35.21</v>
      </c>
      <c r="H753" s="7">
        <f>SUMIFS('Salary_OTM Query'!$F:$F,'Salary_OTM Query'!$B:$B,$A753,'Salary_OTM Query'!$E:$E,"=3")</f>
        <v>37.090000000000003</v>
      </c>
      <c r="I753" s="7">
        <f>SUMIFS('Salary_OTM Query'!$F:$F,'Salary_OTM Query'!$B:$B,$A753,'Salary_OTM Query'!$E:$E,"=4")</f>
        <v>39.14</v>
      </c>
      <c r="J753" s="7">
        <f>SUMIFS('Salary_OTM Query'!$F:$F,'Salary_OTM Query'!$B:$B,$A753,'Salary_OTM Query'!$E:$E,"=5")</f>
        <v>41.31</v>
      </c>
      <c r="K753" s="7">
        <f>SUMIFS('Salary_OTM Query'!$F:$F,'Salary_OTM Query'!$B:$B,$A753,'Salary_OTM Query'!$E:$E,"=6")</f>
        <v>43.57</v>
      </c>
      <c r="L753" s="7">
        <f>SUMIFS('Salary_OTM Query'!$F:$F,'Salary_OTM Query'!$B:$B,$A753,'Salary_OTM Query'!$E:$E,"=7")</f>
        <v>45.35</v>
      </c>
      <c r="M753" s="7">
        <f>SUMIFS('Salary_OTM Query'!$F:$F,'Salary_OTM Query'!$B:$B,$A753,'Salary_OTM Query'!$E:$E,"=8")</f>
        <v>47.47</v>
      </c>
      <c r="N753" s="7">
        <f>SUMIFS('Salary_OTM Query'!$F:$F,'Salary_OTM Query'!$B:$B,$A753,'Salary_OTM Query'!$E:$E,"=9")</f>
        <v>0</v>
      </c>
    </row>
    <row r="754" spans="1:14" x14ac:dyDescent="0.2">
      <c r="A754" s="16">
        <v>63392</v>
      </c>
      <c r="B754" s="17" t="s">
        <v>1127</v>
      </c>
      <c r="C754" s="4">
        <v>38053</v>
      </c>
      <c r="D754" s="16">
        <v>22</v>
      </c>
      <c r="E754" s="16">
        <v>15</v>
      </c>
      <c r="F754" s="7">
        <f>SUMIFS('Salary_OTM Query'!$F:$F,'Salary_OTM Query'!$B:$B,$A754,'Salary_OTM Query'!$E:$E,"=1")</f>
        <v>44.38</v>
      </c>
      <c r="G754" s="7">
        <f>SUMIFS('Salary_OTM Query'!$F:$F,'Salary_OTM Query'!$B:$B,$A754,'Salary_OTM Query'!$E:$E,"=2")</f>
        <v>46.88</v>
      </c>
      <c r="H754" s="7">
        <f>SUMIFS('Salary_OTM Query'!$F:$F,'Salary_OTM Query'!$B:$B,$A754,'Salary_OTM Query'!$E:$E,"=3")</f>
        <v>49.52</v>
      </c>
      <c r="I754" s="7">
        <f>SUMIFS('Salary_OTM Query'!$F:$F,'Salary_OTM Query'!$B:$B,$A754,'Salary_OTM Query'!$E:$E,"=4")</f>
        <v>52.24</v>
      </c>
      <c r="J754" s="7">
        <f>SUMIFS('Salary_OTM Query'!$F:$F,'Salary_OTM Query'!$B:$B,$A754,'Salary_OTM Query'!$E:$E,"=5")</f>
        <v>55.15</v>
      </c>
      <c r="K754" s="7">
        <f>SUMIFS('Salary_OTM Query'!$F:$F,'Salary_OTM Query'!$B:$B,$A754,'Salary_OTM Query'!$E:$E,"=6")</f>
        <v>58.16</v>
      </c>
      <c r="L754" s="7">
        <f>SUMIFS('Salary_OTM Query'!$F:$F,'Salary_OTM Query'!$B:$B,$A754,'Salary_OTM Query'!$E:$E,"=7")</f>
        <v>60.55</v>
      </c>
      <c r="M754" s="7">
        <f>SUMIFS('Salary_OTM Query'!$F:$F,'Salary_OTM Query'!$B:$B,$A754,'Salary_OTM Query'!$E:$E,"=8")</f>
        <v>63.41</v>
      </c>
      <c r="N754" s="7">
        <f>SUMIFS('Salary_OTM Query'!$F:$F,'Salary_OTM Query'!$B:$B,$A754,'Salary_OTM Query'!$E:$E,"=9")</f>
        <v>0</v>
      </c>
    </row>
    <row r="755" spans="1:14" x14ac:dyDescent="0.2">
      <c r="A755" s="16">
        <v>63393</v>
      </c>
      <c r="B755" s="17" t="s">
        <v>1128</v>
      </c>
      <c r="C755" s="4">
        <v>38809</v>
      </c>
      <c r="D755" s="16">
        <v>22</v>
      </c>
      <c r="E755" s="16">
        <v>16</v>
      </c>
      <c r="F755" s="7">
        <f>SUMIFS('Salary_OTM Query'!$F:$F,'Salary_OTM Query'!$B:$B,$A755,'Salary_OTM Query'!$E:$E,"=1")</f>
        <v>48.93</v>
      </c>
      <c r="G755" s="7">
        <f>SUMIFS('Salary_OTM Query'!$F:$F,'Salary_OTM Query'!$B:$B,$A755,'Salary_OTM Query'!$E:$E,"=2")</f>
        <v>51.65</v>
      </c>
      <c r="H755" s="7">
        <f>SUMIFS('Salary_OTM Query'!$F:$F,'Salary_OTM Query'!$B:$B,$A755,'Salary_OTM Query'!$E:$E,"=3")</f>
        <v>54.49</v>
      </c>
      <c r="I755" s="7">
        <f>SUMIFS('Salary_OTM Query'!$F:$F,'Salary_OTM Query'!$B:$B,$A755,'Salary_OTM Query'!$E:$E,"=4")</f>
        <v>57.56</v>
      </c>
      <c r="J755" s="7">
        <f>SUMIFS('Salary_OTM Query'!$F:$F,'Salary_OTM Query'!$B:$B,$A755,'Salary_OTM Query'!$E:$E,"=5")</f>
        <v>60.71</v>
      </c>
      <c r="K755" s="7">
        <f>SUMIFS('Salary_OTM Query'!$F:$F,'Salary_OTM Query'!$B:$B,$A755,'Salary_OTM Query'!$E:$E,"=6")</f>
        <v>64.180000000000007</v>
      </c>
      <c r="L755" s="7">
        <f>SUMIFS('Salary_OTM Query'!$F:$F,'Salary_OTM Query'!$B:$B,$A755,'Salary_OTM Query'!$E:$E,"=7")</f>
        <v>66.819999999999993</v>
      </c>
      <c r="M755" s="7">
        <f>SUMIFS('Salary_OTM Query'!$F:$F,'Salary_OTM Query'!$B:$B,$A755,'Salary_OTM Query'!$E:$E,"=8")</f>
        <v>69.94</v>
      </c>
      <c r="N755" s="7">
        <f>SUMIFS('Salary_OTM Query'!$F:$F,'Salary_OTM Query'!$B:$B,$A755,'Salary_OTM Query'!$E:$E,"=9")</f>
        <v>0</v>
      </c>
    </row>
    <row r="756" spans="1:14" x14ac:dyDescent="0.2">
      <c r="A756" s="16">
        <v>63412</v>
      </c>
      <c r="B756" s="17" t="s">
        <v>1129</v>
      </c>
      <c r="C756" s="4">
        <v>38053</v>
      </c>
      <c r="D756" s="16">
        <v>35</v>
      </c>
      <c r="E756" s="16">
        <v>13</v>
      </c>
      <c r="F756" s="7">
        <f>SUMIFS('Salary_OTM Query'!$F:$F,'Salary_OTM Query'!$B:$B,$A756,'Salary_OTM Query'!$E:$E,"=1")</f>
        <v>36.75</v>
      </c>
      <c r="G756" s="7">
        <f>SUMIFS('Salary_OTM Query'!$F:$F,'Salary_OTM Query'!$B:$B,$A756,'Salary_OTM Query'!$E:$E,"=2")</f>
        <v>38.75</v>
      </c>
      <c r="H756" s="7">
        <f>SUMIFS('Salary_OTM Query'!$F:$F,'Salary_OTM Query'!$B:$B,$A756,'Salary_OTM Query'!$E:$E,"=3")</f>
        <v>40.869999999999997</v>
      </c>
      <c r="I756" s="7">
        <f>SUMIFS('Salary_OTM Query'!$F:$F,'Salary_OTM Query'!$B:$B,$A756,'Salary_OTM Query'!$E:$E,"=4")</f>
        <v>43.07</v>
      </c>
      <c r="J756" s="7">
        <f>SUMIFS('Salary_OTM Query'!$F:$F,'Salary_OTM Query'!$B:$B,$A756,'Salary_OTM Query'!$E:$E,"=5")</f>
        <v>45.5</v>
      </c>
      <c r="K756" s="7">
        <f>SUMIFS('Salary_OTM Query'!$F:$F,'Salary_OTM Query'!$B:$B,$A756,'Salary_OTM Query'!$E:$E,"=6")</f>
        <v>47.95</v>
      </c>
      <c r="L756" s="7">
        <f>SUMIFS('Salary_OTM Query'!$F:$F,'Salary_OTM Query'!$B:$B,$A756,'Salary_OTM Query'!$E:$E,"=7")</f>
        <v>49.92</v>
      </c>
      <c r="M756" s="7">
        <f>SUMIFS('Salary_OTM Query'!$F:$F,'Salary_OTM Query'!$B:$B,$A756,'Salary_OTM Query'!$E:$E,"=8")</f>
        <v>52.27</v>
      </c>
      <c r="N756" s="7">
        <f>SUMIFS('Salary_OTM Query'!$F:$F,'Salary_OTM Query'!$B:$B,$A756,'Salary_OTM Query'!$E:$E,"=9")</f>
        <v>0</v>
      </c>
    </row>
    <row r="757" spans="1:14" x14ac:dyDescent="0.2">
      <c r="A757" s="16">
        <v>63421</v>
      </c>
      <c r="B757" s="18" t="s">
        <v>501</v>
      </c>
      <c r="C757" s="4">
        <v>43359</v>
      </c>
      <c r="D757" s="16">
        <v>35</v>
      </c>
      <c r="E757" s="16">
        <v>15</v>
      </c>
      <c r="F757" s="7">
        <f>SUMIFS('Salary_OTM Query'!$F:$F,'Salary_OTM Query'!$B:$B,$A757,'Salary_OTM Query'!$E:$E,"=1")</f>
        <v>44.38</v>
      </c>
      <c r="G757" s="7">
        <f>SUMIFS('Salary_OTM Query'!$F:$F,'Salary_OTM Query'!$B:$B,$A757,'Salary_OTM Query'!$E:$E,"=2")</f>
        <v>46.88</v>
      </c>
      <c r="H757" s="7">
        <f>SUMIFS('Salary_OTM Query'!$F:$F,'Salary_OTM Query'!$B:$B,$A757,'Salary_OTM Query'!$E:$E,"=3")</f>
        <v>49.52</v>
      </c>
      <c r="I757" s="7">
        <f>SUMIFS('Salary_OTM Query'!$F:$F,'Salary_OTM Query'!$B:$B,$A757,'Salary_OTM Query'!$E:$E,"=4")</f>
        <v>52.24</v>
      </c>
      <c r="J757" s="7">
        <f>SUMIFS('Salary_OTM Query'!$F:$F,'Salary_OTM Query'!$B:$B,$A757,'Salary_OTM Query'!$E:$E,"=5")</f>
        <v>55.15</v>
      </c>
      <c r="K757" s="7">
        <f>SUMIFS('Salary_OTM Query'!$F:$F,'Salary_OTM Query'!$B:$B,$A757,'Salary_OTM Query'!$E:$E,"=6")</f>
        <v>58.16</v>
      </c>
      <c r="L757" s="7">
        <f>SUMIFS('Salary_OTM Query'!$F:$F,'Salary_OTM Query'!$B:$B,$A757,'Salary_OTM Query'!$E:$E,"=7")</f>
        <v>60.55</v>
      </c>
      <c r="M757" s="7">
        <f>SUMIFS('Salary_OTM Query'!$F:$F,'Salary_OTM Query'!$B:$B,$A757,'Salary_OTM Query'!$E:$E,"=8")</f>
        <v>63.41</v>
      </c>
      <c r="N757" s="7">
        <f>SUMIFS('Salary_OTM Query'!$F:$F,'Salary_OTM Query'!$B:$B,$A757,'Salary_OTM Query'!$E:$E,"=9")</f>
        <v>0</v>
      </c>
    </row>
    <row r="758" spans="1:14" x14ac:dyDescent="0.2">
      <c r="A758" s="16">
        <v>63425</v>
      </c>
      <c r="B758" s="18" t="s">
        <v>1389</v>
      </c>
      <c r="C758" s="4">
        <v>43359</v>
      </c>
      <c r="D758" s="16">
        <v>35</v>
      </c>
      <c r="E758" s="16">
        <v>16</v>
      </c>
      <c r="F758" s="7">
        <f>SUMIFS('Salary_OTM Query'!$F:$F,'Salary_OTM Query'!$B:$B,$A758,'Salary_OTM Query'!$E:$E,"=1")</f>
        <v>48.93</v>
      </c>
      <c r="G758" s="7">
        <f>SUMIFS('Salary_OTM Query'!$F:$F,'Salary_OTM Query'!$B:$B,$A758,'Salary_OTM Query'!$E:$E,"=2")</f>
        <v>51.65</v>
      </c>
      <c r="H758" s="7">
        <f>SUMIFS('Salary_OTM Query'!$F:$F,'Salary_OTM Query'!$B:$B,$A758,'Salary_OTM Query'!$E:$E,"=3")</f>
        <v>54.49</v>
      </c>
      <c r="I758" s="7">
        <f>SUMIFS('Salary_OTM Query'!$F:$F,'Salary_OTM Query'!$B:$B,$A758,'Salary_OTM Query'!$E:$E,"=4")</f>
        <v>57.56</v>
      </c>
      <c r="J758" s="7">
        <f>SUMIFS('Salary_OTM Query'!$F:$F,'Salary_OTM Query'!$B:$B,$A758,'Salary_OTM Query'!$E:$E,"=5")</f>
        <v>60.71</v>
      </c>
      <c r="K758" s="7">
        <f>SUMIFS('Salary_OTM Query'!$F:$F,'Salary_OTM Query'!$B:$B,$A758,'Salary_OTM Query'!$E:$E,"=6")</f>
        <v>64.180000000000007</v>
      </c>
      <c r="L758" s="7">
        <f>SUMIFS('Salary_OTM Query'!$F:$F,'Salary_OTM Query'!$B:$B,$A758,'Salary_OTM Query'!$E:$E,"=7")</f>
        <v>66.819999999999993</v>
      </c>
      <c r="M758" s="7">
        <f>SUMIFS('Salary_OTM Query'!$F:$F,'Salary_OTM Query'!$B:$B,$A758,'Salary_OTM Query'!$E:$E,"=8")</f>
        <v>69.94</v>
      </c>
      <c r="N758" s="7">
        <f>SUMIFS('Salary_OTM Query'!$F:$F,'Salary_OTM Query'!$B:$B,$A758,'Salary_OTM Query'!$E:$E,"=9")</f>
        <v>0</v>
      </c>
    </row>
    <row r="759" spans="1:14" x14ac:dyDescent="0.2">
      <c r="A759" s="16">
        <v>63431</v>
      </c>
      <c r="B759" s="17" t="s">
        <v>1130</v>
      </c>
      <c r="C759" s="4">
        <v>35435</v>
      </c>
      <c r="D759" s="16">
        <v>35</v>
      </c>
      <c r="E759" s="16">
        <v>45</v>
      </c>
      <c r="F759" s="7">
        <f>SUMIFS('Salary_OTM Query'!$F:$F,'Salary_OTM Query'!$B:$B,$A759,'Salary_OTM Query'!$E:$E,"=1")</f>
        <v>24.01</v>
      </c>
      <c r="G759" s="7">
        <f>SUMIFS('Salary_OTM Query'!$F:$F,'Salary_OTM Query'!$B:$B,$A759,'Salary_OTM Query'!$E:$E,"=2")</f>
        <v>85.19</v>
      </c>
      <c r="H759" s="7">
        <f>SUMIFS('Salary_OTM Query'!$F:$F,'Salary_OTM Query'!$B:$B,$A759,'Salary_OTM Query'!$E:$E,"=3")</f>
        <v>0</v>
      </c>
      <c r="I759" s="7">
        <f>SUMIFS('Salary_OTM Query'!$F:$F,'Salary_OTM Query'!$B:$B,$A759,'Salary_OTM Query'!$E:$E,"=4")</f>
        <v>0</v>
      </c>
      <c r="J759" s="7">
        <f>SUMIFS('Salary_OTM Query'!$F:$F,'Salary_OTM Query'!$B:$B,$A759,'Salary_OTM Query'!$E:$E,"=5")</f>
        <v>0</v>
      </c>
      <c r="K759" s="7">
        <f>SUMIFS('Salary_OTM Query'!$F:$F,'Salary_OTM Query'!$B:$B,$A759,'Salary_OTM Query'!$E:$E,"=6")</f>
        <v>0</v>
      </c>
      <c r="L759" s="7">
        <f>SUMIFS('Salary_OTM Query'!$F:$F,'Salary_OTM Query'!$B:$B,$A759,'Salary_OTM Query'!$E:$E,"=7")</f>
        <v>0</v>
      </c>
      <c r="M759" s="7">
        <f>SUMIFS('Salary_OTM Query'!$F:$F,'Salary_OTM Query'!$B:$B,$A759,'Salary_OTM Query'!$E:$E,"=8")</f>
        <v>0</v>
      </c>
      <c r="N759" s="7">
        <f>SUMIFS('Salary_OTM Query'!$F:$F,'Salary_OTM Query'!$B:$B,$A759,'Salary_OTM Query'!$E:$E,"=9")</f>
        <v>0</v>
      </c>
    </row>
    <row r="760" spans="1:14" x14ac:dyDescent="0.2">
      <c r="A760" s="16">
        <v>63461</v>
      </c>
      <c r="B760" s="17" t="s">
        <v>1131</v>
      </c>
      <c r="C760" s="4">
        <v>35281</v>
      </c>
      <c r="D760" s="16">
        <v>35</v>
      </c>
      <c r="E760" s="16">
        <v>15</v>
      </c>
      <c r="F760" s="7">
        <f>SUMIFS('Salary_OTM Query'!$F:$F,'Salary_OTM Query'!$B:$B,$A760,'Salary_OTM Query'!$E:$E,"=1")</f>
        <v>44.38</v>
      </c>
      <c r="G760" s="7">
        <f>SUMIFS('Salary_OTM Query'!$F:$F,'Salary_OTM Query'!$B:$B,$A760,'Salary_OTM Query'!$E:$E,"=2")</f>
        <v>46.88</v>
      </c>
      <c r="H760" s="7">
        <f>SUMIFS('Salary_OTM Query'!$F:$F,'Salary_OTM Query'!$B:$B,$A760,'Salary_OTM Query'!$E:$E,"=3")</f>
        <v>49.52</v>
      </c>
      <c r="I760" s="7">
        <f>SUMIFS('Salary_OTM Query'!$F:$F,'Salary_OTM Query'!$B:$B,$A760,'Salary_OTM Query'!$E:$E,"=4")</f>
        <v>52.24</v>
      </c>
      <c r="J760" s="7">
        <f>SUMIFS('Salary_OTM Query'!$F:$F,'Salary_OTM Query'!$B:$B,$A760,'Salary_OTM Query'!$E:$E,"=5")</f>
        <v>55.15</v>
      </c>
      <c r="K760" s="7">
        <f>SUMIFS('Salary_OTM Query'!$F:$F,'Salary_OTM Query'!$B:$B,$A760,'Salary_OTM Query'!$E:$E,"=6")</f>
        <v>58.16</v>
      </c>
      <c r="L760" s="7">
        <f>SUMIFS('Salary_OTM Query'!$F:$F,'Salary_OTM Query'!$B:$B,$A760,'Salary_OTM Query'!$E:$E,"=7")</f>
        <v>60.55</v>
      </c>
      <c r="M760" s="7">
        <f>SUMIFS('Salary_OTM Query'!$F:$F,'Salary_OTM Query'!$B:$B,$A760,'Salary_OTM Query'!$E:$E,"=8")</f>
        <v>63.41</v>
      </c>
      <c r="N760" s="7">
        <f>SUMIFS('Salary_OTM Query'!$F:$F,'Salary_OTM Query'!$B:$B,$A760,'Salary_OTM Query'!$E:$E,"=9")</f>
        <v>0</v>
      </c>
    </row>
    <row r="761" spans="1:14" x14ac:dyDescent="0.2">
      <c r="A761" s="16">
        <v>63471</v>
      </c>
      <c r="B761" s="17" t="s">
        <v>1132</v>
      </c>
      <c r="C761" s="4">
        <v>40237</v>
      </c>
      <c r="D761" s="16">
        <v>22</v>
      </c>
      <c r="E761" s="16">
        <v>10</v>
      </c>
      <c r="F761" s="7">
        <f>SUMIFS('Salary_OTM Query'!$F:$F,'Salary_OTM Query'!$B:$B,$A761,'Salary_OTM Query'!$E:$E,"=1")</f>
        <v>27.73</v>
      </c>
      <c r="G761" s="7">
        <f>SUMIFS('Salary_OTM Query'!$F:$F,'Salary_OTM Query'!$B:$B,$A761,'Salary_OTM Query'!$E:$E,"=2")</f>
        <v>29.25</v>
      </c>
      <c r="H761" s="7">
        <f>SUMIFS('Salary_OTM Query'!$F:$F,'Salary_OTM Query'!$B:$B,$A761,'Salary_OTM Query'!$E:$E,"=3")</f>
        <v>30.83</v>
      </c>
      <c r="I761" s="7">
        <f>SUMIFS('Salary_OTM Query'!$F:$F,'Salary_OTM Query'!$B:$B,$A761,'Salary_OTM Query'!$E:$E,"=4")</f>
        <v>32.61</v>
      </c>
      <c r="J761" s="7">
        <f>SUMIFS('Salary_OTM Query'!$F:$F,'Salary_OTM Query'!$B:$B,$A761,'Salary_OTM Query'!$E:$E,"=5")</f>
        <v>34.35</v>
      </c>
      <c r="K761" s="7">
        <f>SUMIFS('Salary_OTM Query'!$F:$F,'Salary_OTM Query'!$B:$B,$A761,'Salary_OTM Query'!$E:$E,"=6")</f>
        <v>0</v>
      </c>
      <c r="L761" s="7">
        <f>SUMIFS('Salary_OTM Query'!$F:$F,'Salary_OTM Query'!$B:$B,$A761,'Salary_OTM Query'!$E:$E,"=7")</f>
        <v>0</v>
      </c>
      <c r="M761" s="7">
        <f>SUMIFS('Salary_OTM Query'!$F:$F,'Salary_OTM Query'!$B:$B,$A761,'Salary_OTM Query'!$E:$E,"=8")</f>
        <v>0</v>
      </c>
      <c r="N761" s="7">
        <f>SUMIFS('Salary_OTM Query'!$F:$F,'Salary_OTM Query'!$B:$B,$A761,'Salary_OTM Query'!$E:$E,"=9")</f>
        <v>0</v>
      </c>
    </row>
    <row r="762" spans="1:14" x14ac:dyDescent="0.2">
      <c r="A762" s="16">
        <v>63472</v>
      </c>
      <c r="B762" s="17" t="s">
        <v>1133</v>
      </c>
      <c r="C762" s="4">
        <v>40237</v>
      </c>
      <c r="D762" s="16">
        <v>22</v>
      </c>
      <c r="E762" s="16">
        <v>12</v>
      </c>
      <c r="F762" s="7">
        <f>SUMIFS('Salary_OTM Query'!$F:$F,'Salary_OTM Query'!$B:$B,$A762,'Salary_OTM Query'!$E:$E,"=1")</f>
        <v>33.32</v>
      </c>
      <c r="G762" s="7">
        <f>SUMIFS('Salary_OTM Query'!$F:$F,'Salary_OTM Query'!$B:$B,$A762,'Salary_OTM Query'!$E:$E,"=2")</f>
        <v>35.21</v>
      </c>
      <c r="H762" s="7">
        <f>SUMIFS('Salary_OTM Query'!$F:$F,'Salary_OTM Query'!$B:$B,$A762,'Salary_OTM Query'!$E:$E,"=3")</f>
        <v>37.090000000000003</v>
      </c>
      <c r="I762" s="7">
        <f>SUMIFS('Salary_OTM Query'!$F:$F,'Salary_OTM Query'!$B:$B,$A762,'Salary_OTM Query'!$E:$E,"=4")</f>
        <v>39.14</v>
      </c>
      <c r="J762" s="7">
        <f>SUMIFS('Salary_OTM Query'!$F:$F,'Salary_OTM Query'!$B:$B,$A762,'Salary_OTM Query'!$E:$E,"=5")</f>
        <v>41.31</v>
      </c>
      <c r="K762" s="7">
        <f>SUMIFS('Salary_OTM Query'!$F:$F,'Salary_OTM Query'!$B:$B,$A762,'Salary_OTM Query'!$E:$E,"=6")</f>
        <v>43.57</v>
      </c>
      <c r="L762" s="7">
        <f>SUMIFS('Salary_OTM Query'!$F:$F,'Salary_OTM Query'!$B:$B,$A762,'Salary_OTM Query'!$E:$E,"=7")</f>
        <v>45.35</v>
      </c>
      <c r="M762" s="7">
        <f>SUMIFS('Salary_OTM Query'!$F:$F,'Salary_OTM Query'!$B:$B,$A762,'Salary_OTM Query'!$E:$E,"=8")</f>
        <v>47.47</v>
      </c>
      <c r="N762" s="7">
        <f>SUMIFS('Salary_OTM Query'!$F:$F,'Salary_OTM Query'!$B:$B,$A762,'Salary_OTM Query'!$E:$E,"=9")</f>
        <v>0</v>
      </c>
    </row>
    <row r="763" spans="1:14" x14ac:dyDescent="0.2">
      <c r="A763" s="16">
        <v>63473</v>
      </c>
      <c r="B763" s="17" t="s">
        <v>1134</v>
      </c>
      <c r="C763" s="4">
        <v>43079</v>
      </c>
      <c r="D763" s="16">
        <v>22</v>
      </c>
      <c r="E763" s="16">
        <v>14</v>
      </c>
      <c r="F763" s="7">
        <f>SUMIFS('Salary_OTM Query'!$F:$F,'Salary_OTM Query'!$B:$B,$A763,'Salary_OTM Query'!$E:$E,"=1")</f>
        <v>40.4</v>
      </c>
      <c r="G763" s="7">
        <f>SUMIFS('Salary_OTM Query'!$F:$F,'Salary_OTM Query'!$B:$B,$A763,'Salary_OTM Query'!$E:$E,"=2")</f>
        <v>42.7</v>
      </c>
      <c r="H763" s="7">
        <f>SUMIFS('Salary_OTM Query'!$F:$F,'Salary_OTM Query'!$B:$B,$A763,'Salary_OTM Query'!$E:$E,"=3")</f>
        <v>44.99</v>
      </c>
      <c r="I763" s="7">
        <f>SUMIFS('Salary_OTM Query'!$F:$F,'Salary_OTM Query'!$B:$B,$A763,'Salary_OTM Query'!$E:$E,"=4")</f>
        <v>47.43</v>
      </c>
      <c r="J763" s="7">
        <f>SUMIFS('Salary_OTM Query'!$F:$F,'Salary_OTM Query'!$B:$B,$A763,'Salary_OTM Query'!$E:$E,"=5")</f>
        <v>50.12</v>
      </c>
      <c r="K763" s="7">
        <f>SUMIFS('Salary_OTM Query'!$F:$F,'Salary_OTM Query'!$B:$B,$A763,'Salary_OTM Query'!$E:$E,"=6")</f>
        <v>52.9</v>
      </c>
      <c r="L763" s="7">
        <f>SUMIFS('Salary_OTM Query'!$F:$F,'Salary_OTM Query'!$B:$B,$A763,'Salary_OTM Query'!$E:$E,"=7")</f>
        <v>55.09</v>
      </c>
      <c r="M763" s="7">
        <f>SUMIFS('Salary_OTM Query'!$F:$F,'Salary_OTM Query'!$B:$B,$A763,'Salary_OTM Query'!$E:$E,"=8")</f>
        <v>57.67</v>
      </c>
      <c r="N763" s="7">
        <f>SUMIFS('Salary_OTM Query'!$F:$F,'Salary_OTM Query'!$B:$B,$A763,'Salary_OTM Query'!$E:$E,"=9")</f>
        <v>0</v>
      </c>
    </row>
    <row r="764" spans="1:14" x14ac:dyDescent="0.2">
      <c r="A764" s="16">
        <v>63475</v>
      </c>
      <c r="B764" s="17" t="s">
        <v>1135</v>
      </c>
      <c r="C764" s="4">
        <v>43079</v>
      </c>
      <c r="D764" s="16">
        <v>22</v>
      </c>
      <c r="E764" s="16">
        <v>15</v>
      </c>
      <c r="F764" s="7">
        <f>SUMIFS('Salary_OTM Query'!$F:$F,'Salary_OTM Query'!$B:$B,$A764,'Salary_OTM Query'!$E:$E,"=1")</f>
        <v>44.38</v>
      </c>
      <c r="G764" s="7">
        <f>SUMIFS('Salary_OTM Query'!$F:$F,'Salary_OTM Query'!$B:$B,$A764,'Salary_OTM Query'!$E:$E,"=2")</f>
        <v>46.88</v>
      </c>
      <c r="H764" s="7">
        <f>SUMIFS('Salary_OTM Query'!$F:$F,'Salary_OTM Query'!$B:$B,$A764,'Salary_OTM Query'!$E:$E,"=3")</f>
        <v>49.52</v>
      </c>
      <c r="I764" s="7">
        <f>SUMIFS('Salary_OTM Query'!$F:$F,'Salary_OTM Query'!$B:$B,$A764,'Salary_OTM Query'!$E:$E,"=4")</f>
        <v>52.24</v>
      </c>
      <c r="J764" s="7">
        <f>SUMIFS('Salary_OTM Query'!$F:$F,'Salary_OTM Query'!$B:$B,$A764,'Salary_OTM Query'!$E:$E,"=5")</f>
        <v>55.15</v>
      </c>
      <c r="K764" s="7">
        <f>SUMIFS('Salary_OTM Query'!$F:$F,'Salary_OTM Query'!$B:$B,$A764,'Salary_OTM Query'!$E:$E,"=6")</f>
        <v>58.16</v>
      </c>
      <c r="L764" s="7">
        <f>SUMIFS('Salary_OTM Query'!$F:$F,'Salary_OTM Query'!$B:$B,$A764,'Salary_OTM Query'!$E:$E,"=7")</f>
        <v>60.55</v>
      </c>
      <c r="M764" s="7">
        <f>SUMIFS('Salary_OTM Query'!$F:$F,'Salary_OTM Query'!$B:$B,$A764,'Salary_OTM Query'!$E:$E,"=8")</f>
        <v>63.41</v>
      </c>
      <c r="N764" s="7">
        <f>SUMIFS('Salary_OTM Query'!$F:$F,'Salary_OTM Query'!$B:$B,$A764,'Salary_OTM Query'!$E:$E,"=9")</f>
        <v>0</v>
      </c>
    </row>
    <row r="765" spans="1:14" x14ac:dyDescent="0.2">
      <c r="A765" s="16">
        <v>63476</v>
      </c>
      <c r="B765" s="17" t="s">
        <v>1136</v>
      </c>
      <c r="C765" s="4">
        <v>43079</v>
      </c>
      <c r="D765" s="16">
        <v>22</v>
      </c>
      <c r="E765" s="16">
        <v>16</v>
      </c>
      <c r="F765" s="7">
        <f>SUMIFS('Salary_OTM Query'!$F:$F,'Salary_OTM Query'!$B:$B,$A765,'Salary_OTM Query'!$E:$E,"=1")</f>
        <v>48.93</v>
      </c>
      <c r="G765" s="7">
        <f>SUMIFS('Salary_OTM Query'!$F:$F,'Salary_OTM Query'!$B:$B,$A765,'Salary_OTM Query'!$E:$E,"=2")</f>
        <v>51.65</v>
      </c>
      <c r="H765" s="7">
        <f>SUMIFS('Salary_OTM Query'!$F:$F,'Salary_OTM Query'!$B:$B,$A765,'Salary_OTM Query'!$E:$E,"=3")</f>
        <v>54.49</v>
      </c>
      <c r="I765" s="7">
        <f>SUMIFS('Salary_OTM Query'!$F:$F,'Salary_OTM Query'!$B:$B,$A765,'Salary_OTM Query'!$E:$E,"=4")</f>
        <v>57.56</v>
      </c>
      <c r="J765" s="7">
        <f>SUMIFS('Salary_OTM Query'!$F:$F,'Salary_OTM Query'!$B:$B,$A765,'Salary_OTM Query'!$E:$E,"=5")</f>
        <v>60.71</v>
      </c>
      <c r="K765" s="7">
        <f>SUMIFS('Salary_OTM Query'!$F:$F,'Salary_OTM Query'!$B:$B,$A765,'Salary_OTM Query'!$E:$E,"=6")</f>
        <v>64.180000000000007</v>
      </c>
      <c r="L765" s="7">
        <f>SUMIFS('Salary_OTM Query'!$F:$F,'Salary_OTM Query'!$B:$B,$A765,'Salary_OTM Query'!$E:$E,"=7")</f>
        <v>66.819999999999993</v>
      </c>
      <c r="M765" s="7">
        <f>SUMIFS('Salary_OTM Query'!$F:$F,'Salary_OTM Query'!$B:$B,$A765,'Salary_OTM Query'!$E:$E,"=8")</f>
        <v>69.94</v>
      </c>
      <c r="N765" s="7">
        <f>SUMIFS('Salary_OTM Query'!$F:$F,'Salary_OTM Query'!$B:$B,$A765,'Salary_OTM Query'!$E:$E,"=9")</f>
        <v>0</v>
      </c>
    </row>
    <row r="766" spans="1:14" x14ac:dyDescent="0.2">
      <c r="A766" s="16">
        <v>63481</v>
      </c>
      <c r="B766" s="17" t="s">
        <v>1137</v>
      </c>
      <c r="C766" s="4">
        <v>37077</v>
      </c>
      <c r="D766" s="16">
        <v>14</v>
      </c>
      <c r="E766" s="16">
        <v>33</v>
      </c>
      <c r="F766" s="7">
        <f>SUMIFS('Salary_OTM Query'!$F:$F,'Salary_OTM Query'!$B:$B,$A766,'Salary_OTM Query'!$E:$E,"=1")</f>
        <v>34.53</v>
      </c>
      <c r="G766" s="7">
        <f>SUMIFS('Salary_OTM Query'!$F:$F,'Salary_OTM Query'!$B:$B,$A766,'Salary_OTM Query'!$E:$E,"=2")</f>
        <v>36.200000000000003</v>
      </c>
      <c r="H766" s="7">
        <f>SUMIFS('Salary_OTM Query'!$F:$F,'Salary_OTM Query'!$B:$B,$A766,'Salary_OTM Query'!$E:$E,"=3")</f>
        <v>38.01</v>
      </c>
      <c r="I766" s="7">
        <f>SUMIFS('Salary_OTM Query'!$F:$F,'Salary_OTM Query'!$B:$B,$A766,'Salary_OTM Query'!$E:$E,"=4")</f>
        <v>39.86</v>
      </c>
      <c r="J766" s="7">
        <f>SUMIFS('Salary_OTM Query'!$F:$F,'Salary_OTM Query'!$B:$B,$A766,'Salary_OTM Query'!$E:$E,"=5")</f>
        <v>41.81</v>
      </c>
      <c r="K766" s="7">
        <f>SUMIFS('Salary_OTM Query'!$F:$F,'Salary_OTM Query'!$B:$B,$A766,'Salary_OTM Query'!$E:$E,"=6")</f>
        <v>43.9</v>
      </c>
      <c r="L766" s="7">
        <f>SUMIFS('Salary_OTM Query'!$F:$F,'Salary_OTM Query'!$B:$B,$A766,'Salary_OTM Query'!$E:$E,"=7")</f>
        <v>46</v>
      </c>
      <c r="M766" s="7">
        <f>SUMIFS('Salary_OTM Query'!$F:$F,'Salary_OTM Query'!$B:$B,$A766,'Salary_OTM Query'!$E:$E,"=8")</f>
        <v>48.28</v>
      </c>
      <c r="N766" s="7">
        <f>SUMIFS('Salary_OTM Query'!$F:$F,'Salary_OTM Query'!$B:$B,$A766,'Salary_OTM Query'!$E:$E,"=9")</f>
        <v>50.66</v>
      </c>
    </row>
    <row r="767" spans="1:14" x14ac:dyDescent="0.2">
      <c r="A767" s="16">
        <v>63510</v>
      </c>
      <c r="B767" s="17" t="s">
        <v>1138</v>
      </c>
      <c r="C767" s="4">
        <v>32958</v>
      </c>
      <c r="D767" s="16">
        <v>14</v>
      </c>
      <c r="E767" s="16">
        <v>29</v>
      </c>
      <c r="F767" s="7">
        <f>SUMIFS('Salary_OTM Query'!$F:$F,'Salary_OTM Query'!$B:$B,$A767,'Salary_OTM Query'!$E:$E,"=1")</f>
        <v>24.88</v>
      </c>
      <c r="G767" s="7">
        <f>SUMIFS('Salary_OTM Query'!$F:$F,'Salary_OTM Query'!$B:$B,$A767,'Salary_OTM Query'!$E:$E,"=2")</f>
        <v>25.61</v>
      </c>
      <c r="H767" s="7">
        <f>SUMIFS('Salary_OTM Query'!$F:$F,'Salary_OTM Query'!$B:$B,$A767,'Salary_OTM Query'!$E:$E,"=3")</f>
        <v>26.54</v>
      </c>
      <c r="I767" s="7">
        <f>SUMIFS('Salary_OTM Query'!$F:$F,'Salary_OTM Query'!$B:$B,$A767,'Salary_OTM Query'!$E:$E,"=4")</f>
        <v>27.56</v>
      </c>
      <c r="J767" s="7">
        <f>SUMIFS('Salary_OTM Query'!$F:$F,'Salary_OTM Query'!$B:$B,$A767,'Salary_OTM Query'!$E:$E,"=5")</f>
        <v>28.76</v>
      </c>
      <c r="K767" s="7">
        <f>SUMIFS('Salary_OTM Query'!$F:$F,'Salary_OTM Query'!$B:$B,$A767,'Salary_OTM Query'!$E:$E,"=6")</f>
        <v>30.1</v>
      </c>
      <c r="L767" s="7">
        <f>SUMIFS('Salary_OTM Query'!$F:$F,'Salary_OTM Query'!$B:$B,$A767,'Salary_OTM Query'!$E:$E,"=7")</f>
        <v>31.47</v>
      </c>
      <c r="M767" s="7">
        <f>SUMIFS('Salary_OTM Query'!$F:$F,'Salary_OTM Query'!$B:$B,$A767,'Salary_OTM Query'!$E:$E,"=8")</f>
        <v>0</v>
      </c>
      <c r="N767" s="7">
        <f>SUMIFS('Salary_OTM Query'!$F:$F,'Salary_OTM Query'!$B:$B,$A767,'Salary_OTM Query'!$E:$E,"=9")</f>
        <v>0</v>
      </c>
    </row>
    <row r="768" spans="1:14" x14ac:dyDescent="0.2">
      <c r="A768" s="16">
        <v>63511</v>
      </c>
      <c r="B768" s="17" t="s">
        <v>1139</v>
      </c>
      <c r="C768" s="4">
        <v>33685</v>
      </c>
      <c r="D768" s="16">
        <v>14</v>
      </c>
      <c r="E768" s="16">
        <v>33</v>
      </c>
      <c r="F768" s="7">
        <f>SUMIFS('Salary_OTM Query'!$F:$F,'Salary_OTM Query'!$B:$B,$A768,'Salary_OTM Query'!$E:$E,"=1")</f>
        <v>34.53</v>
      </c>
      <c r="G768" s="7">
        <f>SUMIFS('Salary_OTM Query'!$F:$F,'Salary_OTM Query'!$B:$B,$A768,'Salary_OTM Query'!$E:$E,"=2")</f>
        <v>36.200000000000003</v>
      </c>
      <c r="H768" s="7">
        <f>SUMIFS('Salary_OTM Query'!$F:$F,'Salary_OTM Query'!$B:$B,$A768,'Salary_OTM Query'!$E:$E,"=3")</f>
        <v>38.01</v>
      </c>
      <c r="I768" s="7">
        <f>SUMIFS('Salary_OTM Query'!$F:$F,'Salary_OTM Query'!$B:$B,$A768,'Salary_OTM Query'!$E:$E,"=4")</f>
        <v>39.86</v>
      </c>
      <c r="J768" s="7">
        <f>SUMIFS('Salary_OTM Query'!$F:$F,'Salary_OTM Query'!$B:$B,$A768,'Salary_OTM Query'!$E:$E,"=5")</f>
        <v>41.81</v>
      </c>
      <c r="K768" s="7">
        <f>SUMIFS('Salary_OTM Query'!$F:$F,'Salary_OTM Query'!$B:$B,$A768,'Salary_OTM Query'!$E:$E,"=6")</f>
        <v>43.9</v>
      </c>
      <c r="L768" s="7">
        <f>SUMIFS('Salary_OTM Query'!$F:$F,'Salary_OTM Query'!$B:$B,$A768,'Salary_OTM Query'!$E:$E,"=7")</f>
        <v>46</v>
      </c>
      <c r="M768" s="7">
        <f>SUMIFS('Salary_OTM Query'!$F:$F,'Salary_OTM Query'!$B:$B,$A768,'Salary_OTM Query'!$E:$E,"=8")</f>
        <v>48.28</v>
      </c>
      <c r="N768" s="7">
        <f>SUMIFS('Salary_OTM Query'!$F:$F,'Salary_OTM Query'!$B:$B,$A768,'Salary_OTM Query'!$E:$E,"=9")</f>
        <v>50.66</v>
      </c>
    </row>
    <row r="769" spans="1:14" x14ac:dyDescent="0.2">
      <c r="A769" s="16">
        <v>63512</v>
      </c>
      <c r="B769" s="17" t="s">
        <v>1140</v>
      </c>
      <c r="C769" s="4">
        <v>38053</v>
      </c>
      <c r="D769" s="16">
        <v>22</v>
      </c>
      <c r="E769" s="16">
        <v>15</v>
      </c>
      <c r="F769" s="7">
        <f>SUMIFS('Salary_OTM Query'!$F:$F,'Salary_OTM Query'!$B:$B,$A769,'Salary_OTM Query'!$E:$E,"=1")</f>
        <v>44.38</v>
      </c>
      <c r="G769" s="7">
        <f>SUMIFS('Salary_OTM Query'!$F:$F,'Salary_OTM Query'!$B:$B,$A769,'Salary_OTM Query'!$E:$E,"=2")</f>
        <v>46.88</v>
      </c>
      <c r="H769" s="7">
        <f>SUMIFS('Salary_OTM Query'!$F:$F,'Salary_OTM Query'!$B:$B,$A769,'Salary_OTM Query'!$E:$E,"=3")</f>
        <v>49.52</v>
      </c>
      <c r="I769" s="7">
        <f>SUMIFS('Salary_OTM Query'!$F:$F,'Salary_OTM Query'!$B:$B,$A769,'Salary_OTM Query'!$E:$E,"=4")</f>
        <v>52.24</v>
      </c>
      <c r="J769" s="7">
        <f>SUMIFS('Salary_OTM Query'!$F:$F,'Salary_OTM Query'!$B:$B,$A769,'Salary_OTM Query'!$E:$E,"=5")</f>
        <v>55.15</v>
      </c>
      <c r="K769" s="7">
        <f>SUMIFS('Salary_OTM Query'!$F:$F,'Salary_OTM Query'!$B:$B,$A769,'Salary_OTM Query'!$E:$E,"=6")</f>
        <v>58.16</v>
      </c>
      <c r="L769" s="7">
        <f>SUMIFS('Salary_OTM Query'!$F:$F,'Salary_OTM Query'!$B:$B,$A769,'Salary_OTM Query'!$E:$E,"=7")</f>
        <v>60.55</v>
      </c>
      <c r="M769" s="7">
        <f>SUMIFS('Salary_OTM Query'!$F:$F,'Salary_OTM Query'!$B:$B,$A769,'Salary_OTM Query'!$E:$E,"=8")</f>
        <v>63.41</v>
      </c>
      <c r="N769" s="7">
        <f>SUMIFS('Salary_OTM Query'!$F:$F,'Salary_OTM Query'!$B:$B,$A769,'Salary_OTM Query'!$E:$E,"=9")</f>
        <v>0</v>
      </c>
    </row>
    <row r="770" spans="1:14" x14ac:dyDescent="0.2">
      <c r="A770" s="16">
        <v>63531</v>
      </c>
      <c r="B770" s="17" t="s">
        <v>1141</v>
      </c>
      <c r="C770" s="4">
        <v>42365</v>
      </c>
      <c r="D770" s="16">
        <v>22</v>
      </c>
      <c r="E770" s="16">
        <v>14</v>
      </c>
      <c r="F770" s="7">
        <f>SUMIFS('Salary_OTM Query'!$F:$F,'Salary_OTM Query'!$B:$B,$A770,'Salary_OTM Query'!$E:$E,"=1")</f>
        <v>40.4</v>
      </c>
      <c r="G770" s="7">
        <f>SUMIFS('Salary_OTM Query'!$F:$F,'Salary_OTM Query'!$B:$B,$A770,'Salary_OTM Query'!$E:$E,"=2")</f>
        <v>42.7</v>
      </c>
      <c r="H770" s="7">
        <f>SUMIFS('Salary_OTM Query'!$F:$F,'Salary_OTM Query'!$B:$B,$A770,'Salary_OTM Query'!$E:$E,"=3")</f>
        <v>44.99</v>
      </c>
      <c r="I770" s="7">
        <f>SUMIFS('Salary_OTM Query'!$F:$F,'Salary_OTM Query'!$B:$B,$A770,'Salary_OTM Query'!$E:$E,"=4")</f>
        <v>47.43</v>
      </c>
      <c r="J770" s="7">
        <f>SUMIFS('Salary_OTM Query'!$F:$F,'Salary_OTM Query'!$B:$B,$A770,'Salary_OTM Query'!$E:$E,"=5")</f>
        <v>50.12</v>
      </c>
      <c r="K770" s="7">
        <f>SUMIFS('Salary_OTM Query'!$F:$F,'Salary_OTM Query'!$B:$B,$A770,'Salary_OTM Query'!$E:$E,"=6")</f>
        <v>52.9</v>
      </c>
      <c r="L770" s="7">
        <f>SUMIFS('Salary_OTM Query'!$F:$F,'Salary_OTM Query'!$B:$B,$A770,'Salary_OTM Query'!$E:$E,"=7")</f>
        <v>55.09</v>
      </c>
      <c r="M770" s="7">
        <f>SUMIFS('Salary_OTM Query'!$F:$F,'Salary_OTM Query'!$B:$B,$A770,'Salary_OTM Query'!$E:$E,"=8")</f>
        <v>57.67</v>
      </c>
      <c r="N770" s="7">
        <f>SUMIFS('Salary_OTM Query'!$F:$F,'Salary_OTM Query'!$B:$B,$A770,'Salary_OTM Query'!$E:$E,"=9")</f>
        <v>0</v>
      </c>
    </row>
    <row r="771" spans="1:14" x14ac:dyDescent="0.2">
      <c r="A771" s="16">
        <v>63711</v>
      </c>
      <c r="B771" s="17" t="s">
        <v>1242</v>
      </c>
      <c r="C771" s="4">
        <v>41567</v>
      </c>
      <c r="D771" s="16">
        <v>14</v>
      </c>
      <c r="E771" s="16">
        <v>33</v>
      </c>
      <c r="F771" s="7">
        <f>SUMIFS('Salary_OTM Query'!$F:$F,'Salary_OTM Query'!$B:$B,$A771,'Salary_OTM Query'!$E:$E,"=1")</f>
        <v>34.53</v>
      </c>
      <c r="G771" s="7">
        <f>SUMIFS('Salary_OTM Query'!$F:$F,'Salary_OTM Query'!$B:$B,$A771,'Salary_OTM Query'!$E:$E,"=2")</f>
        <v>36.200000000000003</v>
      </c>
      <c r="H771" s="7">
        <f>SUMIFS('Salary_OTM Query'!$F:$F,'Salary_OTM Query'!$B:$B,$A771,'Salary_OTM Query'!$E:$E,"=3")</f>
        <v>38.01</v>
      </c>
      <c r="I771" s="7">
        <f>SUMIFS('Salary_OTM Query'!$F:$F,'Salary_OTM Query'!$B:$B,$A771,'Salary_OTM Query'!$E:$E,"=4")</f>
        <v>39.86</v>
      </c>
      <c r="J771" s="7">
        <f>SUMIFS('Salary_OTM Query'!$F:$F,'Salary_OTM Query'!$B:$B,$A771,'Salary_OTM Query'!$E:$E,"=5")</f>
        <v>41.81</v>
      </c>
      <c r="K771" s="7">
        <f>SUMIFS('Salary_OTM Query'!$F:$F,'Salary_OTM Query'!$B:$B,$A771,'Salary_OTM Query'!$E:$E,"=6")</f>
        <v>43.9</v>
      </c>
      <c r="L771" s="7">
        <f>SUMIFS('Salary_OTM Query'!$F:$F,'Salary_OTM Query'!$B:$B,$A771,'Salary_OTM Query'!$E:$E,"=7")</f>
        <v>46</v>
      </c>
      <c r="M771" s="7">
        <f>SUMIFS('Salary_OTM Query'!$F:$F,'Salary_OTM Query'!$B:$B,$A771,'Salary_OTM Query'!$E:$E,"=8")</f>
        <v>48.28</v>
      </c>
      <c r="N771" s="7">
        <f>SUMIFS('Salary_OTM Query'!$F:$F,'Salary_OTM Query'!$B:$B,$A771,'Salary_OTM Query'!$E:$E,"=9")</f>
        <v>50.66</v>
      </c>
    </row>
    <row r="772" spans="1:14" x14ac:dyDescent="0.2">
      <c r="A772" s="16">
        <v>63715</v>
      </c>
      <c r="B772" s="17" t="s">
        <v>1111</v>
      </c>
      <c r="C772" s="4">
        <v>40979</v>
      </c>
      <c r="D772" s="16">
        <v>22</v>
      </c>
      <c r="E772" s="16">
        <v>14</v>
      </c>
      <c r="F772" s="7">
        <f>SUMIFS('Salary_OTM Query'!$F:$F,'Salary_OTM Query'!$B:$B,$A772,'Salary_OTM Query'!$E:$E,"=1")</f>
        <v>40.4</v>
      </c>
      <c r="G772" s="7">
        <f>SUMIFS('Salary_OTM Query'!$F:$F,'Salary_OTM Query'!$B:$B,$A772,'Salary_OTM Query'!$E:$E,"=2")</f>
        <v>42.7</v>
      </c>
      <c r="H772" s="7">
        <f>SUMIFS('Salary_OTM Query'!$F:$F,'Salary_OTM Query'!$B:$B,$A772,'Salary_OTM Query'!$E:$E,"=3")</f>
        <v>44.99</v>
      </c>
      <c r="I772" s="7">
        <f>SUMIFS('Salary_OTM Query'!$F:$F,'Salary_OTM Query'!$B:$B,$A772,'Salary_OTM Query'!$E:$E,"=4")</f>
        <v>47.43</v>
      </c>
      <c r="J772" s="7">
        <f>SUMIFS('Salary_OTM Query'!$F:$F,'Salary_OTM Query'!$B:$B,$A772,'Salary_OTM Query'!$E:$E,"=5")</f>
        <v>50.12</v>
      </c>
      <c r="K772" s="7">
        <f>SUMIFS('Salary_OTM Query'!$F:$F,'Salary_OTM Query'!$B:$B,$A772,'Salary_OTM Query'!$E:$E,"=6")</f>
        <v>52.9</v>
      </c>
      <c r="L772" s="7">
        <f>SUMIFS('Salary_OTM Query'!$F:$F,'Salary_OTM Query'!$B:$B,$A772,'Salary_OTM Query'!$E:$E,"=7")</f>
        <v>55.09</v>
      </c>
      <c r="M772" s="7">
        <f>SUMIFS('Salary_OTM Query'!$F:$F,'Salary_OTM Query'!$B:$B,$A772,'Salary_OTM Query'!$E:$E,"=8")</f>
        <v>57.67</v>
      </c>
      <c r="N772" s="7">
        <f>SUMIFS('Salary_OTM Query'!$F:$F,'Salary_OTM Query'!$B:$B,$A772,'Salary_OTM Query'!$E:$E,"=9")</f>
        <v>0</v>
      </c>
    </row>
    <row r="773" spans="1:14" x14ac:dyDescent="0.2">
      <c r="A773" s="16">
        <v>63810</v>
      </c>
      <c r="B773" s="17" t="s">
        <v>1112</v>
      </c>
      <c r="C773" s="4">
        <v>35645</v>
      </c>
      <c r="D773" s="16">
        <v>14</v>
      </c>
      <c r="E773" s="16">
        <v>27</v>
      </c>
      <c r="F773" s="7">
        <f>SUMIFS('Salary_OTM Query'!$F:$F,'Salary_OTM Query'!$B:$B,$A773,'Salary_OTM Query'!$E:$E,"=1")</f>
        <v>22.59</v>
      </c>
      <c r="G773" s="7">
        <f>SUMIFS('Salary_OTM Query'!$F:$F,'Salary_OTM Query'!$B:$B,$A773,'Salary_OTM Query'!$E:$E,"=2")</f>
        <v>23.28</v>
      </c>
      <c r="H773" s="7">
        <f>SUMIFS('Salary_OTM Query'!$F:$F,'Salary_OTM Query'!$B:$B,$A773,'Salary_OTM Query'!$E:$E,"=3")</f>
        <v>23.65</v>
      </c>
      <c r="I773" s="7">
        <f>SUMIFS('Salary_OTM Query'!$F:$F,'Salary_OTM Query'!$B:$B,$A773,'Salary_OTM Query'!$E:$E,"=4")</f>
        <v>24.27</v>
      </c>
      <c r="J773" s="7">
        <f>SUMIFS('Salary_OTM Query'!$F:$F,'Salary_OTM Query'!$B:$B,$A773,'Salary_OTM Query'!$E:$E,"=5")</f>
        <v>24.88</v>
      </c>
      <c r="K773" s="7">
        <f>SUMIFS('Salary_OTM Query'!$F:$F,'Salary_OTM Query'!$B:$B,$A773,'Salary_OTM Query'!$E:$E,"=6")</f>
        <v>25.61</v>
      </c>
      <c r="L773" s="7">
        <f>SUMIFS('Salary_OTM Query'!$F:$F,'Salary_OTM Query'!$B:$B,$A773,'Salary_OTM Query'!$E:$E,"=7")</f>
        <v>26.54</v>
      </c>
      <c r="M773" s="7">
        <f>SUMIFS('Salary_OTM Query'!$F:$F,'Salary_OTM Query'!$B:$B,$A773,'Salary_OTM Query'!$E:$E,"=8")</f>
        <v>0</v>
      </c>
      <c r="N773" s="7">
        <f>SUMIFS('Salary_OTM Query'!$F:$F,'Salary_OTM Query'!$B:$B,$A773,'Salary_OTM Query'!$E:$E,"=9")</f>
        <v>0</v>
      </c>
    </row>
    <row r="774" spans="1:14" x14ac:dyDescent="0.2">
      <c r="A774" s="16">
        <v>63811</v>
      </c>
      <c r="B774" s="17" t="s">
        <v>1113</v>
      </c>
      <c r="C774" s="4">
        <v>43443</v>
      </c>
      <c r="D774" s="16">
        <v>14</v>
      </c>
      <c r="E774" s="16">
        <v>29</v>
      </c>
      <c r="F774" s="7">
        <f>SUMIFS('Salary_OTM Query'!$F:$F,'Salary_OTM Query'!$B:$B,$A774,'Salary_OTM Query'!$E:$E,"=1")</f>
        <v>24.88</v>
      </c>
      <c r="G774" s="7">
        <f>SUMIFS('Salary_OTM Query'!$F:$F,'Salary_OTM Query'!$B:$B,$A774,'Salary_OTM Query'!$E:$E,"=2")</f>
        <v>25.61</v>
      </c>
      <c r="H774" s="7">
        <f>SUMIFS('Salary_OTM Query'!$F:$F,'Salary_OTM Query'!$B:$B,$A774,'Salary_OTM Query'!$E:$E,"=3")</f>
        <v>26.54</v>
      </c>
      <c r="I774" s="7">
        <f>SUMIFS('Salary_OTM Query'!$F:$F,'Salary_OTM Query'!$B:$B,$A774,'Salary_OTM Query'!$E:$E,"=4")</f>
        <v>27.56</v>
      </c>
      <c r="J774" s="7">
        <f>SUMIFS('Salary_OTM Query'!$F:$F,'Salary_OTM Query'!$B:$B,$A774,'Salary_OTM Query'!$E:$E,"=5")</f>
        <v>28.76</v>
      </c>
      <c r="K774" s="7">
        <f>SUMIFS('Salary_OTM Query'!$F:$F,'Salary_OTM Query'!$B:$B,$A774,'Salary_OTM Query'!$E:$E,"=6")</f>
        <v>30.1</v>
      </c>
      <c r="L774" s="7">
        <f>SUMIFS('Salary_OTM Query'!$F:$F,'Salary_OTM Query'!$B:$B,$A774,'Salary_OTM Query'!$E:$E,"=7")</f>
        <v>31.47</v>
      </c>
      <c r="M774" s="7">
        <f>SUMIFS('Salary_OTM Query'!$F:$F,'Salary_OTM Query'!$B:$B,$A774,'Salary_OTM Query'!$E:$E,"=8")</f>
        <v>0</v>
      </c>
      <c r="N774" s="7">
        <f>SUMIFS('Salary_OTM Query'!$F:$F,'Salary_OTM Query'!$B:$B,$A774,'Salary_OTM Query'!$E:$E,"=9")</f>
        <v>0</v>
      </c>
    </row>
    <row r="775" spans="1:14" x14ac:dyDescent="0.2">
      <c r="A775" s="16">
        <v>63821</v>
      </c>
      <c r="B775" s="17" t="s">
        <v>1114</v>
      </c>
      <c r="C775" s="4">
        <v>38053</v>
      </c>
      <c r="D775" s="16">
        <v>14</v>
      </c>
      <c r="E775" s="16">
        <v>27</v>
      </c>
      <c r="F775" s="7">
        <f>SUMIFS('Salary_OTM Query'!$F:$F,'Salary_OTM Query'!$B:$B,$A775,'Salary_OTM Query'!$E:$E,"=1")</f>
        <v>22.59</v>
      </c>
      <c r="G775" s="7">
        <f>SUMIFS('Salary_OTM Query'!$F:$F,'Salary_OTM Query'!$B:$B,$A775,'Salary_OTM Query'!$E:$E,"=2")</f>
        <v>23.28</v>
      </c>
      <c r="H775" s="7">
        <f>SUMIFS('Salary_OTM Query'!$F:$F,'Salary_OTM Query'!$B:$B,$A775,'Salary_OTM Query'!$E:$E,"=3")</f>
        <v>23.65</v>
      </c>
      <c r="I775" s="7">
        <f>SUMIFS('Salary_OTM Query'!$F:$F,'Salary_OTM Query'!$B:$B,$A775,'Salary_OTM Query'!$E:$E,"=4")</f>
        <v>24.27</v>
      </c>
      <c r="J775" s="7">
        <f>SUMIFS('Salary_OTM Query'!$F:$F,'Salary_OTM Query'!$B:$B,$A775,'Salary_OTM Query'!$E:$E,"=5")</f>
        <v>24.88</v>
      </c>
      <c r="K775" s="7">
        <f>SUMIFS('Salary_OTM Query'!$F:$F,'Salary_OTM Query'!$B:$B,$A775,'Salary_OTM Query'!$E:$E,"=6")</f>
        <v>25.61</v>
      </c>
      <c r="L775" s="7">
        <f>SUMIFS('Salary_OTM Query'!$F:$F,'Salary_OTM Query'!$B:$B,$A775,'Salary_OTM Query'!$E:$E,"=7")</f>
        <v>26.54</v>
      </c>
      <c r="M775" s="7">
        <f>SUMIFS('Salary_OTM Query'!$F:$F,'Salary_OTM Query'!$B:$B,$A775,'Salary_OTM Query'!$E:$E,"=8")</f>
        <v>0</v>
      </c>
      <c r="N775" s="7">
        <f>SUMIFS('Salary_OTM Query'!$F:$F,'Salary_OTM Query'!$B:$B,$A775,'Salary_OTM Query'!$E:$E,"=9")</f>
        <v>0</v>
      </c>
    </row>
    <row r="776" spans="1:14" x14ac:dyDescent="0.2">
      <c r="A776" s="16">
        <v>63840</v>
      </c>
      <c r="B776" s="17" t="s">
        <v>1115</v>
      </c>
      <c r="C776" s="4">
        <v>32958</v>
      </c>
      <c r="D776" s="16">
        <v>14</v>
      </c>
      <c r="E776" s="16">
        <v>28</v>
      </c>
      <c r="F776" s="7">
        <f>SUMIFS('Salary_OTM Query'!$F:$F,'Salary_OTM Query'!$B:$B,$A776,'Salary_OTM Query'!$E:$E,"=1")</f>
        <v>23.65</v>
      </c>
      <c r="G776" s="7">
        <f>SUMIFS('Salary_OTM Query'!$F:$F,'Salary_OTM Query'!$B:$B,$A776,'Salary_OTM Query'!$E:$E,"=2")</f>
        <v>24.27</v>
      </c>
      <c r="H776" s="7">
        <f>SUMIFS('Salary_OTM Query'!$F:$F,'Salary_OTM Query'!$B:$B,$A776,'Salary_OTM Query'!$E:$E,"=3")</f>
        <v>24.88</v>
      </c>
      <c r="I776" s="7">
        <f>SUMIFS('Salary_OTM Query'!$F:$F,'Salary_OTM Query'!$B:$B,$A776,'Salary_OTM Query'!$E:$E,"=4")</f>
        <v>25.61</v>
      </c>
      <c r="J776" s="7">
        <f>SUMIFS('Salary_OTM Query'!$F:$F,'Salary_OTM Query'!$B:$B,$A776,'Salary_OTM Query'!$E:$E,"=5")</f>
        <v>26.54</v>
      </c>
      <c r="K776" s="7">
        <f>SUMIFS('Salary_OTM Query'!$F:$F,'Salary_OTM Query'!$B:$B,$A776,'Salary_OTM Query'!$E:$E,"=6")</f>
        <v>27.56</v>
      </c>
      <c r="L776" s="7">
        <f>SUMIFS('Salary_OTM Query'!$F:$F,'Salary_OTM Query'!$B:$B,$A776,'Salary_OTM Query'!$E:$E,"=7")</f>
        <v>28.76</v>
      </c>
      <c r="M776" s="7">
        <f>SUMIFS('Salary_OTM Query'!$F:$F,'Salary_OTM Query'!$B:$B,$A776,'Salary_OTM Query'!$E:$E,"=8")</f>
        <v>0</v>
      </c>
      <c r="N776" s="7">
        <f>SUMIFS('Salary_OTM Query'!$F:$F,'Salary_OTM Query'!$B:$B,$A776,'Salary_OTM Query'!$E:$E,"=9")</f>
        <v>0</v>
      </c>
    </row>
    <row r="777" spans="1:14" x14ac:dyDescent="0.2">
      <c r="A777" s="16">
        <v>63841</v>
      </c>
      <c r="B777" s="17" t="s">
        <v>124</v>
      </c>
      <c r="C777" s="4">
        <v>45221</v>
      </c>
      <c r="D777" s="16">
        <v>14</v>
      </c>
      <c r="E777" s="16">
        <v>30</v>
      </c>
      <c r="F777" s="7">
        <f>SUMIFS('Salary_OTM Query'!$F:$F,'Salary_OTM Query'!$B:$B,$A777,'Salary_OTM Query'!$E:$E,"=1")</f>
        <v>26.54</v>
      </c>
      <c r="G777" s="7">
        <f>SUMIFS('Salary_OTM Query'!$F:$F,'Salary_OTM Query'!$B:$B,$A777,'Salary_OTM Query'!$E:$E,"=2")</f>
        <v>27.56</v>
      </c>
      <c r="H777" s="7">
        <f>SUMIFS('Salary_OTM Query'!$F:$F,'Salary_OTM Query'!$B:$B,$A777,'Salary_OTM Query'!$E:$E,"=3")</f>
        <v>28.76</v>
      </c>
      <c r="I777" s="7">
        <f>SUMIFS('Salary_OTM Query'!$F:$F,'Salary_OTM Query'!$B:$B,$A777,'Salary_OTM Query'!$E:$E,"=4")</f>
        <v>30.1</v>
      </c>
      <c r="J777" s="7">
        <f>SUMIFS('Salary_OTM Query'!$F:$F,'Salary_OTM Query'!$B:$B,$A777,'Salary_OTM Query'!$E:$E,"=5")</f>
        <v>31.47</v>
      </c>
      <c r="K777" s="7">
        <f>SUMIFS('Salary_OTM Query'!$F:$F,'Salary_OTM Query'!$B:$B,$A777,'Salary_OTM Query'!$E:$E,"=6")</f>
        <v>32.840000000000003</v>
      </c>
      <c r="L777" s="7">
        <f>SUMIFS('Salary_OTM Query'!$F:$F,'Salary_OTM Query'!$B:$B,$A777,'Salary_OTM Query'!$E:$E,"=7")</f>
        <v>34.53</v>
      </c>
      <c r="M777" s="7">
        <f>SUMIFS('Salary_OTM Query'!$F:$F,'Salary_OTM Query'!$B:$B,$A777,'Salary_OTM Query'!$E:$E,"=8")</f>
        <v>0</v>
      </c>
      <c r="N777" s="7">
        <f>SUMIFS('Salary_OTM Query'!$F:$F,'Salary_OTM Query'!$B:$B,$A777,'Salary_OTM Query'!$E:$E,"=9")</f>
        <v>0</v>
      </c>
    </row>
    <row r="778" spans="1:14" x14ac:dyDescent="0.2">
      <c r="A778" s="16">
        <v>63842</v>
      </c>
      <c r="B778" s="17" t="s">
        <v>125</v>
      </c>
      <c r="C778" s="4">
        <v>38949</v>
      </c>
      <c r="D778" s="16">
        <v>14</v>
      </c>
      <c r="E778" s="16">
        <v>31</v>
      </c>
      <c r="F778" s="7">
        <f>SUMIFS('Salary_OTM Query'!$F:$F,'Salary_OTM Query'!$B:$B,$A778,'Salary_OTM Query'!$E:$E,"=1")</f>
        <v>28.76</v>
      </c>
      <c r="G778" s="7">
        <f>SUMIFS('Salary_OTM Query'!$F:$F,'Salary_OTM Query'!$B:$B,$A778,'Salary_OTM Query'!$E:$E,"=2")</f>
        <v>30.1</v>
      </c>
      <c r="H778" s="7">
        <f>SUMIFS('Salary_OTM Query'!$F:$F,'Salary_OTM Query'!$B:$B,$A778,'Salary_OTM Query'!$E:$E,"=3")</f>
        <v>31.47</v>
      </c>
      <c r="I778" s="7">
        <f>SUMIFS('Salary_OTM Query'!$F:$F,'Salary_OTM Query'!$B:$B,$A778,'Salary_OTM Query'!$E:$E,"=4")</f>
        <v>32.840000000000003</v>
      </c>
      <c r="J778" s="7">
        <f>SUMIFS('Salary_OTM Query'!$F:$F,'Salary_OTM Query'!$B:$B,$A778,'Salary_OTM Query'!$E:$E,"=5")</f>
        <v>34.53</v>
      </c>
      <c r="K778" s="7">
        <f>SUMIFS('Salary_OTM Query'!$F:$F,'Salary_OTM Query'!$B:$B,$A778,'Salary_OTM Query'!$E:$E,"=6")</f>
        <v>36.200000000000003</v>
      </c>
      <c r="L778" s="7">
        <f>SUMIFS('Salary_OTM Query'!$F:$F,'Salary_OTM Query'!$B:$B,$A778,'Salary_OTM Query'!$E:$E,"=7")</f>
        <v>38.01</v>
      </c>
      <c r="M778" s="7">
        <f>SUMIFS('Salary_OTM Query'!$F:$F,'Salary_OTM Query'!$B:$B,$A778,'Salary_OTM Query'!$E:$E,"=8")</f>
        <v>0</v>
      </c>
      <c r="N778" s="7">
        <f>SUMIFS('Salary_OTM Query'!$F:$F,'Salary_OTM Query'!$B:$B,$A778,'Salary_OTM Query'!$E:$E,"=9")</f>
        <v>0</v>
      </c>
    </row>
    <row r="779" spans="1:14" x14ac:dyDescent="0.2">
      <c r="A779" s="16">
        <v>63843</v>
      </c>
      <c r="B779" s="17" t="s">
        <v>126</v>
      </c>
      <c r="C779" s="4">
        <v>38949</v>
      </c>
      <c r="D779" s="16">
        <v>14</v>
      </c>
      <c r="E779" s="16">
        <v>32</v>
      </c>
      <c r="F779" s="7">
        <f>SUMIFS('Salary_OTM Query'!$F:$F,'Salary_OTM Query'!$B:$B,$A779,'Salary_OTM Query'!$E:$E,"=1")</f>
        <v>31.47</v>
      </c>
      <c r="G779" s="7">
        <f>SUMIFS('Salary_OTM Query'!$F:$F,'Salary_OTM Query'!$B:$B,$A779,'Salary_OTM Query'!$E:$E,"=2")</f>
        <v>32.840000000000003</v>
      </c>
      <c r="H779" s="7">
        <f>SUMIFS('Salary_OTM Query'!$F:$F,'Salary_OTM Query'!$B:$B,$A779,'Salary_OTM Query'!$E:$E,"=3")</f>
        <v>34.53</v>
      </c>
      <c r="I779" s="7">
        <f>SUMIFS('Salary_OTM Query'!$F:$F,'Salary_OTM Query'!$B:$B,$A779,'Salary_OTM Query'!$E:$E,"=4")</f>
        <v>36.200000000000003</v>
      </c>
      <c r="J779" s="7">
        <f>SUMIFS('Salary_OTM Query'!$F:$F,'Salary_OTM Query'!$B:$B,$A779,'Salary_OTM Query'!$E:$E,"=5")</f>
        <v>38.01</v>
      </c>
      <c r="K779" s="7">
        <f>SUMIFS('Salary_OTM Query'!$F:$F,'Salary_OTM Query'!$B:$B,$A779,'Salary_OTM Query'!$E:$E,"=6")</f>
        <v>39.86</v>
      </c>
      <c r="L779" s="7">
        <f>SUMIFS('Salary_OTM Query'!$F:$F,'Salary_OTM Query'!$B:$B,$A779,'Salary_OTM Query'!$E:$E,"=7")</f>
        <v>41.81</v>
      </c>
      <c r="M779" s="7">
        <f>SUMIFS('Salary_OTM Query'!$F:$F,'Salary_OTM Query'!$B:$B,$A779,'Salary_OTM Query'!$E:$E,"=8")</f>
        <v>43.9</v>
      </c>
      <c r="N779" s="7">
        <f>SUMIFS('Salary_OTM Query'!$F:$F,'Salary_OTM Query'!$B:$B,$A779,'Salary_OTM Query'!$E:$E,"=9")</f>
        <v>46.08</v>
      </c>
    </row>
    <row r="780" spans="1:14" x14ac:dyDescent="0.2">
      <c r="A780" s="16">
        <v>63844</v>
      </c>
      <c r="B780" s="17" t="s">
        <v>127</v>
      </c>
      <c r="C780" s="4">
        <v>38949</v>
      </c>
      <c r="D780" s="16">
        <v>14</v>
      </c>
      <c r="E780" s="16">
        <v>33</v>
      </c>
      <c r="F780" s="7">
        <f>SUMIFS('Salary_OTM Query'!$F:$F,'Salary_OTM Query'!$B:$B,$A780,'Salary_OTM Query'!$E:$E,"=1")</f>
        <v>34.53</v>
      </c>
      <c r="G780" s="7">
        <f>SUMIFS('Salary_OTM Query'!$F:$F,'Salary_OTM Query'!$B:$B,$A780,'Salary_OTM Query'!$E:$E,"=2")</f>
        <v>36.200000000000003</v>
      </c>
      <c r="H780" s="7">
        <f>SUMIFS('Salary_OTM Query'!$F:$F,'Salary_OTM Query'!$B:$B,$A780,'Salary_OTM Query'!$E:$E,"=3")</f>
        <v>38.01</v>
      </c>
      <c r="I780" s="7">
        <f>SUMIFS('Salary_OTM Query'!$F:$F,'Salary_OTM Query'!$B:$B,$A780,'Salary_OTM Query'!$E:$E,"=4")</f>
        <v>39.86</v>
      </c>
      <c r="J780" s="7">
        <f>SUMIFS('Salary_OTM Query'!$F:$F,'Salary_OTM Query'!$B:$B,$A780,'Salary_OTM Query'!$E:$E,"=5")</f>
        <v>41.81</v>
      </c>
      <c r="K780" s="7">
        <f>SUMIFS('Salary_OTM Query'!$F:$F,'Salary_OTM Query'!$B:$B,$A780,'Salary_OTM Query'!$E:$E,"=6")</f>
        <v>43.9</v>
      </c>
      <c r="L780" s="7">
        <f>SUMIFS('Salary_OTM Query'!$F:$F,'Salary_OTM Query'!$B:$B,$A780,'Salary_OTM Query'!$E:$E,"=7")</f>
        <v>46</v>
      </c>
      <c r="M780" s="7">
        <f>SUMIFS('Salary_OTM Query'!$F:$F,'Salary_OTM Query'!$B:$B,$A780,'Salary_OTM Query'!$E:$E,"=8")</f>
        <v>48.28</v>
      </c>
      <c r="N780" s="7">
        <f>SUMIFS('Salary_OTM Query'!$F:$F,'Salary_OTM Query'!$B:$B,$A780,'Salary_OTM Query'!$E:$E,"=9")</f>
        <v>50.66</v>
      </c>
    </row>
    <row r="781" spans="1:14" x14ac:dyDescent="0.2">
      <c r="A781" s="16">
        <v>63845</v>
      </c>
      <c r="B781" s="17" t="s">
        <v>128</v>
      </c>
      <c r="C781" s="4">
        <v>34917</v>
      </c>
      <c r="D781" s="16">
        <v>22</v>
      </c>
      <c r="E781" s="16">
        <v>14</v>
      </c>
      <c r="F781" s="7">
        <f>SUMIFS('Salary_OTM Query'!$F:$F,'Salary_OTM Query'!$B:$B,$A781,'Salary_OTM Query'!$E:$E,"=1")</f>
        <v>40.4</v>
      </c>
      <c r="G781" s="7">
        <f>SUMIFS('Salary_OTM Query'!$F:$F,'Salary_OTM Query'!$B:$B,$A781,'Salary_OTM Query'!$E:$E,"=2")</f>
        <v>42.7</v>
      </c>
      <c r="H781" s="7">
        <f>SUMIFS('Salary_OTM Query'!$F:$F,'Salary_OTM Query'!$B:$B,$A781,'Salary_OTM Query'!$E:$E,"=3")</f>
        <v>44.99</v>
      </c>
      <c r="I781" s="7">
        <f>SUMIFS('Salary_OTM Query'!$F:$F,'Salary_OTM Query'!$B:$B,$A781,'Salary_OTM Query'!$E:$E,"=4")</f>
        <v>47.43</v>
      </c>
      <c r="J781" s="7">
        <f>SUMIFS('Salary_OTM Query'!$F:$F,'Salary_OTM Query'!$B:$B,$A781,'Salary_OTM Query'!$E:$E,"=5")</f>
        <v>50.12</v>
      </c>
      <c r="K781" s="7">
        <f>SUMIFS('Salary_OTM Query'!$F:$F,'Salary_OTM Query'!$B:$B,$A781,'Salary_OTM Query'!$E:$E,"=6")</f>
        <v>52.9</v>
      </c>
      <c r="L781" s="7">
        <f>SUMIFS('Salary_OTM Query'!$F:$F,'Salary_OTM Query'!$B:$B,$A781,'Salary_OTM Query'!$E:$E,"=7")</f>
        <v>55.09</v>
      </c>
      <c r="M781" s="7">
        <f>SUMIFS('Salary_OTM Query'!$F:$F,'Salary_OTM Query'!$B:$B,$A781,'Salary_OTM Query'!$E:$E,"=8")</f>
        <v>57.67</v>
      </c>
      <c r="N781" s="7">
        <f>SUMIFS('Salary_OTM Query'!$F:$F,'Salary_OTM Query'!$B:$B,$A781,'Salary_OTM Query'!$E:$E,"=9")</f>
        <v>0</v>
      </c>
    </row>
    <row r="782" spans="1:14" x14ac:dyDescent="0.2">
      <c r="A782" s="16">
        <v>63846</v>
      </c>
      <c r="B782" s="17" t="s">
        <v>129</v>
      </c>
      <c r="C782" s="4">
        <v>34917</v>
      </c>
      <c r="D782" s="16">
        <v>22</v>
      </c>
      <c r="E782" s="16">
        <v>15</v>
      </c>
      <c r="F782" s="7">
        <f>SUMIFS('Salary_OTM Query'!$F:$F,'Salary_OTM Query'!$B:$B,$A782,'Salary_OTM Query'!$E:$E,"=1")</f>
        <v>44.38</v>
      </c>
      <c r="G782" s="7">
        <f>SUMIFS('Salary_OTM Query'!$F:$F,'Salary_OTM Query'!$B:$B,$A782,'Salary_OTM Query'!$E:$E,"=2")</f>
        <v>46.88</v>
      </c>
      <c r="H782" s="7">
        <f>SUMIFS('Salary_OTM Query'!$F:$F,'Salary_OTM Query'!$B:$B,$A782,'Salary_OTM Query'!$E:$E,"=3")</f>
        <v>49.52</v>
      </c>
      <c r="I782" s="7">
        <f>SUMIFS('Salary_OTM Query'!$F:$F,'Salary_OTM Query'!$B:$B,$A782,'Salary_OTM Query'!$E:$E,"=4")</f>
        <v>52.24</v>
      </c>
      <c r="J782" s="7">
        <f>SUMIFS('Salary_OTM Query'!$F:$F,'Salary_OTM Query'!$B:$B,$A782,'Salary_OTM Query'!$E:$E,"=5")</f>
        <v>55.15</v>
      </c>
      <c r="K782" s="7">
        <f>SUMIFS('Salary_OTM Query'!$F:$F,'Salary_OTM Query'!$B:$B,$A782,'Salary_OTM Query'!$E:$E,"=6")</f>
        <v>58.16</v>
      </c>
      <c r="L782" s="7">
        <f>SUMIFS('Salary_OTM Query'!$F:$F,'Salary_OTM Query'!$B:$B,$A782,'Salary_OTM Query'!$E:$E,"=7")</f>
        <v>60.55</v>
      </c>
      <c r="M782" s="7">
        <f>SUMIFS('Salary_OTM Query'!$F:$F,'Salary_OTM Query'!$B:$B,$A782,'Salary_OTM Query'!$E:$E,"=8")</f>
        <v>63.41</v>
      </c>
      <c r="N782" s="7">
        <f>SUMIFS('Salary_OTM Query'!$F:$F,'Salary_OTM Query'!$B:$B,$A782,'Salary_OTM Query'!$E:$E,"=9")</f>
        <v>0</v>
      </c>
    </row>
    <row r="783" spans="1:14" x14ac:dyDescent="0.2">
      <c r="A783" s="16">
        <v>63847</v>
      </c>
      <c r="B783" s="17" t="s">
        <v>130</v>
      </c>
      <c r="C783" s="4">
        <v>34917</v>
      </c>
      <c r="D783" s="16">
        <v>22</v>
      </c>
      <c r="E783" s="16">
        <v>16</v>
      </c>
      <c r="F783" s="7">
        <f>SUMIFS('Salary_OTM Query'!$F:$F,'Salary_OTM Query'!$B:$B,$A783,'Salary_OTM Query'!$E:$E,"=1")</f>
        <v>48.93</v>
      </c>
      <c r="G783" s="7">
        <f>SUMIFS('Salary_OTM Query'!$F:$F,'Salary_OTM Query'!$B:$B,$A783,'Salary_OTM Query'!$E:$E,"=2")</f>
        <v>51.65</v>
      </c>
      <c r="H783" s="7">
        <f>SUMIFS('Salary_OTM Query'!$F:$F,'Salary_OTM Query'!$B:$B,$A783,'Salary_OTM Query'!$E:$E,"=3")</f>
        <v>54.49</v>
      </c>
      <c r="I783" s="7">
        <f>SUMIFS('Salary_OTM Query'!$F:$F,'Salary_OTM Query'!$B:$B,$A783,'Salary_OTM Query'!$E:$E,"=4")</f>
        <v>57.56</v>
      </c>
      <c r="J783" s="7">
        <f>SUMIFS('Salary_OTM Query'!$F:$F,'Salary_OTM Query'!$B:$B,$A783,'Salary_OTM Query'!$E:$E,"=5")</f>
        <v>60.71</v>
      </c>
      <c r="K783" s="7">
        <f>SUMIFS('Salary_OTM Query'!$F:$F,'Salary_OTM Query'!$B:$B,$A783,'Salary_OTM Query'!$E:$E,"=6")</f>
        <v>64.180000000000007</v>
      </c>
      <c r="L783" s="7">
        <f>SUMIFS('Salary_OTM Query'!$F:$F,'Salary_OTM Query'!$B:$B,$A783,'Salary_OTM Query'!$E:$E,"=7")</f>
        <v>66.819999999999993</v>
      </c>
      <c r="M783" s="7">
        <f>SUMIFS('Salary_OTM Query'!$F:$F,'Salary_OTM Query'!$B:$B,$A783,'Salary_OTM Query'!$E:$E,"=8")</f>
        <v>69.94</v>
      </c>
      <c r="N783" s="7">
        <f>SUMIFS('Salary_OTM Query'!$F:$F,'Salary_OTM Query'!$B:$B,$A783,'Salary_OTM Query'!$E:$E,"=9")</f>
        <v>0</v>
      </c>
    </row>
    <row r="784" spans="1:14" x14ac:dyDescent="0.2">
      <c r="A784" s="16">
        <v>63861</v>
      </c>
      <c r="B784" s="17" t="s">
        <v>616</v>
      </c>
      <c r="C784" s="4">
        <v>42757</v>
      </c>
      <c r="D784" s="16">
        <v>22</v>
      </c>
      <c r="E784" s="16">
        <v>15</v>
      </c>
      <c r="F784" s="7">
        <f>SUMIFS('Salary_OTM Query'!$F:$F,'Salary_OTM Query'!$B:$B,$A784,'Salary_OTM Query'!$E:$E,"=1")</f>
        <v>44.38</v>
      </c>
      <c r="G784" s="7">
        <f>SUMIFS('Salary_OTM Query'!$F:$F,'Salary_OTM Query'!$B:$B,$A784,'Salary_OTM Query'!$E:$E,"=2")</f>
        <v>46.88</v>
      </c>
      <c r="H784" s="7">
        <f>SUMIFS('Salary_OTM Query'!$F:$F,'Salary_OTM Query'!$B:$B,$A784,'Salary_OTM Query'!$E:$E,"=3")</f>
        <v>49.52</v>
      </c>
      <c r="I784" s="7">
        <f>SUMIFS('Salary_OTM Query'!$F:$F,'Salary_OTM Query'!$B:$B,$A784,'Salary_OTM Query'!$E:$E,"=4")</f>
        <v>52.24</v>
      </c>
      <c r="J784" s="7">
        <f>SUMIFS('Salary_OTM Query'!$F:$F,'Salary_OTM Query'!$B:$B,$A784,'Salary_OTM Query'!$E:$E,"=5")</f>
        <v>55.15</v>
      </c>
      <c r="K784" s="7">
        <f>SUMIFS('Salary_OTM Query'!$F:$F,'Salary_OTM Query'!$B:$B,$A784,'Salary_OTM Query'!$E:$E,"=6")</f>
        <v>58.16</v>
      </c>
      <c r="L784" s="7">
        <f>SUMIFS('Salary_OTM Query'!$F:$F,'Salary_OTM Query'!$B:$B,$A784,'Salary_OTM Query'!$E:$E,"=7")</f>
        <v>60.55</v>
      </c>
      <c r="M784" s="7">
        <f>SUMIFS('Salary_OTM Query'!$F:$F,'Salary_OTM Query'!$B:$B,$A784,'Salary_OTM Query'!$E:$E,"=8")</f>
        <v>63.41</v>
      </c>
      <c r="N784" s="7">
        <f>SUMIFS('Salary_OTM Query'!$F:$F,'Salary_OTM Query'!$B:$B,$A784,'Salary_OTM Query'!$E:$E,"=9")</f>
        <v>0</v>
      </c>
    </row>
    <row r="785" spans="1:14" x14ac:dyDescent="0.2">
      <c r="A785" s="16">
        <v>63865</v>
      </c>
      <c r="B785" s="17" t="s">
        <v>315</v>
      </c>
      <c r="C785" s="4">
        <v>38053</v>
      </c>
      <c r="D785" s="16">
        <v>22</v>
      </c>
      <c r="E785" s="16">
        <v>45</v>
      </c>
      <c r="F785" s="7">
        <f>SUMIFS('Salary_OTM Query'!$F:$F,'Salary_OTM Query'!$B:$B,$A785,'Salary_OTM Query'!$E:$E,"=1")</f>
        <v>24.01</v>
      </c>
      <c r="G785" s="7">
        <f>SUMIFS('Salary_OTM Query'!$F:$F,'Salary_OTM Query'!$B:$B,$A785,'Salary_OTM Query'!$E:$E,"=2")</f>
        <v>85.19</v>
      </c>
      <c r="H785" s="7">
        <f>SUMIFS('Salary_OTM Query'!$F:$F,'Salary_OTM Query'!$B:$B,$A785,'Salary_OTM Query'!$E:$E,"=3")</f>
        <v>0</v>
      </c>
      <c r="I785" s="7">
        <f>SUMIFS('Salary_OTM Query'!$F:$F,'Salary_OTM Query'!$B:$B,$A785,'Salary_OTM Query'!$E:$E,"=4")</f>
        <v>0</v>
      </c>
      <c r="J785" s="7">
        <f>SUMIFS('Salary_OTM Query'!$F:$F,'Salary_OTM Query'!$B:$B,$A785,'Salary_OTM Query'!$E:$E,"=5")</f>
        <v>0</v>
      </c>
      <c r="K785" s="7">
        <f>SUMIFS('Salary_OTM Query'!$F:$F,'Salary_OTM Query'!$B:$B,$A785,'Salary_OTM Query'!$E:$E,"=6")</f>
        <v>0</v>
      </c>
      <c r="L785" s="7">
        <f>SUMIFS('Salary_OTM Query'!$F:$F,'Salary_OTM Query'!$B:$B,$A785,'Salary_OTM Query'!$E:$E,"=7")</f>
        <v>0</v>
      </c>
      <c r="M785" s="7">
        <f>SUMIFS('Salary_OTM Query'!$F:$F,'Salary_OTM Query'!$B:$B,$A785,'Salary_OTM Query'!$E:$E,"=8")</f>
        <v>0</v>
      </c>
      <c r="N785" s="7">
        <f>SUMIFS('Salary_OTM Query'!$F:$F,'Salary_OTM Query'!$B:$B,$A785,'Salary_OTM Query'!$E:$E,"=9")</f>
        <v>0</v>
      </c>
    </row>
    <row r="786" spans="1:14" x14ac:dyDescent="0.2">
      <c r="A786" s="16">
        <v>63875</v>
      </c>
      <c r="B786" s="17" t="s">
        <v>3966</v>
      </c>
      <c r="C786" s="4">
        <v>46257</v>
      </c>
      <c r="D786" s="16">
        <v>22</v>
      </c>
      <c r="E786" s="16">
        <v>15</v>
      </c>
      <c r="F786" s="7">
        <f>SUMIFS('Salary_OTM Query'!$F:$F,'Salary_OTM Query'!$B:$B,$A786,'Salary_OTM Query'!$E:$E,"=1")</f>
        <v>44.38</v>
      </c>
      <c r="G786" s="7">
        <f>SUMIFS('Salary_OTM Query'!$F:$F,'Salary_OTM Query'!$B:$B,$A786,'Salary_OTM Query'!$E:$E,"=2")</f>
        <v>46.88</v>
      </c>
      <c r="H786" s="7">
        <f>SUMIFS('Salary_OTM Query'!$F:$F,'Salary_OTM Query'!$B:$B,$A786,'Salary_OTM Query'!$E:$E,"=3")</f>
        <v>49.52</v>
      </c>
      <c r="I786" s="7">
        <f>SUMIFS('Salary_OTM Query'!$F:$F,'Salary_OTM Query'!$B:$B,$A786,'Salary_OTM Query'!$E:$E,"=4")</f>
        <v>52.24</v>
      </c>
      <c r="J786" s="7">
        <f>SUMIFS('Salary_OTM Query'!$F:$F,'Salary_OTM Query'!$B:$B,$A786,'Salary_OTM Query'!$E:$E,"=5")</f>
        <v>55.15</v>
      </c>
      <c r="K786" s="7">
        <f>SUMIFS('Salary_OTM Query'!$F:$F,'Salary_OTM Query'!$B:$B,$A786,'Salary_OTM Query'!$E:$E,"=6")</f>
        <v>58.16</v>
      </c>
      <c r="L786" s="7">
        <f>SUMIFS('Salary_OTM Query'!$F:$F,'Salary_OTM Query'!$B:$B,$A786,'Salary_OTM Query'!$E:$E,"=7")</f>
        <v>60.55</v>
      </c>
      <c r="M786" s="7">
        <f>SUMIFS('Salary_OTM Query'!$F:$F,'Salary_OTM Query'!$B:$B,$A786,'Salary_OTM Query'!$E:$E,"=8")</f>
        <v>63.41</v>
      </c>
      <c r="N786" s="7">
        <f>SUMIFS('Salary_OTM Query'!$F:$F,'Salary_OTM Query'!$B:$B,$A786,'Salary_OTM Query'!$E:$E,"=9")</f>
        <v>0</v>
      </c>
    </row>
    <row r="787" spans="1:14" x14ac:dyDescent="0.2">
      <c r="A787" s="16">
        <v>63876</v>
      </c>
      <c r="B787" s="17" t="s">
        <v>3968</v>
      </c>
      <c r="C787" s="4">
        <v>46257</v>
      </c>
      <c r="D787" s="16">
        <v>22</v>
      </c>
      <c r="E787" s="16">
        <v>16</v>
      </c>
      <c r="F787" s="7">
        <f>SUMIFS('Salary_OTM Query'!$F:$F,'Salary_OTM Query'!$B:$B,$A787,'Salary_OTM Query'!$E:$E,"=1")</f>
        <v>48.93</v>
      </c>
      <c r="G787" s="7">
        <f>SUMIFS('Salary_OTM Query'!$F:$F,'Salary_OTM Query'!$B:$B,$A787,'Salary_OTM Query'!$E:$E,"=2")</f>
        <v>51.65</v>
      </c>
      <c r="H787" s="7">
        <f>SUMIFS('Salary_OTM Query'!$F:$F,'Salary_OTM Query'!$B:$B,$A787,'Salary_OTM Query'!$E:$E,"=3")</f>
        <v>54.49</v>
      </c>
      <c r="I787" s="7">
        <f>SUMIFS('Salary_OTM Query'!$F:$F,'Salary_OTM Query'!$B:$B,$A787,'Salary_OTM Query'!$E:$E,"=4")</f>
        <v>57.56</v>
      </c>
      <c r="J787" s="7">
        <f>SUMIFS('Salary_OTM Query'!$F:$F,'Salary_OTM Query'!$B:$B,$A787,'Salary_OTM Query'!$E:$E,"=5")</f>
        <v>60.71</v>
      </c>
      <c r="K787" s="7">
        <f>SUMIFS('Salary_OTM Query'!$F:$F,'Salary_OTM Query'!$B:$B,$A787,'Salary_OTM Query'!$E:$E,"=6")</f>
        <v>64.180000000000007</v>
      </c>
      <c r="L787" s="7">
        <f>SUMIFS('Salary_OTM Query'!$F:$F,'Salary_OTM Query'!$B:$B,$A787,'Salary_OTM Query'!$E:$E,"=7")</f>
        <v>66.819999999999993</v>
      </c>
      <c r="M787" s="7">
        <f>SUMIFS('Salary_OTM Query'!$F:$F,'Salary_OTM Query'!$B:$B,$A787,'Salary_OTM Query'!$E:$E,"=8")</f>
        <v>69.94</v>
      </c>
      <c r="N787" s="7">
        <f>SUMIFS('Salary_OTM Query'!$F:$F,'Salary_OTM Query'!$B:$B,$A787,'Salary_OTM Query'!$E:$E,"=9")</f>
        <v>0</v>
      </c>
    </row>
    <row r="788" spans="1:14" x14ac:dyDescent="0.2">
      <c r="A788" s="16">
        <v>63877</v>
      </c>
      <c r="B788" s="17" t="s">
        <v>3970</v>
      </c>
      <c r="C788" s="4">
        <v>46257</v>
      </c>
      <c r="D788" s="16">
        <v>22</v>
      </c>
      <c r="E788" s="16">
        <v>17</v>
      </c>
      <c r="F788" s="7">
        <f>SUMIFS('Salary_OTM Query'!$F:$F,'Salary_OTM Query'!$B:$B,$A788,'Salary_OTM Query'!$E:$E,"=1")</f>
        <v>53.91</v>
      </c>
      <c r="G788" s="7">
        <f>SUMIFS('Salary_OTM Query'!$F:$F,'Salary_OTM Query'!$B:$B,$A788,'Salary_OTM Query'!$E:$E,"=2")</f>
        <v>56.89</v>
      </c>
      <c r="H788" s="7">
        <f>SUMIFS('Salary_OTM Query'!$F:$F,'Salary_OTM Query'!$B:$B,$A788,'Salary_OTM Query'!$E:$E,"=3")</f>
        <v>60.07</v>
      </c>
      <c r="I788" s="7">
        <f>SUMIFS('Salary_OTM Query'!$F:$F,'Salary_OTM Query'!$B:$B,$A788,'Salary_OTM Query'!$E:$E,"=4")</f>
        <v>63.38</v>
      </c>
      <c r="J788" s="7">
        <f>SUMIFS('Salary_OTM Query'!$F:$F,'Salary_OTM Query'!$B:$B,$A788,'Salary_OTM Query'!$E:$E,"=5")</f>
        <v>66.94</v>
      </c>
      <c r="K788" s="7">
        <f>SUMIFS('Salary_OTM Query'!$F:$F,'Salary_OTM Query'!$B:$B,$A788,'Salary_OTM Query'!$E:$E,"=6")</f>
        <v>70.67</v>
      </c>
      <c r="L788" s="7">
        <f>SUMIFS('Salary_OTM Query'!$F:$F,'Salary_OTM Query'!$B:$B,$A788,'Salary_OTM Query'!$E:$E,"=7")</f>
        <v>0</v>
      </c>
      <c r="M788" s="7">
        <f>SUMIFS('Salary_OTM Query'!$F:$F,'Salary_OTM Query'!$B:$B,$A788,'Salary_OTM Query'!$E:$E,"=8")</f>
        <v>0</v>
      </c>
      <c r="N788" s="7">
        <f>SUMIFS('Salary_OTM Query'!$F:$F,'Salary_OTM Query'!$B:$B,$A788,'Salary_OTM Query'!$E:$E,"=9")</f>
        <v>0</v>
      </c>
    </row>
    <row r="789" spans="1:14" x14ac:dyDescent="0.2">
      <c r="A789" s="16">
        <v>63881</v>
      </c>
      <c r="B789" s="17" t="s">
        <v>617</v>
      </c>
      <c r="C789" s="4">
        <v>38949</v>
      </c>
      <c r="D789" s="16">
        <v>14</v>
      </c>
      <c r="E789" s="16">
        <v>34</v>
      </c>
      <c r="F789" s="7">
        <f>SUMIFS('Salary_OTM Query'!$F:$F,'Salary_OTM Query'!$B:$B,$A789,'Salary_OTM Query'!$E:$E,"=1")</f>
        <v>38.01</v>
      </c>
      <c r="G789" s="7">
        <f>SUMIFS('Salary_OTM Query'!$F:$F,'Salary_OTM Query'!$B:$B,$A789,'Salary_OTM Query'!$E:$E,"=2")</f>
        <v>39.86</v>
      </c>
      <c r="H789" s="7">
        <f>SUMIFS('Salary_OTM Query'!$F:$F,'Salary_OTM Query'!$B:$B,$A789,'Salary_OTM Query'!$E:$E,"=3")</f>
        <v>41.81</v>
      </c>
      <c r="I789" s="7">
        <f>SUMIFS('Salary_OTM Query'!$F:$F,'Salary_OTM Query'!$B:$B,$A789,'Salary_OTM Query'!$E:$E,"=4")</f>
        <v>43.9</v>
      </c>
      <c r="J789" s="7">
        <f>SUMIFS('Salary_OTM Query'!$F:$F,'Salary_OTM Query'!$B:$B,$A789,'Salary_OTM Query'!$E:$E,"=5")</f>
        <v>46</v>
      </c>
      <c r="K789" s="7">
        <f>SUMIFS('Salary_OTM Query'!$F:$F,'Salary_OTM Query'!$B:$B,$A789,'Salary_OTM Query'!$E:$E,"=6")</f>
        <v>48.28</v>
      </c>
      <c r="L789" s="7">
        <f>SUMIFS('Salary_OTM Query'!$F:$F,'Salary_OTM Query'!$B:$B,$A789,'Salary_OTM Query'!$E:$E,"=7")</f>
        <v>50.66</v>
      </c>
      <c r="M789" s="7">
        <f>SUMIFS('Salary_OTM Query'!$F:$F,'Salary_OTM Query'!$B:$B,$A789,'Salary_OTM Query'!$E:$E,"=8")</f>
        <v>53.13</v>
      </c>
      <c r="N789" s="7">
        <f>SUMIFS('Salary_OTM Query'!$F:$F,'Salary_OTM Query'!$B:$B,$A789,'Salary_OTM Query'!$E:$E,"=9")</f>
        <v>55.8</v>
      </c>
    </row>
    <row r="790" spans="1:14" x14ac:dyDescent="0.2">
      <c r="A790" s="16">
        <v>63882</v>
      </c>
      <c r="B790" s="17" t="s">
        <v>618</v>
      </c>
      <c r="C790" s="4">
        <v>38949</v>
      </c>
      <c r="D790" s="16">
        <v>14</v>
      </c>
      <c r="E790" s="16">
        <v>35</v>
      </c>
      <c r="F790" s="7">
        <f>SUMIFS('Salary_OTM Query'!$F:$F,'Salary_OTM Query'!$B:$B,$A790,'Salary_OTM Query'!$E:$E,"=1")</f>
        <v>41.81</v>
      </c>
      <c r="G790" s="7">
        <f>SUMIFS('Salary_OTM Query'!$F:$F,'Salary_OTM Query'!$B:$B,$A790,'Salary_OTM Query'!$E:$E,"=2")</f>
        <v>43.9</v>
      </c>
      <c r="H790" s="7">
        <f>SUMIFS('Salary_OTM Query'!$F:$F,'Salary_OTM Query'!$B:$B,$A790,'Salary_OTM Query'!$E:$E,"=3")</f>
        <v>46</v>
      </c>
      <c r="I790" s="7">
        <f>SUMIFS('Salary_OTM Query'!$F:$F,'Salary_OTM Query'!$B:$B,$A790,'Salary_OTM Query'!$E:$E,"=4")</f>
        <v>48.28</v>
      </c>
      <c r="J790" s="7">
        <f>SUMIFS('Salary_OTM Query'!$F:$F,'Salary_OTM Query'!$B:$B,$A790,'Salary_OTM Query'!$E:$E,"=5")</f>
        <v>50.66</v>
      </c>
      <c r="K790" s="7">
        <f>SUMIFS('Salary_OTM Query'!$F:$F,'Salary_OTM Query'!$B:$B,$A790,'Salary_OTM Query'!$E:$E,"=6")</f>
        <v>53.13</v>
      </c>
      <c r="L790" s="7">
        <f>SUMIFS('Salary_OTM Query'!$F:$F,'Salary_OTM Query'!$B:$B,$A790,'Salary_OTM Query'!$E:$E,"=7")</f>
        <v>55.72</v>
      </c>
      <c r="M790" s="7">
        <f>SUMIFS('Salary_OTM Query'!$F:$F,'Salary_OTM Query'!$B:$B,$A790,'Salary_OTM Query'!$E:$E,"=8")</f>
        <v>58.55</v>
      </c>
      <c r="N790" s="7">
        <f>SUMIFS('Salary_OTM Query'!$F:$F,'Salary_OTM Query'!$B:$B,$A790,'Salary_OTM Query'!$E:$E,"=9")</f>
        <v>61.49</v>
      </c>
    </row>
    <row r="791" spans="1:14" x14ac:dyDescent="0.2">
      <c r="A791" s="16">
        <v>63883</v>
      </c>
      <c r="B791" s="17" t="s">
        <v>619</v>
      </c>
      <c r="C791" s="4">
        <v>35435</v>
      </c>
      <c r="D791" s="16">
        <v>22</v>
      </c>
      <c r="E791" s="16">
        <v>16</v>
      </c>
      <c r="F791" s="7">
        <f>SUMIFS('Salary_OTM Query'!$F:$F,'Salary_OTM Query'!$B:$B,$A791,'Salary_OTM Query'!$E:$E,"=1")</f>
        <v>48.93</v>
      </c>
      <c r="G791" s="7">
        <f>SUMIFS('Salary_OTM Query'!$F:$F,'Salary_OTM Query'!$B:$B,$A791,'Salary_OTM Query'!$E:$E,"=2")</f>
        <v>51.65</v>
      </c>
      <c r="H791" s="7">
        <f>SUMIFS('Salary_OTM Query'!$F:$F,'Salary_OTM Query'!$B:$B,$A791,'Salary_OTM Query'!$E:$E,"=3")</f>
        <v>54.49</v>
      </c>
      <c r="I791" s="7">
        <f>SUMIFS('Salary_OTM Query'!$F:$F,'Salary_OTM Query'!$B:$B,$A791,'Salary_OTM Query'!$E:$E,"=4")</f>
        <v>57.56</v>
      </c>
      <c r="J791" s="7">
        <f>SUMIFS('Salary_OTM Query'!$F:$F,'Salary_OTM Query'!$B:$B,$A791,'Salary_OTM Query'!$E:$E,"=5")</f>
        <v>60.71</v>
      </c>
      <c r="K791" s="7">
        <f>SUMIFS('Salary_OTM Query'!$F:$F,'Salary_OTM Query'!$B:$B,$A791,'Salary_OTM Query'!$E:$E,"=6")</f>
        <v>64.180000000000007</v>
      </c>
      <c r="L791" s="7">
        <f>SUMIFS('Salary_OTM Query'!$F:$F,'Salary_OTM Query'!$B:$B,$A791,'Salary_OTM Query'!$E:$E,"=7")</f>
        <v>66.819999999999993</v>
      </c>
      <c r="M791" s="7">
        <f>SUMIFS('Salary_OTM Query'!$F:$F,'Salary_OTM Query'!$B:$B,$A791,'Salary_OTM Query'!$E:$E,"=8")</f>
        <v>69.94</v>
      </c>
      <c r="N791" s="7">
        <f>SUMIFS('Salary_OTM Query'!$F:$F,'Salary_OTM Query'!$B:$B,$A791,'Salary_OTM Query'!$E:$E,"=9")</f>
        <v>0</v>
      </c>
    </row>
    <row r="792" spans="1:14" x14ac:dyDescent="0.2">
      <c r="A792" s="16">
        <v>63885</v>
      </c>
      <c r="B792" s="17" t="s">
        <v>620</v>
      </c>
      <c r="C792" s="4">
        <v>35435</v>
      </c>
      <c r="D792" s="16">
        <v>22</v>
      </c>
      <c r="E792" s="16">
        <v>47</v>
      </c>
      <c r="F792" s="7">
        <f>SUMIFS('Salary_OTM Query'!$F:$F,'Salary_OTM Query'!$B:$B,$A792,'Salary_OTM Query'!$E:$E,"=1")</f>
        <v>29.14</v>
      </c>
      <c r="G792" s="7">
        <f>SUMIFS('Salary_OTM Query'!$F:$F,'Salary_OTM Query'!$B:$B,$A792,'Salary_OTM Query'!$E:$E,"=2")</f>
        <v>101.62</v>
      </c>
      <c r="H792" s="7">
        <f>SUMIFS('Salary_OTM Query'!$F:$F,'Salary_OTM Query'!$B:$B,$A792,'Salary_OTM Query'!$E:$E,"=3")</f>
        <v>0</v>
      </c>
      <c r="I792" s="7">
        <f>SUMIFS('Salary_OTM Query'!$F:$F,'Salary_OTM Query'!$B:$B,$A792,'Salary_OTM Query'!$E:$E,"=4")</f>
        <v>0</v>
      </c>
      <c r="J792" s="7">
        <f>SUMIFS('Salary_OTM Query'!$F:$F,'Salary_OTM Query'!$B:$B,$A792,'Salary_OTM Query'!$E:$E,"=5")</f>
        <v>0</v>
      </c>
      <c r="K792" s="7">
        <f>SUMIFS('Salary_OTM Query'!$F:$F,'Salary_OTM Query'!$B:$B,$A792,'Salary_OTM Query'!$E:$E,"=6")</f>
        <v>0</v>
      </c>
      <c r="L792" s="7">
        <f>SUMIFS('Salary_OTM Query'!$F:$F,'Salary_OTM Query'!$B:$B,$A792,'Salary_OTM Query'!$E:$E,"=7")</f>
        <v>0</v>
      </c>
      <c r="M792" s="7">
        <f>SUMIFS('Salary_OTM Query'!$F:$F,'Salary_OTM Query'!$B:$B,$A792,'Salary_OTM Query'!$E:$E,"=8")</f>
        <v>0</v>
      </c>
      <c r="N792" s="7">
        <f>SUMIFS('Salary_OTM Query'!$F:$F,'Salary_OTM Query'!$B:$B,$A792,'Salary_OTM Query'!$E:$E,"=9")</f>
        <v>0</v>
      </c>
    </row>
    <row r="793" spans="1:14" x14ac:dyDescent="0.2">
      <c r="A793" s="16">
        <v>63891</v>
      </c>
      <c r="B793" s="18" t="s">
        <v>1432</v>
      </c>
      <c r="C793" s="4">
        <v>45907</v>
      </c>
      <c r="D793" s="16">
        <v>22</v>
      </c>
      <c r="E793" s="16">
        <v>13</v>
      </c>
      <c r="F793" s="7">
        <f>SUMIFS('Salary_OTM Query'!$F:$F,'Salary_OTM Query'!$B:$B,$A793,'Salary_OTM Query'!$E:$E,"=1")</f>
        <v>36.75</v>
      </c>
      <c r="G793" s="7">
        <f>SUMIFS('Salary_OTM Query'!$F:$F,'Salary_OTM Query'!$B:$B,$A793,'Salary_OTM Query'!$E:$E,"=2")</f>
        <v>38.75</v>
      </c>
      <c r="H793" s="7">
        <f>SUMIFS('Salary_OTM Query'!$F:$F,'Salary_OTM Query'!$B:$B,$A793,'Salary_OTM Query'!$E:$E,"=3")</f>
        <v>40.869999999999997</v>
      </c>
      <c r="I793" s="7">
        <f>SUMIFS('Salary_OTM Query'!$F:$F,'Salary_OTM Query'!$B:$B,$A793,'Salary_OTM Query'!$E:$E,"=4")</f>
        <v>43.07</v>
      </c>
      <c r="J793" s="7">
        <f>SUMIFS('Salary_OTM Query'!$F:$F,'Salary_OTM Query'!$B:$B,$A793,'Salary_OTM Query'!$E:$E,"=5")</f>
        <v>45.5</v>
      </c>
      <c r="K793" s="7">
        <f>SUMIFS('Salary_OTM Query'!$F:$F,'Salary_OTM Query'!$B:$B,$A793,'Salary_OTM Query'!$E:$E,"=6")</f>
        <v>47.95</v>
      </c>
      <c r="L793" s="7">
        <f>SUMIFS('Salary_OTM Query'!$F:$F,'Salary_OTM Query'!$B:$B,$A793,'Salary_OTM Query'!$E:$E,"=7")</f>
        <v>49.92</v>
      </c>
      <c r="M793" s="7">
        <f>SUMIFS('Salary_OTM Query'!$F:$F,'Salary_OTM Query'!$B:$B,$A793,'Salary_OTM Query'!$E:$E,"=8")</f>
        <v>52.27</v>
      </c>
      <c r="N793" s="7">
        <f>SUMIFS('Salary_OTM Query'!$F:$F,'Salary_OTM Query'!$B:$B,$A793,'Salary_OTM Query'!$E:$E,"=9")</f>
        <v>0</v>
      </c>
    </row>
    <row r="794" spans="1:14" x14ac:dyDescent="0.2">
      <c r="A794" s="16">
        <v>63892</v>
      </c>
      <c r="B794" s="18" t="s">
        <v>1433</v>
      </c>
      <c r="C794" s="4">
        <v>45907</v>
      </c>
      <c r="D794" s="16">
        <v>22</v>
      </c>
      <c r="E794" s="16">
        <v>14</v>
      </c>
      <c r="F794" s="7">
        <f>SUMIFS('Salary_OTM Query'!$F:$F,'Salary_OTM Query'!$B:$B,$A794,'Salary_OTM Query'!$E:$E,"=1")</f>
        <v>40.4</v>
      </c>
      <c r="G794" s="7">
        <f>SUMIFS('Salary_OTM Query'!$F:$F,'Salary_OTM Query'!$B:$B,$A794,'Salary_OTM Query'!$E:$E,"=2")</f>
        <v>42.7</v>
      </c>
      <c r="H794" s="7">
        <f>SUMIFS('Salary_OTM Query'!$F:$F,'Salary_OTM Query'!$B:$B,$A794,'Salary_OTM Query'!$E:$E,"=3")</f>
        <v>44.99</v>
      </c>
      <c r="I794" s="7">
        <f>SUMIFS('Salary_OTM Query'!$F:$F,'Salary_OTM Query'!$B:$B,$A794,'Salary_OTM Query'!$E:$E,"=4")</f>
        <v>47.43</v>
      </c>
      <c r="J794" s="7">
        <f>SUMIFS('Salary_OTM Query'!$F:$F,'Salary_OTM Query'!$B:$B,$A794,'Salary_OTM Query'!$E:$E,"=5")</f>
        <v>50.12</v>
      </c>
      <c r="K794" s="7">
        <f>SUMIFS('Salary_OTM Query'!$F:$F,'Salary_OTM Query'!$B:$B,$A794,'Salary_OTM Query'!$E:$E,"=6")</f>
        <v>52.9</v>
      </c>
      <c r="L794" s="7">
        <f>SUMIFS('Salary_OTM Query'!$F:$F,'Salary_OTM Query'!$B:$B,$A794,'Salary_OTM Query'!$E:$E,"=7")</f>
        <v>55.09</v>
      </c>
      <c r="M794" s="7">
        <f>SUMIFS('Salary_OTM Query'!$F:$F,'Salary_OTM Query'!$B:$B,$A794,'Salary_OTM Query'!$E:$E,"=8")</f>
        <v>57.67</v>
      </c>
      <c r="N794" s="7">
        <f>SUMIFS('Salary_OTM Query'!$F:$F,'Salary_OTM Query'!$B:$B,$A794,'Salary_OTM Query'!$E:$E,"=9")</f>
        <v>0</v>
      </c>
    </row>
    <row r="795" spans="1:14" x14ac:dyDescent="0.2">
      <c r="A795" s="16">
        <v>63893</v>
      </c>
      <c r="B795" s="18" t="s">
        <v>1435</v>
      </c>
      <c r="C795" s="4">
        <v>45907</v>
      </c>
      <c r="D795" s="16">
        <v>22</v>
      </c>
      <c r="E795" s="16">
        <v>15</v>
      </c>
      <c r="F795" s="7">
        <f>SUMIFS('Salary_OTM Query'!$F:$F,'Salary_OTM Query'!$B:$B,$A795,'Salary_OTM Query'!$E:$E,"=1")</f>
        <v>44.38</v>
      </c>
      <c r="G795" s="7">
        <f>SUMIFS('Salary_OTM Query'!$F:$F,'Salary_OTM Query'!$B:$B,$A795,'Salary_OTM Query'!$E:$E,"=2")</f>
        <v>46.88</v>
      </c>
      <c r="H795" s="7">
        <f>SUMIFS('Salary_OTM Query'!$F:$F,'Salary_OTM Query'!$B:$B,$A795,'Salary_OTM Query'!$E:$E,"=3")</f>
        <v>49.52</v>
      </c>
      <c r="I795" s="7">
        <f>SUMIFS('Salary_OTM Query'!$F:$F,'Salary_OTM Query'!$B:$B,$A795,'Salary_OTM Query'!$E:$E,"=4")</f>
        <v>52.24</v>
      </c>
      <c r="J795" s="7">
        <f>SUMIFS('Salary_OTM Query'!$F:$F,'Salary_OTM Query'!$B:$B,$A795,'Salary_OTM Query'!$E:$E,"=5")</f>
        <v>55.15</v>
      </c>
      <c r="K795" s="7">
        <f>SUMIFS('Salary_OTM Query'!$F:$F,'Salary_OTM Query'!$B:$B,$A795,'Salary_OTM Query'!$E:$E,"=6")</f>
        <v>58.16</v>
      </c>
      <c r="L795" s="7">
        <f>SUMIFS('Salary_OTM Query'!$F:$F,'Salary_OTM Query'!$B:$B,$A795,'Salary_OTM Query'!$E:$E,"=7")</f>
        <v>60.55</v>
      </c>
      <c r="M795" s="7">
        <f>SUMIFS('Salary_OTM Query'!$F:$F,'Salary_OTM Query'!$B:$B,$A795,'Salary_OTM Query'!$E:$E,"=8")</f>
        <v>63.41</v>
      </c>
      <c r="N795" s="7">
        <f>SUMIFS('Salary_OTM Query'!$F:$F,'Salary_OTM Query'!$B:$B,$A795,'Salary_OTM Query'!$E:$E,"=9")</f>
        <v>0</v>
      </c>
    </row>
    <row r="796" spans="1:14" x14ac:dyDescent="0.2">
      <c r="A796" s="16">
        <v>63894</v>
      </c>
      <c r="B796" s="18" t="s">
        <v>1434</v>
      </c>
      <c r="C796" s="4">
        <v>44605</v>
      </c>
      <c r="D796" s="16">
        <v>22</v>
      </c>
      <c r="E796" s="16">
        <v>49</v>
      </c>
      <c r="F796" s="7">
        <f>SUMIFS('Salary_OTM Query'!$F:$F,'Salary_OTM Query'!$B:$B,$A796,'Salary_OTM Query'!$E:$E,"=1")</f>
        <v>35.44</v>
      </c>
      <c r="G796" s="7">
        <f>SUMIFS('Salary_OTM Query'!$F:$F,'Salary_OTM Query'!$B:$B,$A796,'Salary_OTM Query'!$E:$E,"=2")</f>
        <v>119.69</v>
      </c>
      <c r="H796" s="7">
        <f>SUMIFS('Salary_OTM Query'!$F:$F,'Salary_OTM Query'!$B:$B,$A796,'Salary_OTM Query'!$E:$E,"=3")</f>
        <v>0</v>
      </c>
      <c r="I796" s="7">
        <f>SUMIFS('Salary_OTM Query'!$F:$F,'Salary_OTM Query'!$B:$B,$A796,'Salary_OTM Query'!$E:$E,"=4")</f>
        <v>0</v>
      </c>
      <c r="J796" s="7">
        <f>SUMIFS('Salary_OTM Query'!$F:$F,'Salary_OTM Query'!$B:$B,$A796,'Salary_OTM Query'!$E:$E,"=5")</f>
        <v>0</v>
      </c>
      <c r="K796" s="7">
        <f>SUMIFS('Salary_OTM Query'!$F:$F,'Salary_OTM Query'!$B:$B,$A796,'Salary_OTM Query'!$E:$E,"=6")</f>
        <v>0</v>
      </c>
      <c r="L796" s="7">
        <f>SUMIFS('Salary_OTM Query'!$F:$F,'Salary_OTM Query'!$B:$B,$A796,'Salary_OTM Query'!$E:$E,"=7")</f>
        <v>0</v>
      </c>
      <c r="M796" s="7">
        <f>SUMIFS('Salary_OTM Query'!$F:$F,'Salary_OTM Query'!$B:$B,$A796,'Salary_OTM Query'!$E:$E,"=8")</f>
        <v>0</v>
      </c>
      <c r="N796" s="7">
        <f>SUMIFS('Salary_OTM Query'!$F:$F,'Salary_OTM Query'!$B:$B,$A796,'Salary_OTM Query'!$E:$E,"=9")</f>
        <v>0</v>
      </c>
    </row>
    <row r="797" spans="1:14" x14ac:dyDescent="0.2">
      <c r="A797" s="16">
        <v>63922</v>
      </c>
      <c r="B797" s="17" t="s">
        <v>1227</v>
      </c>
      <c r="C797" s="4">
        <v>41231</v>
      </c>
      <c r="D797" s="16">
        <v>14</v>
      </c>
      <c r="E797" s="16">
        <v>35</v>
      </c>
      <c r="F797" s="7">
        <f>SUMIFS('Salary_OTM Query'!$F:$F,'Salary_OTM Query'!$B:$B,$A797,'Salary_OTM Query'!$E:$E,"=1")</f>
        <v>41.81</v>
      </c>
      <c r="G797" s="7">
        <f>SUMIFS('Salary_OTM Query'!$F:$F,'Salary_OTM Query'!$B:$B,$A797,'Salary_OTM Query'!$E:$E,"=2")</f>
        <v>43.9</v>
      </c>
      <c r="H797" s="7">
        <f>SUMIFS('Salary_OTM Query'!$F:$F,'Salary_OTM Query'!$B:$B,$A797,'Salary_OTM Query'!$E:$E,"=3")</f>
        <v>46</v>
      </c>
      <c r="I797" s="7">
        <f>SUMIFS('Salary_OTM Query'!$F:$F,'Salary_OTM Query'!$B:$B,$A797,'Salary_OTM Query'!$E:$E,"=4")</f>
        <v>48.28</v>
      </c>
      <c r="J797" s="7">
        <f>SUMIFS('Salary_OTM Query'!$F:$F,'Salary_OTM Query'!$B:$B,$A797,'Salary_OTM Query'!$E:$E,"=5")</f>
        <v>50.66</v>
      </c>
      <c r="K797" s="7">
        <f>SUMIFS('Salary_OTM Query'!$F:$F,'Salary_OTM Query'!$B:$B,$A797,'Salary_OTM Query'!$E:$E,"=6")</f>
        <v>53.13</v>
      </c>
      <c r="L797" s="7">
        <f>SUMIFS('Salary_OTM Query'!$F:$F,'Salary_OTM Query'!$B:$B,$A797,'Salary_OTM Query'!$E:$E,"=7")</f>
        <v>55.72</v>
      </c>
      <c r="M797" s="7">
        <f>SUMIFS('Salary_OTM Query'!$F:$F,'Salary_OTM Query'!$B:$B,$A797,'Salary_OTM Query'!$E:$E,"=8")</f>
        <v>58.55</v>
      </c>
      <c r="N797" s="7">
        <f>SUMIFS('Salary_OTM Query'!$F:$F,'Salary_OTM Query'!$B:$B,$A797,'Salary_OTM Query'!$E:$E,"=9")</f>
        <v>61.49</v>
      </c>
    </row>
    <row r="798" spans="1:14" x14ac:dyDescent="0.2">
      <c r="A798" s="16">
        <v>63923</v>
      </c>
      <c r="B798" s="17" t="s">
        <v>507</v>
      </c>
      <c r="C798" s="4">
        <v>41231</v>
      </c>
      <c r="D798" s="16">
        <v>14</v>
      </c>
      <c r="E798" s="16">
        <v>36</v>
      </c>
      <c r="F798" s="7">
        <f>SUMIFS('Salary_OTM Query'!$F:$F,'Salary_OTM Query'!$B:$B,$A798,'Salary_OTM Query'!$E:$E,"=1")</f>
        <v>46</v>
      </c>
      <c r="G798" s="7">
        <f>SUMIFS('Salary_OTM Query'!$F:$F,'Salary_OTM Query'!$B:$B,$A798,'Salary_OTM Query'!$E:$E,"=2")</f>
        <v>48.28</v>
      </c>
      <c r="H798" s="7">
        <f>SUMIFS('Salary_OTM Query'!$F:$F,'Salary_OTM Query'!$B:$B,$A798,'Salary_OTM Query'!$E:$E,"=3")</f>
        <v>50.66</v>
      </c>
      <c r="I798" s="7">
        <f>SUMIFS('Salary_OTM Query'!$F:$F,'Salary_OTM Query'!$B:$B,$A798,'Salary_OTM Query'!$E:$E,"=4")</f>
        <v>53.13</v>
      </c>
      <c r="J798" s="7">
        <f>SUMIFS('Salary_OTM Query'!$F:$F,'Salary_OTM Query'!$B:$B,$A798,'Salary_OTM Query'!$E:$E,"=5")</f>
        <v>55.72</v>
      </c>
      <c r="K798" s="7">
        <f>SUMIFS('Salary_OTM Query'!$F:$F,'Salary_OTM Query'!$B:$B,$A798,'Salary_OTM Query'!$E:$E,"=6")</f>
        <v>58.55</v>
      </c>
      <c r="L798" s="7">
        <f>SUMIFS('Salary_OTM Query'!$F:$F,'Salary_OTM Query'!$B:$B,$A798,'Salary_OTM Query'!$E:$E,"=7")</f>
        <v>61.46</v>
      </c>
      <c r="M798" s="7">
        <f>SUMIFS('Salary_OTM Query'!$F:$F,'Salary_OTM Query'!$B:$B,$A798,'Salary_OTM Query'!$E:$E,"=8")</f>
        <v>64.52</v>
      </c>
      <c r="N798" s="7">
        <f>SUMIFS('Salary_OTM Query'!$F:$F,'Salary_OTM Query'!$B:$B,$A798,'Salary_OTM Query'!$E:$E,"=9")</f>
        <v>67.75</v>
      </c>
    </row>
    <row r="799" spans="1:14" x14ac:dyDescent="0.2">
      <c r="A799" s="16">
        <v>63931</v>
      </c>
      <c r="B799" s="17" t="s">
        <v>508</v>
      </c>
      <c r="C799" s="4">
        <v>38053</v>
      </c>
      <c r="D799" s="16">
        <v>22</v>
      </c>
      <c r="E799" s="16">
        <v>47</v>
      </c>
      <c r="F799" s="7">
        <f>SUMIFS('Salary_OTM Query'!$F:$F,'Salary_OTM Query'!$B:$B,$A799,'Salary_OTM Query'!$E:$E,"=1")</f>
        <v>29.14</v>
      </c>
      <c r="G799" s="7">
        <f>SUMIFS('Salary_OTM Query'!$F:$F,'Salary_OTM Query'!$B:$B,$A799,'Salary_OTM Query'!$E:$E,"=2")</f>
        <v>101.62</v>
      </c>
      <c r="H799" s="7">
        <f>SUMIFS('Salary_OTM Query'!$F:$F,'Salary_OTM Query'!$B:$B,$A799,'Salary_OTM Query'!$E:$E,"=3")</f>
        <v>0</v>
      </c>
      <c r="I799" s="7">
        <f>SUMIFS('Salary_OTM Query'!$F:$F,'Salary_OTM Query'!$B:$B,$A799,'Salary_OTM Query'!$E:$E,"=4")</f>
        <v>0</v>
      </c>
      <c r="J799" s="7">
        <f>SUMIFS('Salary_OTM Query'!$F:$F,'Salary_OTM Query'!$B:$B,$A799,'Salary_OTM Query'!$E:$E,"=5")</f>
        <v>0</v>
      </c>
      <c r="K799" s="7">
        <f>SUMIFS('Salary_OTM Query'!$F:$F,'Salary_OTM Query'!$B:$B,$A799,'Salary_OTM Query'!$E:$E,"=6")</f>
        <v>0</v>
      </c>
      <c r="L799" s="7">
        <f>SUMIFS('Salary_OTM Query'!$F:$F,'Salary_OTM Query'!$B:$B,$A799,'Salary_OTM Query'!$E:$E,"=7")</f>
        <v>0</v>
      </c>
      <c r="M799" s="7">
        <f>SUMIFS('Salary_OTM Query'!$F:$F,'Salary_OTM Query'!$B:$B,$A799,'Salary_OTM Query'!$E:$E,"=8")</f>
        <v>0</v>
      </c>
      <c r="N799" s="7">
        <f>SUMIFS('Salary_OTM Query'!$F:$F,'Salary_OTM Query'!$B:$B,$A799,'Salary_OTM Query'!$E:$E,"=9")</f>
        <v>0</v>
      </c>
    </row>
    <row r="800" spans="1:14" x14ac:dyDescent="0.2">
      <c r="A800" s="16">
        <v>63951</v>
      </c>
      <c r="B800" s="17" t="s">
        <v>509</v>
      </c>
      <c r="C800" s="4">
        <v>41273</v>
      </c>
      <c r="D800" s="16">
        <v>14</v>
      </c>
      <c r="E800" s="16">
        <v>34</v>
      </c>
      <c r="F800" s="7">
        <f>SUMIFS('Salary_OTM Query'!$F:$F,'Salary_OTM Query'!$B:$B,$A800,'Salary_OTM Query'!$E:$E,"=1")</f>
        <v>38.01</v>
      </c>
      <c r="G800" s="7">
        <f>SUMIFS('Salary_OTM Query'!$F:$F,'Salary_OTM Query'!$B:$B,$A800,'Salary_OTM Query'!$E:$E,"=2")</f>
        <v>39.86</v>
      </c>
      <c r="H800" s="7">
        <f>SUMIFS('Salary_OTM Query'!$F:$F,'Salary_OTM Query'!$B:$B,$A800,'Salary_OTM Query'!$E:$E,"=3")</f>
        <v>41.81</v>
      </c>
      <c r="I800" s="7">
        <f>SUMIFS('Salary_OTM Query'!$F:$F,'Salary_OTM Query'!$B:$B,$A800,'Salary_OTM Query'!$E:$E,"=4")</f>
        <v>43.9</v>
      </c>
      <c r="J800" s="7">
        <f>SUMIFS('Salary_OTM Query'!$F:$F,'Salary_OTM Query'!$B:$B,$A800,'Salary_OTM Query'!$E:$E,"=5")</f>
        <v>46</v>
      </c>
      <c r="K800" s="7">
        <f>SUMIFS('Salary_OTM Query'!$F:$F,'Salary_OTM Query'!$B:$B,$A800,'Salary_OTM Query'!$E:$E,"=6")</f>
        <v>48.28</v>
      </c>
      <c r="L800" s="7">
        <f>SUMIFS('Salary_OTM Query'!$F:$F,'Salary_OTM Query'!$B:$B,$A800,'Salary_OTM Query'!$E:$E,"=7")</f>
        <v>50.66</v>
      </c>
      <c r="M800" s="7">
        <f>SUMIFS('Salary_OTM Query'!$F:$F,'Salary_OTM Query'!$B:$B,$A800,'Salary_OTM Query'!$E:$E,"=8")</f>
        <v>53.13</v>
      </c>
      <c r="N800" s="7">
        <f>SUMIFS('Salary_OTM Query'!$F:$F,'Salary_OTM Query'!$B:$B,$A800,'Salary_OTM Query'!$E:$E,"=9")</f>
        <v>55.8</v>
      </c>
    </row>
    <row r="801" spans="1:14" x14ac:dyDescent="0.2">
      <c r="A801" s="16">
        <v>63952</v>
      </c>
      <c r="B801" s="17" t="s">
        <v>510</v>
      </c>
      <c r="C801" s="4">
        <v>41273</v>
      </c>
      <c r="D801" s="16">
        <v>22</v>
      </c>
      <c r="E801" s="16">
        <v>15</v>
      </c>
      <c r="F801" s="7">
        <f>SUMIFS('Salary_OTM Query'!$F:$F,'Salary_OTM Query'!$B:$B,$A801,'Salary_OTM Query'!$E:$E,"=1")</f>
        <v>44.38</v>
      </c>
      <c r="G801" s="7">
        <f>SUMIFS('Salary_OTM Query'!$F:$F,'Salary_OTM Query'!$B:$B,$A801,'Salary_OTM Query'!$E:$E,"=2")</f>
        <v>46.88</v>
      </c>
      <c r="H801" s="7">
        <f>SUMIFS('Salary_OTM Query'!$F:$F,'Salary_OTM Query'!$B:$B,$A801,'Salary_OTM Query'!$E:$E,"=3")</f>
        <v>49.52</v>
      </c>
      <c r="I801" s="7">
        <f>SUMIFS('Salary_OTM Query'!$F:$F,'Salary_OTM Query'!$B:$B,$A801,'Salary_OTM Query'!$E:$E,"=4")</f>
        <v>52.24</v>
      </c>
      <c r="J801" s="7">
        <f>SUMIFS('Salary_OTM Query'!$F:$F,'Salary_OTM Query'!$B:$B,$A801,'Salary_OTM Query'!$E:$E,"=5")</f>
        <v>55.15</v>
      </c>
      <c r="K801" s="7">
        <f>SUMIFS('Salary_OTM Query'!$F:$F,'Salary_OTM Query'!$B:$B,$A801,'Salary_OTM Query'!$E:$E,"=6")</f>
        <v>58.16</v>
      </c>
      <c r="L801" s="7">
        <f>SUMIFS('Salary_OTM Query'!$F:$F,'Salary_OTM Query'!$B:$B,$A801,'Salary_OTM Query'!$E:$E,"=7")</f>
        <v>60.55</v>
      </c>
      <c r="M801" s="7">
        <f>SUMIFS('Salary_OTM Query'!$F:$F,'Salary_OTM Query'!$B:$B,$A801,'Salary_OTM Query'!$E:$E,"=8")</f>
        <v>63.41</v>
      </c>
      <c r="N801" s="7">
        <f>SUMIFS('Salary_OTM Query'!$F:$F,'Salary_OTM Query'!$B:$B,$A801,'Salary_OTM Query'!$E:$E,"=9")</f>
        <v>0</v>
      </c>
    </row>
    <row r="802" spans="1:14" x14ac:dyDescent="0.2">
      <c r="A802" s="16">
        <v>63955</v>
      </c>
      <c r="B802" s="17" t="s">
        <v>1228</v>
      </c>
      <c r="C802" s="4">
        <v>41273</v>
      </c>
      <c r="D802" s="16">
        <v>22</v>
      </c>
      <c r="E802" s="16">
        <v>16</v>
      </c>
      <c r="F802" s="7">
        <f>SUMIFS('Salary_OTM Query'!$F:$F,'Salary_OTM Query'!$B:$B,$A802,'Salary_OTM Query'!$E:$E,"=1")</f>
        <v>48.93</v>
      </c>
      <c r="G802" s="7">
        <f>SUMIFS('Salary_OTM Query'!$F:$F,'Salary_OTM Query'!$B:$B,$A802,'Salary_OTM Query'!$E:$E,"=2")</f>
        <v>51.65</v>
      </c>
      <c r="H802" s="7">
        <f>SUMIFS('Salary_OTM Query'!$F:$F,'Salary_OTM Query'!$B:$B,$A802,'Salary_OTM Query'!$E:$E,"=3")</f>
        <v>54.49</v>
      </c>
      <c r="I802" s="7">
        <f>SUMIFS('Salary_OTM Query'!$F:$F,'Salary_OTM Query'!$B:$B,$A802,'Salary_OTM Query'!$E:$E,"=4")</f>
        <v>57.56</v>
      </c>
      <c r="J802" s="7">
        <f>SUMIFS('Salary_OTM Query'!$F:$F,'Salary_OTM Query'!$B:$B,$A802,'Salary_OTM Query'!$E:$E,"=5")</f>
        <v>60.71</v>
      </c>
      <c r="K802" s="7">
        <f>SUMIFS('Salary_OTM Query'!$F:$F,'Salary_OTM Query'!$B:$B,$A802,'Salary_OTM Query'!$E:$E,"=6")</f>
        <v>64.180000000000007</v>
      </c>
      <c r="L802" s="7">
        <f>SUMIFS('Salary_OTM Query'!$F:$F,'Salary_OTM Query'!$B:$B,$A802,'Salary_OTM Query'!$E:$E,"=7")</f>
        <v>66.819999999999993</v>
      </c>
      <c r="M802" s="7">
        <f>SUMIFS('Salary_OTM Query'!$F:$F,'Salary_OTM Query'!$B:$B,$A802,'Salary_OTM Query'!$E:$E,"=8")</f>
        <v>69.94</v>
      </c>
      <c r="N802" s="7">
        <f>SUMIFS('Salary_OTM Query'!$F:$F,'Salary_OTM Query'!$B:$B,$A802,'Salary_OTM Query'!$E:$E,"=9")</f>
        <v>0</v>
      </c>
    </row>
    <row r="803" spans="1:14" x14ac:dyDescent="0.2">
      <c r="A803" s="16">
        <v>63961</v>
      </c>
      <c r="B803" s="17" t="s">
        <v>1355</v>
      </c>
      <c r="C803" s="4">
        <v>43009</v>
      </c>
      <c r="D803" s="16">
        <v>7</v>
      </c>
      <c r="E803" s="16">
        <v>34</v>
      </c>
      <c r="F803" s="7">
        <f>SUMIFS('Salary_OTM Query'!$F:$F,'Salary_OTM Query'!$B:$B,$A803,'Salary_OTM Query'!$E:$E,"=1")</f>
        <v>38.01</v>
      </c>
      <c r="G803" s="7">
        <f>SUMIFS('Salary_OTM Query'!$F:$F,'Salary_OTM Query'!$B:$B,$A803,'Salary_OTM Query'!$E:$E,"=2")</f>
        <v>39.86</v>
      </c>
      <c r="H803" s="7">
        <f>SUMIFS('Salary_OTM Query'!$F:$F,'Salary_OTM Query'!$B:$B,$A803,'Salary_OTM Query'!$E:$E,"=3")</f>
        <v>41.81</v>
      </c>
      <c r="I803" s="7">
        <f>SUMIFS('Salary_OTM Query'!$F:$F,'Salary_OTM Query'!$B:$B,$A803,'Salary_OTM Query'!$E:$E,"=4")</f>
        <v>43.9</v>
      </c>
      <c r="J803" s="7">
        <f>SUMIFS('Salary_OTM Query'!$F:$F,'Salary_OTM Query'!$B:$B,$A803,'Salary_OTM Query'!$E:$E,"=5")</f>
        <v>46</v>
      </c>
      <c r="K803" s="7">
        <f>SUMIFS('Salary_OTM Query'!$F:$F,'Salary_OTM Query'!$B:$B,$A803,'Salary_OTM Query'!$E:$E,"=6")</f>
        <v>48.28</v>
      </c>
      <c r="L803" s="7">
        <f>SUMIFS('Salary_OTM Query'!$F:$F,'Salary_OTM Query'!$B:$B,$A803,'Salary_OTM Query'!$E:$E,"=7")</f>
        <v>50.66</v>
      </c>
      <c r="M803" s="7">
        <f>SUMIFS('Salary_OTM Query'!$F:$F,'Salary_OTM Query'!$B:$B,$A803,'Salary_OTM Query'!$E:$E,"=8")</f>
        <v>53.13</v>
      </c>
      <c r="N803" s="7">
        <f>SUMIFS('Salary_OTM Query'!$F:$F,'Salary_OTM Query'!$B:$B,$A803,'Salary_OTM Query'!$E:$E,"=9")</f>
        <v>55.8</v>
      </c>
    </row>
    <row r="804" spans="1:14" x14ac:dyDescent="0.2">
      <c r="A804" s="16">
        <v>63962</v>
      </c>
      <c r="B804" s="17" t="s">
        <v>1356</v>
      </c>
      <c r="C804" s="4">
        <v>43009</v>
      </c>
      <c r="D804" s="16">
        <v>22</v>
      </c>
      <c r="E804" s="16">
        <v>15</v>
      </c>
      <c r="F804" s="7">
        <f>SUMIFS('Salary_OTM Query'!$F:$F,'Salary_OTM Query'!$B:$B,$A804,'Salary_OTM Query'!$E:$E,"=1")</f>
        <v>44.38</v>
      </c>
      <c r="G804" s="7">
        <f>SUMIFS('Salary_OTM Query'!$F:$F,'Salary_OTM Query'!$B:$B,$A804,'Salary_OTM Query'!$E:$E,"=2")</f>
        <v>46.88</v>
      </c>
      <c r="H804" s="7">
        <f>SUMIFS('Salary_OTM Query'!$F:$F,'Salary_OTM Query'!$B:$B,$A804,'Salary_OTM Query'!$E:$E,"=3")</f>
        <v>49.52</v>
      </c>
      <c r="I804" s="7">
        <f>SUMIFS('Salary_OTM Query'!$F:$F,'Salary_OTM Query'!$B:$B,$A804,'Salary_OTM Query'!$E:$E,"=4")</f>
        <v>52.24</v>
      </c>
      <c r="J804" s="7">
        <f>SUMIFS('Salary_OTM Query'!$F:$F,'Salary_OTM Query'!$B:$B,$A804,'Salary_OTM Query'!$E:$E,"=5")</f>
        <v>55.15</v>
      </c>
      <c r="K804" s="7">
        <f>SUMIFS('Salary_OTM Query'!$F:$F,'Salary_OTM Query'!$B:$B,$A804,'Salary_OTM Query'!$E:$E,"=6")</f>
        <v>58.16</v>
      </c>
      <c r="L804" s="7">
        <f>SUMIFS('Salary_OTM Query'!$F:$F,'Salary_OTM Query'!$B:$B,$A804,'Salary_OTM Query'!$E:$E,"=7")</f>
        <v>60.55</v>
      </c>
      <c r="M804" s="7">
        <f>SUMIFS('Salary_OTM Query'!$F:$F,'Salary_OTM Query'!$B:$B,$A804,'Salary_OTM Query'!$E:$E,"=8")</f>
        <v>63.41</v>
      </c>
      <c r="N804" s="7">
        <f>SUMIFS('Salary_OTM Query'!$F:$F,'Salary_OTM Query'!$B:$B,$A804,'Salary_OTM Query'!$E:$E,"=9")</f>
        <v>0</v>
      </c>
    </row>
    <row r="805" spans="1:14" x14ac:dyDescent="0.2">
      <c r="A805" s="16">
        <v>63971</v>
      </c>
      <c r="B805" s="17" t="s">
        <v>498</v>
      </c>
      <c r="C805" s="4">
        <v>36079</v>
      </c>
      <c r="D805" s="16">
        <v>14</v>
      </c>
      <c r="E805" s="16">
        <v>32</v>
      </c>
      <c r="F805" s="7">
        <f>SUMIFS('Salary_OTM Query'!$F:$F,'Salary_OTM Query'!$B:$B,$A805,'Salary_OTM Query'!$E:$E,"=1")</f>
        <v>31.47</v>
      </c>
      <c r="G805" s="7">
        <f>SUMIFS('Salary_OTM Query'!$F:$F,'Salary_OTM Query'!$B:$B,$A805,'Salary_OTM Query'!$E:$E,"=2")</f>
        <v>32.840000000000003</v>
      </c>
      <c r="H805" s="7">
        <f>SUMIFS('Salary_OTM Query'!$F:$F,'Salary_OTM Query'!$B:$B,$A805,'Salary_OTM Query'!$E:$E,"=3")</f>
        <v>34.53</v>
      </c>
      <c r="I805" s="7">
        <f>SUMIFS('Salary_OTM Query'!$F:$F,'Salary_OTM Query'!$B:$B,$A805,'Salary_OTM Query'!$E:$E,"=4")</f>
        <v>36.200000000000003</v>
      </c>
      <c r="J805" s="7">
        <f>SUMIFS('Salary_OTM Query'!$F:$F,'Salary_OTM Query'!$B:$B,$A805,'Salary_OTM Query'!$E:$E,"=5")</f>
        <v>38.01</v>
      </c>
      <c r="K805" s="7">
        <f>SUMIFS('Salary_OTM Query'!$F:$F,'Salary_OTM Query'!$B:$B,$A805,'Salary_OTM Query'!$E:$E,"=6")</f>
        <v>39.86</v>
      </c>
      <c r="L805" s="7">
        <f>SUMIFS('Salary_OTM Query'!$F:$F,'Salary_OTM Query'!$B:$B,$A805,'Salary_OTM Query'!$E:$E,"=7")</f>
        <v>41.81</v>
      </c>
      <c r="M805" s="7">
        <f>SUMIFS('Salary_OTM Query'!$F:$F,'Salary_OTM Query'!$B:$B,$A805,'Salary_OTM Query'!$E:$E,"=8")</f>
        <v>43.9</v>
      </c>
      <c r="N805" s="7">
        <f>SUMIFS('Salary_OTM Query'!$F:$F,'Salary_OTM Query'!$B:$B,$A805,'Salary_OTM Query'!$E:$E,"=9")</f>
        <v>46.08</v>
      </c>
    </row>
    <row r="806" spans="1:14" x14ac:dyDescent="0.2">
      <c r="A806" s="16">
        <v>63972</v>
      </c>
      <c r="B806" s="17" t="s">
        <v>499</v>
      </c>
      <c r="C806" s="4">
        <v>38053</v>
      </c>
      <c r="D806" s="16">
        <v>14</v>
      </c>
      <c r="E806" s="16">
        <v>33</v>
      </c>
      <c r="F806" s="7">
        <f>SUMIFS('Salary_OTM Query'!$F:$F,'Salary_OTM Query'!$B:$B,$A806,'Salary_OTM Query'!$E:$E,"=1")</f>
        <v>34.53</v>
      </c>
      <c r="G806" s="7">
        <f>SUMIFS('Salary_OTM Query'!$F:$F,'Salary_OTM Query'!$B:$B,$A806,'Salary_OTM Query'!$E:$E,"=2")</f>
        <v>36.200000000000003</v>
      </c>
      <c r="H806" s="7">
        <f>SUMIFS('Salary_OTM Query'!$F:$F,'Salary_OTM Query'!$B:$B,$A806,'Salary_OTM Query'!$E:$E,"=3")</f>
        <v>38.01</v>
      </c>
      <c r="I806" s="7">
        <f>SUMIFS('Salary_OTM Query'!$F:$F,'Salary_OTM Query'!$B:$B,$A806,'Salary_OTM Query'!$E:$E,"=4")</f>
        <v>39.86</v>
      </c>
      <c r="J806" s="7">
        <f>SUMIFS('Salary_OTM Query'!$F:$F,'Salary_OTM Query'!$B:$B,$A806,'Salary_OTM Query'!$E:$E,"=5")</f>
        <v>41.81</v>
      </c>
      <c r="K806" s="7">
        <f>SUMIFS('Salary_OTM Query'!$F:$F,'Salary_OTM Query'!$B:$B,$A806,'Salary_OTM Query'!$E:$E,"=6")</f>
        <v>43.9</v>
      </c>
      <c r="L806" s="7">
        <f>SUMIFS('Salary_OTM Query'!$F:$F,'Salary_OTM Query'!$B:$B,$A806,'Salary_OTM Query'!$E:$E,"=7")</f>
        <v>46</v>
      </c>
      <c r="M806" s="7">
        <f>SUMIFS('Salary_OTM Query'!$F:$F,'Salary_OTM Query'!$B:$B,$A806,'Salary_OTM Query'!$E:$E,"=8")</f>
        <v>48.28</v>
      </c>
      <c r="N806" s="7">
        <f>SUMIFS('Salary_OTM Query'!$F:$F,'Salary_OTM Query'!$B:$B,$A806,'Salary_OTM Query'!$E:$E,"=9")</f>
        <v>50.66</v>
      </c>
    </row>
    <row r="807" spans="1:14" x14ac:dyDescent="0.2">
      <c r="A807" s="16">
        <v>63975</v>
      </c>
      <c r="B807" s="17" t="s">
        <v>500</v>
      </c>
      <c r="C807" s="4">
        <v>41805</v>
      </c>
      <c r="D807" s="16">
        <v>22</v>
      </c>
      <c r="E807" s="16">
        <v>14</v>
      </c>
      <c r="F807" s="7">
        <f>SUMIFS('Salary_OTM Query'!$F:$F,'Salary_OTM Query'!$B:$B,$A807,'Salary_OTM Query'!$E:$E,"=1")</f>
        <v>40.4</v>
      </c>
      <c r="G807" s="7">
        <f>SUMIFS('Salary_OTM Query'!$F:$F,'Salary_OTM Query'!$B:$B,$A807,'Salary_OTM Query'!$E:$E,"=2")</f>
        <v>42.7</v>
      </c>
      <c r="H807" s="7">
        <f>SUMIFS('Salary_OTM Query'!$F:$F,'Salary_OTM Query'!$B:$B,$A807,'Salary_OTM Query'!$E:$E,"=3")</f>
        <v>44.99</v>
      </c>
      <c r="I807" s="7">
        <f>SUMIFS('Salary_OTM Query'!$F:$F,'Salary_OTM Query'!$B:$B,$A807,'Salary_OTM Query'!$E:$E,"=4")</f>
        <v>47.43</v>
      </c>
      <c r="J807" s="7">
        <f>SUMIFS('Salary_OTM Query'!$F:$F,'Salary_OTM Query'!$B:$B,$A807,'Salary_OTM Query'!$E:$E,"=5")</f>
        <v>50.12</v>
      </c>
      <c r="K807" s="7">
        <f>SUMIFS('Salary_OTM Query'!$F:$F,'Salary_OTM Query'!$B:$B,$A807,'Salary_OTM Query'!$E:$E,"=6")</f>
        <v>52.9</v>
      </c>
      <c r="L807" s="7">
        <f>SUMIFS('Salary_OTM Query'!$F:$F,'Salary_OTM Query'!$B:$B,$A807,'Salary_OTM Query'!$E:$E,"=7")</f>
        <v>55.09</v>
      </c>
      <c r="M807" s="7">
        <f>SUMIFS('Salary_OTM Query'!$F:$F,'Salary_OTM Query'!$B:$B,$A807,'Salary_OTM Query'!$E:$E,"=8")</f>
        <v>57.67</v>
      </c>
      <c r="N807" s="7">
        <f>SUMIFS('Salary_OTM Query'!$F:$F,'Salary_OTM Query'!$B:$B,$A807,'Salary_OTM Query'!$E:$E,"=9")</f>
        <v>0</v>
      </c>
    </row>
    <row r="808" spans="1:14" x14ac:dyDescent="0.2">
      <c r="A808" s="16">
        <v>63981</v>
      </c>
      <c r="B808" s="17" t="s">
        <v>490</v>
      </c>
      <c r="C808" s="4">
        <v>38949</v>
      </c>
      <c r="D808" s="16">
        <v>14</v>
      </c>
      <c r="E808" s="16">
        <v>34</v>
      </c>
      <c r="F808" s="7">
        <f>SUMIFS('Salary_OTM Query'!$F:$F,'Salary_OTM Query'!$B:$B,$A808,'Salary_OTM Query'!$E:$E,"=1")</f>
        <v>38.01</v>
      </c>
      <c r="G808" s="7">
        <f>SUMIFS('Salary_OTM Query'!$F:$F,'Salary_OTM Query'!$B:$B,$A808,'Salary_OTM Query'!$E:$E,"=2")</f>
        <v>39.86</v>
      </c>
      <c r="H808" s="7">
        <f>SUMIFS('Salary_OTM Query'!$F:$F,'Salary_OTM Query'!$B:$B,$A808,'Salary_OTM Query'!$E:$E,"=3")</f>
        <v>41.81</v>
      </c>
      <c r="I808" s="7">
        <f>SUMIFS('Salary_OTM Query'!$F:$F,'Salary_OTM Query'!$B:$B,$A808,'Salary_OTM Query'!$E:$E,"=4")</f>
        <v>43.9</v>
      </c>
      <c r="J808" s="7">
        <f>SUMIFS('Salary_OTM Query'!$F:$F,'Salary_OTM Query'!$B:$B,$A808,'Salary_OTM Query'!$E:$E,"=5")</f>
        <v>46</v>
      </c>
      <c r="K808" s="7">
        <f>SUMIFS('Salary_OTM Query'!$F:$F,'Salary_OTM Query'!$B:$B,$A808,'Salary_OTM Query'!$E:$E,"=6")</f>
        <v>48.28</v>
      </c>
      <c r="L808" s="7">
        <f>SUMIFS('Salary_OTM Query'!$F:$F,'Salary_OTM Query'!$B:$B,$A808,'Salary_OTM Query'!$E:$E,"=7")</f>
        <v>50.66</v>
      </c>
      <c r="M808" s="7">
        <f>SUMIFS('Salary_OTM Query'!$F:$F,'Salary_OTM Query'!$B:$B,$A808,'Salary_OTM Query'!$E:$E,"=8")</f>
        <v>53.13</v>
      </c>
      <c r="N808" s="7">
        <f>SUMIFS('Salary_OTM Query'!$F:$F,'Salary_OTM Query'!$B:$B,$A808,'Salary_OTM Query'!$E:$E,"=9")</f>
        <v>55.8</v>
      </c>
    </row>
    <row r="809" spans="1:14" x14ac:dyDescent="0.2">
      <c r="A809" s="16">
        <v>63982</v>
      </c>
      <c r="B809" s="17" t="s">
        <v>491</v>
      </c>
      <c r="C809" s="4">
        <v>38949</v>
      </c>
      <c r="D809" s="16">
        <v>14</v>
      </c>
      <c r="E809" s="16">
        <v>35</v>
      </c>
      <c r="F809" s="7">
        <f>SUMIFS('Salary_OTM Query'!$F:$F,'Salary_OTM Query'!$B:$B,$A809,'Salary_OTM Query'!$E:$E,"=1")</f>
        <v>41.81</v>
      </c>
      <c r="G809" s="7">
        <f>SUMIFS('Salary_OTM Query'!$F:$F,'Salary_OTM Query'!$B:$B,$A809,'Salary_OTM Query'!$E:$E,"=2")</f>
        <v>43.9</v>
      </c>
      <c r="H809" s="7">
        <f>SUMIFS('Salary_OTM Query'!$F:$F,'Salary_OTM Query'!$B:$B,$A809,'Salary_OTM Query'!$E:$E,"=3")</f>
        <v>46</v>
      </c>
      <c r="I809" s="7">
        <f>SUMIFS('Salary_OTM Query'!$F:$F,'Salary_OTM Query'!$B:$B,$A809,'Salary_OTM Query'!$E:$E,"=4")</f>
        <v>48.28</v>
      </c>
      <c r="J809" s="7">
        <f>SUMIFS('Salary_OTM Query'!$F:$F,'Salary_OTM Query'!$B:$B,$A809,'Salary_OTM Query'!$E:$E,"=5")</f>
        <v>50.66</v>
      </c>
      <c r="K809" s="7">
        <f>SUMIFS('Salary_OTM Query'!$F:$F,'Salary_OTM Query'!$B:$B,$A809,'Salary_OTM Query'!$E:$E,"=6")</f>
        <v>53.13</v>
      </c>
      <c r="L809" s="7">
        <f>SUMIFS('Salary_OTM Query'!$F:$F,'Salary_OTM Query'!$B:$B,$A809,'Salary_OTM Query'!$E:$E,"=7")</f>
        <v>55.72</v>
      </c>
      <c r="M809" s="7">
        <f>SUMIFS('Salary_OTM Query'!$F:$F,'Salary_OTM Query'!$B:$B,$A809,'Salary_OTM Query'!$E:$E,"=8")</f>
        <v>58.55</v>
      </c>
      <c r="N809" s="7">
        <f>SUMIFS('Salary_OTM Query'!$F:$F,'Salary_OTM Query'!$B:$B,$A809,'Salary_OTM Query'!$E:$E,"=9")</f>
        <v>61.49</v>
      </c>
    </row>
    <row r="810" spans="1:14" x14ac:dyDescent="0.2">
      <c r="A810" s="16">
        <v>63983</v>
      </c>
      <c r="B810" s="17" t="s">
        <v>492</v>
      </c>
      <c r="C810" s="4">
        <v>38949</v>
      </c>
      <c r="D810" s="16">
        <v>22</v>
      </c>
      <c r="E810" s="16">
        <v>44</v>
      </c>
      <c r="F810" s="7">
        <f>SUMIFS('Salary_OTM Query'!$F:$F,'Salary_OTM Query'!$B:$B,$A810,'Salary_OTM Query'!$E:$E,"=1")</f>
        <v>21.73</v>
      </c>
      <c r="G810" s="7">
        <f>SUMIFS('Salary_OTM Query'!$F:$F,'Salary_OTM Query'!$B:$B,$A810,'Salary_OTM Query'!$E:$E,"=2")</f>
        <v>78.02</v>
      </c>
      <c r="H810" s="7">
        <f>SUMIFS('Salary_OTM Query'!$F:$F,'Salary_OTM Query'!$B:$B,$A810,'Salary_OTM Query'!$E:$E,"=3")</f>
        <v>0</v>
      </c>
      <c r="I810" s="7">
        <f>SUMIFS('Salary_OTM Query'!$F:$F,'Salary_OTM Query'!$B:$B,$A810,'Salary_OTM Query'!$E:$E,"=4")</f>
        <v>0</v>
      </c>
      <c r="J810" s="7">
        <f>SUMIFS('Salary_OTM Query'!$F:$F,'Salary_OTM Query'!$B:$B,$A810,'Salary_OTM Query'!$E:$E,"=5")</f>
        <v>0</v>
      </c>
      <c r="K810" s="7">
        <f>SUMIFS('Salary_OTM Query'!$F:$F,'Salary_OTM Query'!$B:$B,$A810,'Salary_OTM Query'!$E:$E,"=6")</f>
        <v>0</v>
      </c>
      <c r="L810" s="7">
        <f>SUMIFS('Salary_OTM Query'!$F:$F,'Salary_OTM Query'!$B:$B,$A810,'Salary_OTM Query'!$E:$E,"=7")</f>
        <v>0</v>
      </c>
      <c r="M810" s="7">
        <f>SUMIFS('Salary_OTM Query'!$F:$F,'Salary_OTM Query'!$B:$B,$A810,'Salary_OTM Query'!$E:$E,"=8")</f>
        <v>0</v>
      </c>
      <c r="N810" s="7">
        <f>SUMIFS('Salary_OTM Query'!$F:$F,'Salary_OTM Query'!$B:$B,$A810,'Salary_OTM Query'!$E:$E,"=9")</f>
        <v>0</v>
      </c>
    </row>
    <row r="811" spans="1:14" x14ac:dyDescent="0.2">
      <c r="A811" s="16">
        <v>64117</v>
      </c>
      <c r="B811" s="17" t="s">
        <v>502</v>
      </c>
      <c r="C811" s="4">
        <v>41721</v>
      </c>
      <c r="D811" s="16">
        <v>22</v>
      </c>
      <c r="E811" s="16">
        <v>14</v>
      </c>
      <c r="F811" s="7">
        <f>SUMIFS('Salary_OTM Query'!$F:$F,'Salary_OTM Query'!$B:$B,$A811,'Salary_OTM Query'!$E:$E,"=1")</f>
        <v>40.4</v>
      </c>
      <c r="G811" s="7">
        <f>SUMIFS('Salary_OTM Query'!$F:$F,'Salary_OTM Query'!$B:$B,$A811,'Salary_OTM Query'!$E:$E,"=2")</f>
        <v>42.7</v>
      </c>
      <c r="H811" s="7">
        <f>SUMIFS('Salary_OTM Query'!$F:$F,'Salary_OTM Query'!$B:$B,$A811,'Salary_OTM Query'!$E:$E,"=3")</f>
        <v>44.99</v>
      </c>
      <c r="I811" s="7">
        <f>SUMIFS('Salary_OTM Query'!$F:$F,'Salary_OTM Query'!$B:$B,$A811,'Salary_OTM Query'!$E:$E,"=4")</f>
        <v>47.43</v>
      </c>
      <c r="J811" s="7">
        <f>SUMIFS('Salary_OTM Query'!$F:$F,'Salary_OTM Query'!$B:$B,$A811,'Salary_OTM Query'!$E:$E,"=5")</f>
        <v>50.12</v>
      </c>
      <c r="K811" s="7">
        <f>SUMIFS('Salary_OTM Query'!$F:$F,'Salary_OTM Query'!$B:$B,$A811,'Salary_OTM Query'!$E:$E,"=6")</f>
        <v>52.9</v>
      </c>
      <c r="L811" s="7">
        <f>SUMIFS('Salary_OTM Query'!$F:$F,'Salary_OTM Query'!$B:$B,$A811,'Salary_OTM Query'!$E:$E,"=7")</f>
        <v>55.09</v>
      </c>
      <c r="M811" s="7">
        <f>SUMIFS('Salary_OTM Query'!$F:$F,'Salary_OTM Query'!$B:$B,$A811,'Salary_OTM Query'!$E:$E,"=8")</f>
        <v>57.67</v>
      </c>
      <c r="N811" s="7">
        <f>SUMIFS('Salary_OTM Query'!$F:$F,'Salary_OTM Query'!$B:$B,$A811,'Salary_OTM Query'!$E:$E,"=9")</f>
        <v>0</v>
      </c>
    </row>
    <row r="812" spans="1:14" x14ac:dyDescent="0.2">
      <c r="A812" s="16">
        <v>64118</v>
      </c>
      <c r="B812" s="17" t="s">
        <v>503</v>
      </c>
      <c r="C812" s="4">
        <v>41721</v>
      </c>
      <c r="D812" s="16">
        <v>22</v>
      </c>
      <c r="E812" s="16">
        <v>15</v>
      </c>
      <c r="F812" s="7">
        <f>SUMIFS('Salary_OTM Query'!$F:$F,'Salary_OTM Query'!$B:$B,$A812,'Salary_OTM Query'!$E:$E,"=1")</f>
        <v>44.38</v>
      </c>
      <c r="G812" s="7">
        <f>SUMIFS('Salary_OTM Query'!$F:$F,'Salary_OTM Query'!$B:$B,$A812,'Salary_OTM Query'!$E:$E,"=2")</f>
        <v>46.88</v>
      </c>
      <c r="H812" s="7">
        <f>SUMIFS('Salary_OTM Query'!$F:$F,'Salary_OTM Query'!$B:$B,$A812,'Salary_OTM Query'!$E:$E,"=3")</f>
        <v>49.52</v>
      </c>
      <c r="I812" s="7">
        <f>SUMIFS('Salary_OTM Query'!$F:$F,'Salary_OTM Query'!$B:$B,$A812,'Salary_OTM Query'!$E:$E,"=4")</f>
        <v>52.24</v>
      </c>
      <c r="J812" s="7">
        <f>SUMIFS('Salary_OTM Query'!$F:$F,'Salary_OTM Query'!$B:$B,$A812,'Salary_OTM Query'!$E:$E,"=5")</f>
        <v>55.15</v>
      </c>
      <c r="K812" s="7">
        <f>SUMIFS('Salary_OTM Query'!$F:$F,'Salary_OTM Query'!$B:$B,$A812,'Salary_OTM Query'!$E:$E,"=6")</f>
        <v>58.16</v>
      </c>
      <c r="L812" s="7">
        <f>SUMIFS('Salary_OTM Query'!$F:$F,'Salary_OTM Query'!$B:$B,$A812,'Salary_OTM Query'!$E:$E,"=7")</f>
        <v>60.55</v>
      </c>
      <c r="M812" s="7">
        <f>SUMIFS('Salary_OTM Query'!$F:$F,'Salary_OTM Query'!$B:$B,$A812,'Salary_OTM Query'!$E:$E,"=8")</f>
        <v>63.41</v>
      </c>
      <c r="N812" s="7">
        <f>SUMIFS('Salary_OTM Query'!$F:$F,'Salary_OTM Query'!$B:$B,$A812,'Salary_OTM Query'!$E:$E,"=9")</f>
        <v>0</v>
      </c>
    </row>
    <row r="813" spans="1:14" x14ac:dyDescent="0.2">
      <c r="A813" s="16">
        <v>64119</v>
      </c>
      <c r="B813" s="17" t="s">
        <v>462</v>
      </c>
      <c r="C813" s="4">
        <v>41721</v>
      </c>
      <c r="D813" s="16">
        <v>22</v>
      </c>
      <c r="E813" s="16">
        <v>16</v>
      </c>
      <c r="F813" s="7">
        <f>SUMIFS('Salary_OTM Query'!$F:$F,'Salary_OTM Query'!$B:$B,$A813,'Salary_OTM Query'!$E:$E,"=1")</f>
        <v>48.93</v>
      </c>
      <c r="G813" s="7">
        <f>SUMIFS('Salary_OTM Query'!$F:$F,'Salary_OTM Query'!$B:$B,$A813,'Salary_OTM Query'!$E:$E,"=2")</f>
        <v>51.65</v>
      </c>
      <c r="H813" s="7">
        <f>SUMIFS('Salary_OTM Query'!$F:$F,'Salary_OTM Query'!$B:$B,$A813,'Salary_OTM Query'!$E:$E,"=3")</f>
        <v>54.49</v>
      </c>
      <c r="I813" s="7">
        <f>SUMIFS('Salary_OTM Query'!$F:$F,'Salary_OTM Query'!$B:$B,$A813,'Salary_OTM Query'!$E:$E,"=4")</f>
        <v>57.56</v>
      </c>
      <c r="J813" s="7">
        <f>SUMIFS('Salary_OTM Query'!$F:$F,'Salary_OTM Query'!$B:$B,$A813,'Salary_OTM Query'!$E:$E,"=5")</f>
        <v>60.71</v>
      </c>
      <c r="K813" s="7">
        <f>SUMIFS('Salary_OTM Query'!$F:$F,'Salary_OTM Query'!$B:$B,$A813,'Salary_OTM Query'!$E:$E,"=6")</f>
        <v>64.180000000000007</v>
      </c>
      <c r="L813" s="7">
        <f>SUMIFS('Salary_OTM Query'!$F:$F,'Salary_OTM Query'!$B:$B,$A813,'Salary_OTM Query'!$E:$E,"=7")</f>
        <v>66.819999999999993</v>
      </c>
      <c r="M813" s="7">
        <f>SUMIFS('Salary_OTM Query'!$F:$F,'Salary_OTM Query'!$B:$B,$A813,'Salary_OTM Query'!$E:$E,"=8")</f>
        <v>69.94</v>
      </c>
      <c r="N813" s="7">
        <f>SUMIFS('Salary_OTM Query'!$F:$F,'Salary_OTM Query'!$B:$B,$A813,'Salary_OTM Query'!$E:$E,"=9")</f>
        <v>0</v>
      </c>
    </row>
    <row r="814" spans="1:14" x14ac:dyDescent="0.2">
      <c r="A814" s="16">
        <v>64131</v>
      </c>
      <c r="B814" s="17" t="s">
        <v>463</v>
      </c>
      <c r="C814" s="4">
        <v>38053</v>
      </c>
      <c r="D814" s="16">
        <v>22</v>
      </c>
      <c r="E814" s="16">
        <v>16</v>
      </c>
      <c r="F814" s="7">
        <f>SUMIFS('Salary_OTM Query'!$F:$F,'Salary_OTM Query'!$B:$B,$A814,'Salary_OTM Query'!$E:$E,"=1")</f>
        <v>48.93</v>
      </c>
      <c r="G814" s="7">
        <f>SUMIFS('Salary_OTM Query'!$F:$F,'Salary_OTM Query'!$B:$B,$A814,'Salary_OTM Query'!$E:$E,"=2")</f>
        <v>51.65</v>
      </c>
      <c r="H814" s="7">
        <f>SUMIFS('Salary_OTM Query'!$F:$F,'Salary_OTM Query'!$B:$B,$A814,'Salary_OTM Query'!$E:$E,"=3")</f>
        <v>54.49</v>
      </c>
      <c r="I814" s="7">
        <f>SUMIFS('Salary_OTM Query'!$F:$F,'Salary_OTM Query'!$B:$B,$A814,'Salary_OTM Query'!$E:$E,"=4")</f>
        <v>57.56</v>
      </c>
      <c r="J814" s="7">
        <f>SUMIFS('Salary_OTM Query'!$F:$F,'Salary_OTM Query'!$B:$B,$A814,'Salary_OTM Query'!$E:$E,"=5")</f>
        <v>60.71</v>
      </c>
      <c r="K814" s="7">
        <f>SUMIFS('Salary_OTM Query'!$F:$F,'Salary_OTM Query'!$B:$B,$A814,'Salary_OTM Query'!$E:$E,"=6")</f>
        <v>64.180000000000007</v>
      </c>
      <c r="L814" s="7">
        <f>SUMIFS('Salary_OTM Query'!$F:$F,'Salary_OTM Query'!$B:$B,$A814,'Salary_OTM Query'!$E:$E,"=7")</f>
        <v>66.819999999999993</v>
      </c>
      <c r="M814" s="7">
        <f>SUMIFS('Salary_OTM Query'!$F:$F,'Salary_OTM Query'!$B:$B,$A814,'Salary_OTM Query'!$E:$E,"=8")</f>
        <v>69.94</v>
      </c>
      <c r="N814" s="7">
        <f>SUMIFS('Salary_OTM Query'!$F:$F,'Salary_OTM Query'!$B:$B,$A814,'Salary_OTM Query'!$E:$E,"=9")</f>
        <v>0</v>
      </c>
    </row>
    <row r="815" spans="1:14" x14ac:dyDescent="0.2">
      <c r="A815" s="16">
        <v>64132</v>
      </c>
      <c r="B815" s="17" t="s">
        <v>464</v>
      </c>
      <c r="C815" s="4">
        <v>38053</v>
      </c>
      <c r="D815" s="16">
        <v>22</v>
      </c>
      <c r="E815" s="16">
        <v>16</v>
      </c>
      <c r="F815" s="7">
        <f>SUMIFS('Salary_OTM Query'!$F:$F,'Salary_OTM Query'!$B:$B,$A815,'Salary_OTM Query'!$E:$E,"=1")</f>
        <v>48.93</v>
      </c>
      <c r="G815" s="7">
        <f>SUMIFS('Salary_OTM Query'!$F:$F,'Salary_OTM Query'!$B:$B,$A815,'Salary_OTM Query'!$E:$E,"=2")</f>
        <v>51.65</v>
      </c>
      <c r="H815" s="7">
        <f>SUMIFS('Salary_OTM Query'!$F:$F,'Salary_OTM Query'!$B:$B,$A815,'Salary_OTM Query'!$E:$E,"=3")</f>
        <v>54.49</v>
      </c>
      <c r="I815" s="7">
        <f>SUMIFS('Salary_OTM Query'!$F:$F,'Salary_OTM Query'!$B:$B,$A815,'Salary_OTM Query'!$E:$E,"=4")</f>
        <v>57.56</v>
      </c>
      <c r="J815" s="7">
        <f>SUMIFS('Salary_OTM Query'!$F:$F,'Salary_OTM Query'!$B:$B,$A815,'Salary_OTM Query'!$E:$E,"=5")</f>
        <v>60.71</v>
      </c>
      <c r="K815" s="7">
        <f>SUMIFS('Salary_OTM Query'!$F:$F,'Salary_OTM Query'!$B:$B,$A815,'Salary_OTM Query'!$E:$E,"=6")</f>
        <v>64.180000000000007</v>
      </c>
      <c r="L815" s="7">
        <f>SUMIFS('Salary_OTM Query'!$F:$F,'Salary_OTM Query'!$B:$B,$A815,'Salary_OTM Query'!$E:$E,"=7")</f>
        <v>66.819999999999993</v>
      </c>
      <c r="M815" s="7">
        <f>SUMIFS('Salary_OTM Query'!$F:$F,'Salary_OTM Query'!$B:$B,$A815,'Salary_OTM Query'!$E:$E,"=8")</f>
        <v>69.94</v>
      </c>
      <c r="N815" s="7">
        <f>SUMIFS('Salary_OTM Query'!$F:$F,'Salary_OTM Query'!$B:$B,$A815,'Salary_OTM Query'!$E:$E,"=9")</f>
        <v>0</v>
      </c>
    </row>
    <row r="816" spans="1:14" x14ac:dyDescent="0.2">
      <c r="A816" s="16">
        <v>64133</v>
      </c>
      <c r="B816" s="17" t="s">
        <v>465</v>
      </c>
      <c r="C816" s="4">
        <v>38053</v>
      </c>
      <c r="D816" s="16">
        <v>22</v>
      </c>
      <c r="E816" s="16">
        <v>17</v>
      </c>
      <c r="F816" s="7">
        <f>SUMIFS('Salary_OTM Query'!$F:$F,'Salary_OTM Query'!$B:$B,$A816,'Salary_OTM Query'!$E:$E,"=1")</f>
        <v>53.91</v>
      </c>
      <c r="G816" s="7">
        <f>SUMIFS('Salary_OTM Query'!$F:$F,'Salary_OTM Query'!$B:$B,$A816,'Salary_OTM Query'!$E:$E,"=2")</f>
        <v>56.89</v>
      </c>
      <c r="H816" s="7">
        <f>SUMIFS('Salary_OTM Query'!$F:$F,'Salary_OTM Query'!$B:$B,$A816,'Salary_OTM Query'!$E:$E,"=3")</f>
        <v>60.07</v>
      </c>
      <c r="I816" s="7">
        <f>SUMIFS('Salary_OTM Query'!$F:$F,'Salary_OTM Query'!$B:$B,$A816,'Salary_OTM Query'!$E:$E,"=4")</f>
        <v>63.38</v>
      </c>
      <c r="J816" s="7">
        <f>SUMIFS('Salary_OTM Query'!$F:$F,'Salary_OTM Query'!$B:$B,$A816,'Salary_OTM Query'!$E:$E,"=5")</f>
        <v>66.94</v>
      </c>
      <c r="K816" s="7">
        <f>SUMIFS('Salary_OTM Query'!$F:$F,'Salary_OTM Query'!$B:$B,$A816,'Salary_OTM Query'!$E:$E,"=6")</f>
        <v>70.67</v>
      </c>
      <c r="L816" s="7">
        <f>SUMIFS('Salary_OTM Query'!$F:$F,'Salary_OTM Query'!$B:$B,$A816,'Salary_OTM Query'!$E:$E,"=7")</f>
        <v>0</v>
      </c>
      <c r="M816" s="7">
        <f>SUMIFS('Salary_OTM Query'!$F:$F,'Salary_OTM Query'!$B:$B,$A816,'Salary_OTM Query'!$E:$E,"=8")</f>
        <v>0</v>
      </c>
      <c r="N816" s="7">
        <f>SUMIFS('Salary_OTM Query'!$F:$F,'Salary_OTM Query'!$B:$B,$A816,'Salary_OTM Query'!$E:$E,"=9")</f>
        <v>0</v>
      </c>
    </row>
    <row r="817" spans="1:14" x14ac:dyDescent="0.2">
      <c r="A817" s="16">
        <v>64134</v>
      </c>
      <c r="B817" s="17" t="s">
        <v>466</v>
      </c>
      <c r="C817" s="4">
        <v>38053</v>
      </c>
      <c r="D817" s="16">
        <v>22</v>
      </c>
      <c r="E817" s="16">
        <v>17</v>
      </c>
      <c r="F817" s="7">
        <f>SUMIFS('Salary_OTM Query'!$F:$F,'Salary_OTM Query'!$B:$B,$A817,'Salary_OTM Query'!$E:$E,"=1")</f>
        <v>53.91</v>
      </c>
      <c r="G817" s="7">
        <f>SUMIFS('Salary_OTM Query'!$F:$F,'Salary_OTM Query'!$B:$B,$A817,'Salary_OTM Query'!$E:$E,"=2")</f>
        <v>56.89</v>
      </c>
      <c r="H817" s="7">
        <f>SUMIFS('Salary_OTM Query'!$F:$F,'Salary_OTM Query'!$B:$B,$A817,'Salary_OTM Query'!$E:$E,"=3")</f>
        <v>60.07</v>
      </c>
      <c r="I817" s="7">
        <f>SUMIFS('Salary_OTM Query'!$F:$F,'Salary_OTM Query'!$B:$B,$A817,'Salary_OTM Query'!$E:$E,"=4")</f>
        <v>63.38</v>
      </c>
      <c r="J817" s="7">
        <f>SUMIFS('Salary_OTM Query'!$F:$F,'Salary_OTM Query'!$B:$B,$A817,'Salary_OTM Query'!$E:$E,"=5")</f>
        <v>66.94</v>
      </c>
      <c r="K817" s="7">
        <f>SUMIFS('Salary_OTM Query'!$F:$F,'Salary_OTM Query'!$B:$B,$A817,'Salary_OTM Query'!$E:$E,"=6")</f>
        <v>70.67</v>
      </c>
      <c r="L817" s="7">
        <f>SUMIFS('Salary_OTM Query'!$F:$F,'Salary_OTM Query'!$B:$B,$A817,'Salary_OTM Query'!$E:$E,"=7")</f>
        <v>0</v>
      </c>
      <c r="M817" s="7">
        <f>SUMIFS('Salary_OTM Query'!$F:$F,'Salary_OTM Query'!$B:$B,$A817,'Salary_OTM Query'!$E:$E,"=8")</f>
        <v>0</v>
      </c>
      <c r="N817" s="7">
        <f>SUMIFS('Salary_OTM Query'!$F:$F,'Salary_OTM Query'!$B:$B,$A817,'Salary_OTM Query'!$E:$E,"=9")</f>
        <v>0</v>
      </c>
    </row>
    <row r="818" spans="1:14" x14ac:dyDescent="0.2">
      <c r="A818" s="16">
        <v>64135</v>
      </c>
      <c r="B818" s="17" t="s">
        <v>467</v>
      </c>
      <c r="C818" s="4">
        <v>38053</v>
      </c>
      <c r="D818" s="16">
        <v>22</v>
      </c>
      <c r="E818" s="16">
        <v>18</v>
      </c>
      <c r="F818" s="7">
        <f>SUMIFS('Salary_OTM Query'!$F:$F,'Salary_OTM Query'!$B:$B,$A818,'Salary_OTM Query'!$E:$E,"=1")</f>
        <v>59.41</v>
      </c>
      <c r="G818" s="7">
        <f>SUMIFS('Salary_OTM Query'!$F:$F,'Salary_OTM Query'!$B:$B,$A818,'Salary_OTM Query'!$E:$E,"=2")</f>
        <v>62.7</v>
      </c>
      <c r="H818" s="7">
        <f>SUMIFS('Salary_OTM Query'!$F:$F,'Salary_OTM Query'!$B:$B,$A818,'Salary_OTM Query'!$E:$E,"=3")</f>
        <v>66.239999999999995</v>
      </c>
      <c r="I818" s="7">
        <f>SUMIFS('Salary_OTM Query'!$F:$F,'Salary_OTM Query'!$B:$B,$A818,'Salary_OTM Query'!$E:$E,"=4")</f>
        <v>69.88</v>
      </c>
      <c r="J818" s="7">
        <f>SUMIFS('Salary_OTM Query'!$F:$F,'Salary_OTM Query'!$B:$B,$A818,'Salary_OTM Query'!$E:$E,"=5")</f>
        <v>73.739999999999995</v>
      </c>
      <c r="K818" s="7">
        <f>SUMIFS('Salary_OTM Query'!$F:$F,'Salary_OTM Query'!$B:$B,$A818,'Salary_OTM Query'!$E:$E,"=6")</f>
        <v>77.88</v>
      </c>
      <c r="L818" s="7">
        <f>SUMIFS('Salary_OTM Query'!$F:$F,'Salary_OTM Query'!$B:$B,$A818,'Salary_OTM Query'!$E:$E,"=7")</f>
        <v>0</v>
      </c>
      <c r="M818" s="7">
        <f>SUMIFS('Salary_OTM Query'!$F:$F,'Salary_OTM Query'!$B:$B,$A818,'Salary_OTM Query'!$E:$E,"=8")</f>
        <v>0</v>
      </c>
      <c r="N818" s="7">
        <f>SUMIFS('Salary_OTM Query'!$F:$F,'Salary_OTM Query'!$B:$B,$A818,'Salary_OTM Query'!$E:$E,"=9")</f>
        <v>0</v>
      </c>
    </row>
    <row r="819" spans="1:14" x14ac:dyDescent="0.2">
      <c r="A819" s="16">
        <v>64157</v>
      </c>
      <c r="B819" s="17" t="s">
        <v>468</v>
      </c>
      <c r="C819" s="4">
        <v>33587</v>
      </c>
      <c r="D819" s="16">
        <v>22</v>
      </c>
      <c r="E819" s="16">
        <v>16</v>
      </c>
      <c r="F819" s="7">
        <f>SUMIFS('Salary_OTM Query'!$F:$F,'Salary_OTM Query'!$B:$B,$A819,'Salary_OTM Query'!$E:$E,"=1")</f>
        <v>48.93</v>
      </c>
      <c r="G819" s="7">
        <f>SUMIFS('Salary_OTM Query'!$F:$F,'Salary_OTM Query'!$B:$B,$A819,'Salary_OTM Query'!$E:$E,"=2")</f>
        <v>51.65</v>
      </c>
      <c r="H819" s="7">
        <f>SUMIFS('Salary_OTM Query'!$F:$F,'Salary_OTM Query'!$B:$B,$A819,'Salary_OTM Query'!$E:$E,"=3")</f>
        <v>54.49</v>
      </c>
      <c r="I819" s="7">
        <f>SUMIFS('Salary_OTM Query'!$F:$F,'Salary_OTM Query'!$B:$B,$A819,'Salary_OTM Query'!$E:$E,"=4")</f>
        <v>57.56</v>
      </c>
      <c r="J819" s="7">
        <f>SUMIFS('Salary_OTM Query'!$F:$F,'Salary_OTM Query'!$B:$B,$A819,'Salary_OTM Query'!$E:$E,"=5")</f>
        <v>60.71</v>
      </c>
      <c r="K819" s="7">
        <f>SUMIFS('Salary_OTM Query'!$F:$F,'Salary_OTM Query'!$B:$B,$A819,'Salary_OTM Query'!$E:$E,"=6")</f>
        <v>64.180000000000007</v>
      </c>
      <c r="L819" s="7">
        <f>SUMIFS('Salary_OTM Query'!$F:$F,'Salary_OTM Query'!$B:$B,$A819,'Salary_OTM Query'!$E:$E,"=7")</f>
        <v>66.819999999999993</v>
      </c>
      <c r="M819" s="7">
        <f>SUMIFS('Salary_OTM Query'!$F:$F,'Salary_OTM Query'!$B:$B,$A819,'Salary_OTM Query'!$E:$E,"=8")</f>
        <v>69.94</v>
      </c>
      <c r="N819" s="7">
        <f>SUMIFS('Salary_OTM Query'!$F:$F,'Salary_OTM Query'!$B:$B,$A819,'Salary_OTM Query'!$E:$E,"=9")</f>
        <v>0</v>
      </c>
    </row>
    <row r="820" spans="1:14" x14ac:dyDescent="0.2">
      <c r="A820" s="16">
        <v>64158</v>
      </c>
      <c r="B820" s="17" t="s">
        <v>469</v>
      </c>
      <c r="C820" s="4">
        <v>33587</v>
      </c>
      <c r="D820" s="16">
        <v>22</v>
      </c>
      <c r="E820" s="16">
        <v>17</v>
      </c>
      <c r="F820" s="7">
        <f>SUMIFS('Salary_OTM Query'!$F:$F,'Salary_OTM Query'!$B:$B,$A820,'Salary_OTM Query'!$E:$E,"=1")</f>
        <v>53.91</v>
      </c>
      <c r="G820" s="7">
        <f>SUMIFS('Salary_OTM Query'!$F:$F,'Salary_OTM Query'!$B:$B,$A820,'Salary_OTM Query'!$E:$E,"=2")</f>
        <v>56.89</v>
      </c>
      <c r="H820" s="7">
        <f>SUMIFS('Salary_OTM Query'!$F:$F,'Salary_OTM Query'!$B:$B,$A820,'Salary_OTM Query'!$E:$E,"=3")</f>
        <v>60.07</v>
      </c>
      <c r="I820" s="7">
        <f>SUMIFS('Salary_OTM Query'!$F:$F,'Salary_OTM Query'!$B:$B,$A820,'Salary_OTM Query'!$E:$E,"=4")</f>
        <v>63.38</v>
      </c>
      <c r="J820" s="7">
        <f>SUMIFS('Salary_OTM Query'!$F:$F,'Salary_OTM Query'!$B:$B,$A820,'Salary_OTM Query'!$E:$E,"=5")</f>
        <v>66.94</v>
      </c>
      <c r="K820" s="7">
        <f>SUMIFS('Salary_OTM Query'!$F:$F,'Salary_OTM Query'!$B:$B,$A820,'Salary_OTM Query'!$E:$E,"=6")</f>
        <v>70.67</v>
      </c>
      <c r="L820" s="7">
        <f>SUMIFS('Salary_OTM Query'!$F:$F,'Salary_OTM Query'!$B:$B,$A820,'Salary_OTM Query'!$E:$E,"=7")</f>
        <v>0</v>
      </c>
      <c r="M820" s="7">
        <f>SUMIFS('Salary_OTM Query'!$F:$F,'Salary_OTM Query'!$B:$B,$A820,'Salary_OTM Query'!$E:$E,"=8")</f>
        <v>0</v>
      </c>
      <c r="N820" s="7">
        <f>SUMIFS('Salary_OTM Query'!$F:$F,'Salary_OTM Query'!$B:$B,$A820,'Salary_OTM Query'!$E:$E,"=9")</f>
        <v>0</v>
      </c>
    </row>
    <row r="821" spans="1:14" x14ac:dyDescent="0.2">
      <c r="A821" s="16">
        <v>64161</v>
      </c>
      <c r="B821" s="17" t="s">
        <v>470</v>
      </c>
      <c r="C821" s="4">
        <v>36247</v>
      </c>
      <c r="D821" s="16">
        <v>14</v>
      </c>
      <c r="E821" s="16">
        <v>35</v>
      </c>
      <c r="F821" s="7">
        <f>SUMIFS('Salary_OTM Query'!$F:$F,'Salary_OTM Query'!$B:$B,$A821,'Salary_OTM Query'!$E:$E,"=1")</f>
        <v>41.81</v>
      </c>
      <c r="G821" s="7">
        <f>SUMIFS('Salary_OTM Query'!$F:$F,'Salary_OTM Query'!$B:$B,$A821,'Salary_OTM Query'!$E:$E,"=2")</f>
        <v>43.9</v>
      </c>
      <c r="H821" s="7">
        <f>SUMIFS('Salary_OTM Query'!$F:$F,'Salary_OTM Query'!$B:$B,$A821,'Salary_OTM Query'!$E:$E,"=3")</f>
        <v>46</v>
      </c>
      <c r="I821" s="7">
        <f>SUMIFS('Salary_OTM Query'!$F:$F,'Salary_OTM Query'!$B:$B,$A821,'Salary_OTM Query'!$E:$E,"=4")</f>
        <v>48.28</v>
      </c>
      <c r="J821" s="7">
        <f>SUMIFS('Salary_OTM Query'!$F:$F,'Salary_OTM Query'!$B:$B,$A821,'Salary_OTM Query'!$E:$E,"=5")</f>
        <v>50.66</v>
      </c>
      <c r="K821" s="7">
        <f>SUMIFS('Salary_OTM Query'!$F:$F,'Salary_OTM Query'!$B:$B,$A821,'Salary_OTM Query'!$E:$E,"=6")</f>
        <v>53.13</v>
      </c>
      <c r="L821" s="7">
        <f>SUMIFS('Salary_OTM Query'!$F:$F,'Salary_OTM Query'!$B:$B,$A821,'Salary_OTM Query'!$E:$E,"=7")</f>
        <v>55.72</v>
      </c>
      <c r="M821" s="7">
        <f>SUMIFS('Salary_OTM Query'!$F:$F,'Salary_OTM Query'!$B:$B,$A821,'Salary_OTM Query'!$E:$E,"=8")</f>
        <v>58.55</v>
      </c>
      <c r="N821" s="7">
        <f>SUMIFS('Salary_OTM Query'!$F:$F,'Salary_OTM Query'!$B:$B,$A821,'Salary_OTM Query'!$E:$E,"=9")</f>
        <v>61.49</v>
      </c>
    </row>
    <row r="822" spans="1:14" x14ac:dyDescent="0.2">
      <c r="A822" s="16">
        <v>64163</v>
      </c>
      <c r="B822" s="17" t="s">
        <v>471</v>
      </c>
      <c r="C822" s="4">
        <v>38053</v>
      </c>
      <c r="D822" s="16">
        <v>22</v>
      </c>
      <c r="E822" s="16">
        <v>17</v>
      </c>
      <c r="F822" s="7">
        <f>SUMIFS('Salary_OTM Query'!$F:$F,'Salary_OTM Query'!$B:$B,$A822,'Salary_OTM Query'!$E:$E,"=1")</f>
        <v>53.91</v>
      </c>
      <c r="G822" s="7">
        <f>SUMIFS('Salary_OTM Query'!$F:$F,'Salary_OTM Query'!$B:$B,$A822,'Salary_OTM Query'!$E:$E,"=2")</f>
        <v>56.89</v>
      </c>
      <c r="H822" s="7">
        <f>SUMIFS('Salary_OTM Query'!$F:$F,'Salary_OTM Query'!$B:$B,$A822,'Salary_OTM Query'!$E:$E,"=3")</f>
        <v>60.07</v>
      </c>
      <c r="I822" s="7">
        <f>SUMIFS('Salary_OTM Query'!$F:$F,'Salary_OTM Query'!$B:$B,$A822,'Salary_OTM Query'!$E:$E,"=4")</f>
        <v>63.38</v>
      </c>
      <c r="J822" s="7">
        <f>SUMIFS('Salary_OTM Query'!$F:$F,'Salary_OTM Query'!$B:$B,$A822,'Salary_OTM Query'!$E:$E,"=5")</f>
        <v>66.94</v>
      </c>
      <c r="K822" s="7">
        <f>SUMIFS('Salary_OTM Query'!$F:$F,'Salary_OTM Query'!$B:$B,$A822,'Salary_OTM Query'!$E:$E,"=6")</f>
        <v>70.67</v>
      </c>
      <c r="L822" s="7">
        <f>SUMIFS('Salary_OTM Query'!$F:$F,'Salary_OTM Query'!$B:$B,$A822,'Salary_OTM Query'!$E:$E,"=7")</f>
        <v>0</v>
      </c>
      <c r="M822" s="7">
        <f>SUMIFS('Salary_OTM Query'!$F:$F,'Salary_OTM Query'!$B:$B,$A822,'Salary_OTM Query'!$E:$E,"=8")</f>
        <v>0</v>
      </c>
      <c r="N822" s="7">
        <f>SUMIFS('Salary_OTM Query'!$F:$F,'Salary_OTM Query'!$B:$B,$A822,'Salary_OTM Query'!$E:$E,"=9")</f>
        <v>0</v>
      </c>
    </row>
    <row r="823" spans="1:14" x14ac:dyDescent="0.2">
      <c r="A823" s="16">
        <v>64171</v>
      </c>
      <c r="B823" s="17" t="s">
        <v>1561</v>
      </c>
      <c r="C823" s="4">
        <v>45249</v>
      </c>
      <c r="D823" s="16">
        <v>14</v>
      </c>
      <c r="E823" s="16">
        <v>34</v>
      </c>
      <c r="F823" s="7">
        <f>SUMIFS('Salary_OTM Query'!$F:$F,'Salary_OTM Query'!$B:$B,$A823,'Salary_OTM Query'!$E:$E,"=1")</f>
        <v>38.01</v>
      </c>
      <c r="G823" s="7">
        <f>SUMIFS('Salary_OTM Query'!$F:$F,'Salary_OTM Query'!$B:$B,$A823,'Salary_OTM Query'!$E:$E,"=2")</f>
        <v>39.86</v>
      </c>
      <c r="H823" s="7">
        <f>SUMIFS('Salary_OTM Query'!$F:$F,'Salary_OTM Query'!$B:$B,$A823,'Salary_OTM Query'!$E:$E,"=3")</f>
        <v>41.81</v>
      </c>
      <c r="I823" s="7">
        <f>SUMIFS('Salary_OTM Query'!$F:$F,'Salary_OTM Query'!$B:$B,$A823,'Salary_OTM Query'!$E:$E,"=4")</f>
        <v>43.9</v>
      </c>
      <c r="J823" s="7">
        <f>SUMIFS('Salary_OTM Query'!$F:$F,'Salary_OTM Query'!$B:$B,$A823,'Salary_OTM Query'!$E:$E,"=5")</f>
        <v>46</v>
      </c>
      <c r="K823" s="7">
        <f>SUMIFS('Salary_OTM Query'!$F:$F,'Salary_OTM Query'!$B:$B,$A823,'Salary_OTM Query'!$E:$E,"=6")</f>
        <v>48.28</v>
      </c>
      <c r="L823" s="7">
        <f>SUMIFS('Salary_OTM Query'!$F:$F,'Salary_OTM Query'!$B:$B,$A823,'Salary_OTM Query'!$E:$E,"=7")</f>
        <v>50.66</v>
      </c>
      <c r="M823" s="7">
        <f>SUMIFS('Salary_OTM Query'!$F:$F,'Salary_OTM Query'!$B:$B,$A823,'Salary_OTM Query'!$E:$E,"=8")</f>
        <v>53.13</v>
      </c>
      <c r="N823" s="7">
        <f>SUMIFS('Salary_OTM Query'!$F:$F,'Salary_OTM Query'!$B:$B,$A823,'Salary_OTM Query'!$E:$E,"=9")</f>
        <v>55.8</v>
      </c>
    </row>
    <row r="824" spans="1:14" x14ac:dyDescent="0.2">
      <c r="A824" s="16">
        <v>64172</v>
      </c>
      <c r="B824" s="18" t="s">
        <v>1564</v>
      </c>
      <c r="C824" s="4">
        <v>45249</v>
      </c>
      <c r="D824" s="16">
        <v>14</v>
      </c>
      <c r="E824" s="16">
        <v>35</v>
      </c>
      <c r="F824" s="7">
        <f>SUMIFS('Salary_OTM Query'!$F:$F,'Salary_OTM Query'!$B:$B,$A824,'Salary_OTM Query'!$E:$E,"=1")</f>
        <v>41.81</v>
      </c>
      <c r="G824" s="7">
        <f>SUMIFS('Salary_OTM Query'!$F:$F,'Salary_OTM Query'!$B:$B,$A824,'Salary_OTM Query'!$E:$E,"=2")</f>
        <v>43.9</v>
      </c>
      <c r="H824" s="7">
        <f>SUMIFS('Salary_OTM Query'!$F:$F,'Salary_OTM Query'!$B:$B,$A824,'Salary_OTM Query'!$E:$E,"=3")</f>
        <v>46</v>
      </c>
      <c r="I824" s="7">
        <f>SUMIFS('Salary_OTM Query'!$F:$F,'Salary_OTM Query'!$B:$B,$A824,'Salary_OTM Query'!$E:$E,"=4")</f>
        <v>48.28</v>
      </c>
      <c r="J824" s="7">
        <f>SUMIFS('Salary_OTM Query'!$F:$F,'Salary_OTM Query'!$B:$B,$A824,'Salary_OTM Query'!$E:$E,"=5")</f>
        <v>50.66</v>
      </c>
      <c r="K824" s="7">
        <f>SUMIFS('Salary_OTM Query'!$F:$F,'Salary_OTM Query'!$B:$B,$A824,'Salary_OTM Query'!$E:$E,"=6")</f>
        <v>53.13</v>
      </c>
      <c r="L824" s="7">
        <f>SUMIFS('Salary_OTM Query'!$F:$F,'Salary_OTM Query'!$B:$B,$A824,'Salary_OTM Query'!$E:$E,"=7")</f>
        <v>55.72</v>
      </c>
      <c r="M824" s="7">
        <f>SUMIFS('Salary_OTM Query'!$F:$F,'Salary_OTM Query'!$B:$B,$A824,'Salary_OTM Query'!$E:$E,"=8")</f>
        <v>58.55</v>
      </c>
      <c r="N824" s="7">
        <f>SUMIFS('Salary_OTM Query'!$F:$F,'Salary_OTM Query'!$B:$B,$A824,'Salary_OTM Query'!$E:$E,"=9")</f>
        <v>61.49</v>
      </c>
    </row>
    <row r="825" spans="1:14" x14ac:dyDescent="0.2">
      <c r="A825" s="16">
        <v>64173</v>
      </c>
      <c r="B825" s="18" t="s">
        <v>1566</v>
      </c>
      <c r="C825" s="4">
        <v>45249</v>
      </c>
      <c r="D825" s="16">
        <v>14</v>
      </c>
      <c r="E825" s="16">
        <v>36</v>
      </c>
      <c r="F825" s="7">
        <f>SUMIFS('Salary_OTM Query'!$F:$F,'Salary_OTM Query'!$B:$B,$A825,'Salary_OTM Query'!$E:$E,"=1")</f>
        <v>46</v>
      </c>
      <c r="G825" s="7">
        <f>SUMIFS('Salary_OTM Query'!$F:$F,'Salary_OTM Query'!$B:$B,$A825,'Salary_OTM Query'!$E:$E,"=2")</f>
        <v>48.28</v>
      </c>
      <c r="H825" s="7">
        <f>SUMIFS('Salary_OTM Query'!$F:$F,'Salary_OTM Query'!$B:$B,$A825,'Salary_OTM Query'!$E:$E,"=3")</f>
        <v>50.66</v>
      </c>
      <c r="I825" s="7">
        <f>SUMIFS('Salary_OTM Query'!$F:$F,'Salary_OTM Query'!$B:$B,$A825,'Salary_OTM Query'!$E:$E,"=4")</f>
        <v>53.13</v>
      </c>
      <c r="J825" s="7">
        <f>SUMIFS('Salary_OTM Query'!$F:$F,'Salary_OTM Query'!$B:$B,$A825,'Salary_OTM Query'!$E:$E,"=5")</f>
        <v>55.72</v>
      </c>
      <c r="K825" s="7">
        <f>SUMIFS('Salary_OTM Query'!$F:$F,'Salary_OTM Query'!$B:$B,$A825,'Salary_OTM Query'!$E:$E,"=6")</f>
        <v>58.55</v>
      </c>
      <c r="L825" s="7">
        <f>SUMIFS('Salary_OTM Query'!$F:$F,'Salary_OTM Query'!$B:$B,$A825,'Salary_OTM Query'!$E:$E,"=7")</f>
        <v>61.46</v>
      </c>
      <c r="M825" s="7">
        <f>SUMIFS('Salary_OTM Query'!$F:$F,'Salary_OTM Query'!$B:$B,$A825,'Salary_OTM Query'!$E:$E,"=8")</f>
        <v>64.52</v>
      </c>
      <c r="N825" s="7">
        <f>SUMIFS('Salary_OTM Query'!$F:$F,'Salary_OTM Query'!$B:$B,$A825,'Salary_OTM Query'!$E:$E,"=9")</f>
        <v>67.75</v>
      </c>
    </row>
    <row r="826" spans="1:14" x14ac:dyDescent="0.2">
      <c r="A826" s="16">
        <v>64175</v>
      </c>
      <c r="B826" s="18" t="s">
        <v>1568</v>
      </c>
      <c r="C826" s="4">
        <v>45249</v>
      </c>
      <c r="D826" s="16">
        <v>22</v>
      </c>
      <c r="E826" s="16">
        <v>17</v>
      </c>
      <c r="F826" s="7">
        <f>SUMIFS('Salary_OTM Query'!$F:$F,'Salary_OTM Query'!$B:$B,$A826,'Salary_OTM Query'!$E:$E,"=1")</f>
        <v>53.91</v>
      </c>
      <c r="G826" s="7">
        <f>SUMIFS('Salary_OTM Query'!$F:$F,'Salary_OTM Query'!$B:$B,$A826,'Salary_OTM Query'!$E:$E,"=2")</f>
        <v>56.89</v>
      </c>
      <c r="H826" s="7">
        <f>SUMIFS('Salary_OTM Query'!$F:$F,'Salary_OTM Query'!$B:$B,$A826,'Salary_OTM Query'!$E:$E,"=3")</f>
        <v>60.07</v>
      </c>
      <c r="I826" s="7">
        <f>SUMIFS('Salary_OTM Query'!$F:$F,'Salary_OTM Query'!$B:$B,$A826,'Salary_OTM Query'!$E:$E,"=4")</f>
        <v>63.38</v>
      </c>
      <c r="J826" s="7">
        <f>SUMIFS('Salary_OTM Query'!$F:$F,'Salary_OTM Query'!$B:$B,$A826,'Salary_OTM Query'!$E:$E,"=5")</f>
        <v>66.94</v>
      </c>
      <c r="K826" s="7">
        <f>SUMIFS('Salary_OTM Query'!$F:$F,'Salary_OTM Query'!$B:$B,$A826,'Salary_OTM Query'!$E:$E,"=6")</f>
        <v>70.67</v>
      </c>
      <c r="L826" s="7">
        <f>SUMIFS('Salary_OTM Query'!$F:$F,'Salary_OTM Query'!$B:$B,$A826,'Salary_OTM Query'!$E:$E,"=7")</f>
        <v>0</v>
      </c>
      <c r="M826" s="7">
        <f>SUMIFS('Salary_OTM Query'!$F:$F,'Salary_OTM Query'!$B:$B,$A826,'Salary_OTM Query'!$E:$E,"=8")</f>
        <v>0</v>
      </c>
      <c r="N826" s="7">
        <f>SUMIFS('Salary_OTM Query'!$F:$F,'Salary_OTM Query'!$B:$B,$A826,'Salary_OTM Query'!$E:$E,"=9")</f>
        <v>0</v>
      </c>
    </row>
    <row r="827" spans="1:14" x14ac:dyDescent="0.2">
      <c r="A827" s="16">
        <v>64224</v>
      </c>
      <c r="B827" s="17" t="s">
        <v>440</v>
      </c>
      <c r="C827" s="4">
        <v>38053</v>
      </c>
      <c r="D827" s="16">
        <v>9</v>
      </c>
      <c r="E827" s="16">
        <v>31</v>
      </c>
      <c r="F827" s="7">
        <f>SUMIFS('Salary_OTM Query'!$F:$F,'Salary_OTM Query'!$B:$B,$A827,'Salary_OTM Query'!$E:$E,"=1")</f>
        <v>28.76</v>
      </c>
      <c r="G827" s="7">
        <f>SUMIFS('Salary_OTM Query'!$F:$F,'Salary_OTM Query'!$B:$B,$A827,'Salary_OTM Query'!$E:$E,"=2")</f>
        <v>30.1</v>
      </c>
      <c r="H827" s="7">
        <f>SUMIFS('Salary_OTM Query'!$F:$F,'Salary_OTM Query'!$B:$B,$A827,'Salary_OTM Query'!$E:$E,"=3")</f>
        <v>31.47</v>
      </c>
      <c r="I827" s="7">
        <f>SUMIFS('Salary_OTM Query'!$F:$F,'Salary_OTM Query'!$B:$B,$A827,'Salary_OTM Query'!$E:$E,"=4")</f>
        <v>32.840000000000003</v>
      </c>
      <c r="J827" s="7">
        <f>SUMIFS('Salary_OTM Query'!$F:$F,'Salary_OTM Query'!$B:$B,$A827,'Salary_OTM Query'!$E:$E,"=5")</f>
        <v>34.53</v>
      </c>
      <c r="K827" s="7">
        <f>SUMIFS('Salary_OTM Query'!$F:$F,'Salary_OTM Query'!$B:$B,$A827,'Salary_OTM Query'!$E:$E,"=6")</f>
        <v>36.200000000000003</v>
      </c>
      <c r="L827" s="7">
        <f>SUMIFS('Salary_OTM Query'!$F:$F,'Salary_OTM Query'!$B:$B,$A827,'Salary_OTM Query'!$E:$E,"=7")</f>
        <v>38.01</v>
      </c>
      <c r="M827" s="7">
        <f>SUMIFS('Salary_OTM Query'!$F:$F,'Salary_OTM Query'!$B:$B,$A827,'Salary_OTM Query'!$E:$E,"=8")</f>
        <v>0</v>
      </c>
      <c r="N827" s="7">
        <f>SUMIFS('Salary_OTM Query'!$F:$F,'Salary_OTM Query'!$B:$B,$A827,'Salary_OTM Query'!$E:$E,"=9")</f>
        <v>0</v>
      </c>
    </row>
    <row r="828" spans="1:14" x14ac:dyDescent="0.2">
      <c r="A828" s="16">
        <v>64225</v>
      </c>
      <c r="B828" s="17" t="s">
        <v>441</v>
      </c>
      <c r="C828" s="4">
        <v>40237</v>
      </c>
      <c r="D828" s="16">
        <v>22</v>
      </c>
      <c r="E828" s="16">
        <v>12</v>
      </c>
      <c r="F828" s="7">
        <f>SUMIFS('Salary_OTM Query'!$F:$F,'Salary_OTM Query'!$B:$B,$A828,'Salary_OTM Query'!$E:$E,"=1")</f>
        <v>33.32</v>
      </c>
      <c r="G828" s="7">
        <f>SUMIFS('Salary_OTM Query'!$F:$F,'Salary_OTM Query'!$B:$B,$A828,'Salary_OTM Query'!$E:$E,"=2")</f>
        <v>35.21</v>
      </c>
      <c r="H828" s="7">
        <f>SUMIFS('Salary_OTM Query'!$F:$F,'Salary_OTM Query'!$B:$B,$A828,'Salary_OTM Query'!$E:$E,"=3")</f>
        <v>37.090000000000003</v>
      </c>
      <c r="I828" s="7">
        <f>SUMIFS('Salary_OTM Query'!$F:$F,'Salary_OTM Query'!$B:$B,$A828,'Salary_OTM Query'!$E:$E,"=4")</f>
        <v>39.14</v>
      </c>
      <c r="J828" s="7">
        <f>SUMIFS('Salary_OTM Query'!$F:$F,'Salary_OTM Query'!$B:$B,$A828,'Salary_OTM Query'!$E:$E,"=5")</f>
        <v>41.31</v>
      </c>
      <c r="K828" s="7">
        <f>SUMIFS('Salary_OTM Query'!$F:$F,'Salary_OTM Query'!$B:$B,$A828,'Salary_OTM Query'!$E:$E,"=6")</f>
        <v>43.57</v>
      </c>
      <c r="L828" s="7">
        <f>SUMIFS('Salary_OTM Query'!$F:$F,'Salary_OTM Query'!$B:$B,$A828,'Salary_OTM Query'!$E:$E,"=7")</f>
        <v>45.35</v>
      </c>
      <c r="M828" s="7">
        <f>SUMIFS('Salary_OTM Query'!$F:$F,'Salary_OTM Query'!$B:$B,$A828,'Salary_OTM Query'!$E:$E,"=8")</f>
        <v>47.47</v>
      </c>
      <c r="N828" s="7">
        <f>SUMIFS('Salary_OTM Query'!$F:$F,'Salary_OTM Query'!$B:$B,$A828,'Salary_OTM Query'!$E:$E,"=9")</f>
        <v>0</v>
      </c>
    </row>
    <row r="829" spans="1:14" x14ac:dyDescent="0.2">
      <c r="A829" s="16">
        <v>64226</v>
      </c>
      <c r="B829" s="17" t="s">
        <v>137</v>
      </c>
      <c r="C829" s="4">
        <v>40237</v>
      </c>
      <c r="D829" s="16">
        <v>22</v>
      </c>
      <c r="E829" s="16">
        <v>13</v>
      </c>
      <c r="F829" s="7">
        <f>SUMIFS('Salary_OTM Query'!$F:$F,'Salary_OTM Query'!$B:$B,$A829,'Salary_OTM Query'!$E:$E,"=1")</f>
        <v>36.75</v>
      </c>
      <c r="G829" s="7">
        <f>SUMIFS('Salary_OTM Query'!$F:$F,'Salary_OTM Query'!$B:$B,$A829,'Salary_OTM Query'!$E:$E,"=2")</f>
        <v>38.75</v>
      </c>
      <c r="H829" s="7">
        <f>SUMIFS('Salary_OTM Query'!$F:$F,'Salary_OTM Query'!$B:$B,$A829,'Salary_OTM Query'!$E:$E,"=3")</f>
        <v>40.869999999999997</v>
      </c>
      <c r="I829" s="7">
        <f>SUMIFS('Salary_OTM Query'!$F:$F,'Salary_OTM Query'!$B:$B,$A829,'Salary_OTM Query'!$E:$E,"=4")</f>
        <v>43.07</v>
      </c>
      <c r="J829" s="7">
        <f>SUMIFS('Salary_OTM Query'!$F:$F,'Salary_OTM Query'!$B:$B,$A829,'Salary_OTM Query'!$E:$E,"=5")</f>
        <v>45.5</v>
      </c>
      <c r="K829" s="7">
        <f>SUMIFS('Salary_OTM Query'!$F:$F,'Salary_OTM Query'!$B:$B,$A829,'Salary_OTM Query'!$E:$E,"=6")</f>
        <v>47.95</v>
      </c>
      <c r="L829" s="7">
        <f>SUMIFS('Salary_OTM Query'!$F:$F,'Salary_OTM Query'!$B:$B,$A829,'Salary_OTM Query'!$E:$E,"=7")</f>
        <v>49.92</v>
      </c>
      <c r="M829" s="7">
        <f>SUMIFS('Salary_OTM Query'!$F:$F,'Salary_OTM Query'!$B:$B,$A829,'Salary_OTM Query'!$E:$E,"=8")</f>
        <v>52.27</v>
      </c>
      <c r="N829" s="7">
        <f>SUMIFS('Salary_OTM Query'!$F:$F,'Salary_OTM Query'!$B:$B,$A829,'Salary_OTM Query'!$E:$E,"=9")</f>
        <v>0</v>
      </c>
    </row>
    <row r="830" spans="1:14" x14ac:dyDescent="0.2">
      <c r="A830" s="16">
        <v>64234</v>
      </c>
      <c r="B830" s="18" t="s">
        <v>1505</v>
      </c>
      <c r="C830" s="4">
        <v>45025</v>
      </c>
      <c r="D830" s="16">
        <v>22</v>
      </c>
      <c r="E830" s="16">
        <v>12</v>
      </c>
      <c r="F830" s="7">
        <f>SUMIFS('Salary_OTM Query'!$F:$F,'Salary_OTM Query'!$B:$B,$A830,'Salary_OTM Query'!$E:$E,"=1")</f>
        <v>33.32</v>
      </c>
      <c r="G830" s="7">
        <f>SUMIFS('Salary_OTM Query'!$F:$F,'Salary_OTM Query'!$B:$B,$A830,'Salary_OTM Query'!$E:$E,"=2")</f>
        <v>35.21</v>
      </c>
      <c r="H830" s="7">
        <f>SUMIFS('Salary_OTM Query'!$F:$F,'Salary_OTM Query'!$B:$B,$A830,'Salary_OTM Query'!$E:$E,"=3")</f>
        <v>37.090000000000003</v>
      </c>
      <c r="I830" s="7">
        <f>SUMIFS('Salary_OTM Query'!$F:$F,'Salary_OTM Query'!$B:$B,$A830,'Salary_OTM Query'!$E:$E,"=4")</f>
        <v>39.14</v>
      </c>
      <c r="J830" s="7">
        <f>SUMIFS('Salary_OTM Query'!$F:$F,'Salary_OTM Query'!$B:$B,$A830,'Salary_OTM Query'!$E:$E,"=5")</f>
        <v>41.31</v>
      </c>
      <c r="K830" s="7">
        <f>SUMIFS('Salary_OTM Query'!$F:$F,'Salary_OTM Query'!$B:$B,$A830,'Salary_OTM Query'!$E:$E,"=6")</f>
        <v>43.57</v>
      </c>
      <c r="L830" s="7">
        <f>SUMIFS('Salary_OTM Query'!$F:$F,'Salary_OTM Query'!$B:$B,$A830,'Salary_OTM Query'!$E:$E,"=7")</f>
        <v>45.35</v>
      </c>
      <c r="M830" s="7">
        <f>SUMIFS('Salary_OTM Query'!$F:$F,'Salary_OTM Query'!$B:$B,$A830,'Salary_OTM Query'!$E:$E,"=8")</f>
        <v>47.47</v>
      </c>
      <c r="N830" s="7">
        <f>SUMIFS('Salary_OTM Query'!$F:$F,'Salary_OTM Query'!$B:$B,$A830,'Salary_OTM Query'!$E:$E,"=9")</f>
        <v>0</v>
      </c>
    </row>
    <row r="831" spans="1:14" x14ac:dyDescent="0.2">
      <c r="A831" s="16">
        <v>64235</v>
      </c>
      <c r="B831" s="17" t="s">
        <v>1506</v>
      </c>
      <c r="C831" s="4">
        <v>45025</v>
      </c>
      <c r="D831" s="16">
        <v>22</v>
      </c>
      <c r="E831" s="16">
        <v>14</v>
      </c>
      <c r="F831" s="7">
        <f>SUMIFS('Salary_OTM Query'!$F:$F,'Salary_OTM Query'!$B:$B,$A831,'Salary_OTM Query'!$E:$E,"=1")</f>
        <v>40.4</v>
      </c>
      <c r="G831" s="7">
        <f>SUMIFS('Salary_OTM Query'!$F:$F,'Salary_OTM Query'!$B:$B,$A831,'Salary_OTM Query'!$E:$E,"=2")</f>
        <v>42.7</v>
      </c>
      <c r="H831" s="7">
        <f>SUMIFS('Salary_OTM Query'!$F:$F,'Salary_OTM Query'!$B:$B,$A831,'Salary_OTM Query'!$E:$E,"=3")</f>
        <v>44.99</v>
      </c>
      <c r="I831" s="7">
        <f>SUMIFS('Salary_OTM Query'!$F:$F,'Salary_OTM Query'!$B:$B,$A831,'Salary_OTM Query'!$E:$E,"=4")</f>
        <v>47.43</v>
      </c>
      <c r="J831" s="7">
        <f>SUMIFS('Salary_OTM Query'!$F:$F,'Salary_OTM Query'!$B:$B,$A831,'Salary_OTM Query'!$E:$E,"=5")</f>
        <v>50.12</v>
      </c>
      <c r="K831" s="7">
        <f>SUMIFS('Salary_OTM Query'!$F:$F,'Salary_OTM Query'!$B:$B,$A831,'Salary_OTM Query'!$E:$E,"=6")</f>
        <v>52.9</v>
      </c>
      <c r="L831" s="7">
        <f>SUMIFS('Salary_OTM Query'!$F:$F,'Salary_OTM Query'!$B:$B,$A831,'Salary_OTM Query'!$E:$E,"=7")</f>
        <v>55.09</v>
      </c>
      <c r="M831" s="7">
        <f>SUMIFS('Salary_OTM Query'!$F:$F,'Salary_OTM Query'!$B:$B,$A831,'Salary_OTM Query'!$E:$E,"=8")</f>
        <v>57.67</v>
      </c>
      <c r="N831" s="7">
        <f>SUMIFS('Salary_OTM Query'!$F:$F,'Salary_OTM Query'!$B:$B,$A831,'Salary_OTM Query'!$E:$E,"=9")</f>
        <v>0</v>
      </c>
    </row>
    <row r="832" spans="1:14" x14ac:dyDescent="0.2">
      <c r="A832" s="16">
        <v>64236</v>
      </c>
      <c r="B832" s="17" t="s">
        <v>1507</v>
      </c>
      <c r="C832" s="4">
        <v>45025</v>
      </c>
      <c r="D832" s="16">
        <v>22</v>
      </c>
      <c r="E832" s="16">
        <v>15</v>
      </c>
      <c r="F832" s="7">
        <f>SUMIFS('Salary_OTM Query'!$F:$F,'Salary_OTM Query'!$B:$B,$A832,'Salary_OTM Query'!$E:$E,"=1")</f>
        <v>44.38</v>
      </c>
      <c r="G832" s="7">
        <f>SUMIFS('Salary_OTM Query'!$F:$F,'Salary_OTM Query'!$B:$B,$A832,'Salary_OTM Query'!$E:$E,"=2")</f>
        <v>46.88</v>
      </c>
      <c r="H832" s="7">
        <f>SUMIFS('Salary_OTM Query'!$F:$F,'Salary_OTM Query'!$B:$B,$A832,'Salary_OTM Query'!$E:$E,"=3")</f>
        <v>49.52</v>
      </c>
      <c r="I832" s="7">
        <f>SUMIFS('Salary_OTM Query'!$F:$F,'Salary_OTM Query'!$B:$B,$A832,'Salary_OTM Query'!$E:$E,"=4")</f>
        <v>52.24</v>
      </c>
      <c r="J832" s="7">
        <f>SUMIFS('Salary_OTM Query'!$F:$F,'Salary_OTM Query'!$B:$B,$A832,'Salary_OTM Query'!$E:$E,"=5")</f>
        <v>55.15</v>
      </c>
      <c r="K832" s="7">
        <f>SUMIFS('Salary_OTM Query'!$F:$F,'Salary_OTM Query'!$B:$B,$A832,'Salary_OTM Query'!$E:$E,"=6")</f>
        <v>58.16</v>
      </c>
      <c r="L832" s="7">
        <f>SUMIFS('Salary_OTM Query'!$F:$F,'Salary_OTM Query'!$B:$B,$A832,'Salary_OTM Query'!$E:$E,"=7")</f>
        <v>60.55</v>
      </c>
      <c r="M832" s="7">
        <f>SUMIFS('Salary_OTM Query'!$F:$F,'Salary_OTM Query'!$B:$B,$A832,'Salary_OTM Query'!$E:$E,"=8")</f>
        <v>63.41</v>
      </c>
      <c r="N832" s="7">
        <f>SUMIFS('Salary_OTM Query'!$F:$F,'Salary_OTM Query'!$B:$B,$A832,'Salary_OTM Query'!$E:$E,"=9")</f>
        <v>0</v>
      </c>
    </row>
    <row r="833" spans="1:14" x14ac:dyDescent="0.2">
      <c r="A833" s="16">
        <v>64237</v>
      </c>
      <c r="B833" s="17" t="s">
        <v>1508</v>
      </c>
      <c r="C833" s="4">
        <v>45025</v>
      </c>
      <c r="D833" s="16">
        <v>22</v>
      </c>
      <c r="E833" s="16">
        <v>16</v>
      </c>
      <c r="F833" s="7">
        <f>SUMIFS('Salary_OTM Query'!$F:$F,'Salary_OTM Query'!$B:$B,$A833,'Salary_OTM Query'!$E:$E,"=1")</f>
        <v>48.93</v>
      </c>
      <c r="G833" s="7">
        <f>SUMIFS('Salary_OTM Query'!$F:$F,'Salary_OTM Query'!$B:$B,$A833,'Salary_OTM Query'!$E:$E,"=2")</f>
        <v>51.65</v>
      </c>
      <c r="H833" s="7">
        <f>SUMIFS('Salary_OTM Query'!$F:$F,'Salary_OTM Query'!$B:$B,$A833,'Salary_OTM Query'!$E:$E,"=3")</f>
        <v>54.49</v>
      </c>
      <c r="I833" s="7">
        <f>SUMIFS('Salary_OTM Query'!$F:$F,'Salary_OTM Query'!$B:$B,$A833,'Salary_OTM Query'!$E:$E,"=4")</f>
        <v>57.56</v>
      </c>
      <c r="J833" s="7">
        <f>SUMIFS('Salary_OTM Query'!$F:$F,'Salary_OTM Query'!$B:$B,$A833,'Salary_OTM Query'!$E:$E,"=5")</f>
        <v>60.71</v>
      </c>
      <c r="K833" s="7">
        <f>SUMIFS('Salary_OTM Query'!$F:$F,'Salary_OTM Query'!$B:$B,$A833,'Salary_OTM Query'!$E:$E,"=6")</f>
        <v>64.180000000000007</v>
      </c>
      <c r="L833" s="7">
        <f>SUMIFS('Salary_OTM Query'!$F:$F,'Salary_OTM Query'!$B:$B,$A833,'Salary_OTM Query'!$E:$E,"=7")</f>
        <v>66.819999999999993</v>
      </c>
      <c r="M833" s="7">
        <f>SUMIFS('Salary_OTM Query'!$F:$F,'Salary_OTM Query'!$B:$B,$A833,'Salary_OTM Query'!$E:$E,"=8")</f>
        <v>69.94</v>
      </c>
      <c r="N833" s="7">
        <f>SUMIFS('Salary_OTM Query'!$F:$F,'Salary_OTM Query'!$B:$B,$A833,'Salary_OTM Query'!$E:$E,"=9")</f>
        <v>0</v>
      </c>
    </row>
    <row r="834" spans="1:14" x14ac:dyDescent="0.2">
      <c r="A834" s="16">
        <v>64251</v>
      </c>
      <c r="B834" s="17" t="s">
        <v>810</v>
      </c>
      <c r="C834" s="4">
        <v>40237</v>
      </c>
      <c r="D834" s="16">
        <v>22</v>
      </c>
      <c r="E834" s="16">
        <v>15</v>
      </c>
      <c r="F834" s="7">
        <f>SUMIFS('Salary_OTM Query'!$F:$F,'Salary_OTM Query'!$B:$B,$A834,'Salary_OTM Query'!$E:$E,"=1")</f>
        <v>44.38</v>
      </c>
      <c r="G834" s="7">
        <f>SUMIFS('Salary_OTM Query'!$F:$F,'Salary_OTM Query'!$B:$B,$A834,'Salary_OTM Query'!$E:$E,"=2")</f>
        <v>46.88</v>
      </c>
      <c r="H834" s="7">
        <f>SUMIFS('Salary_OTM Query'!$F:$F,'Salary_OTM Query'!$B:$B,$A834,'Salary_OTM Query'!$E:$E,"=3")</f>
        <v>49.52</v>
      </c>
      <c r="I834" s="7">
        <f>SUMIFS('Salary_OTM Query'!$F:$F,'Salary_OTM Query'!$B:$B,$A834,'Salary_OTM Query'!$E:$E,"=4")</f>
        <v>52.24</v>
      </c>
      <c r="J834" s="7">
        <f>SUMIFS('Salary_OTM Query'!$F:$F,'Salary_OTM Query'!$B:$B,$A834,'Salary_OTM Query'!$E:$E,"=5")</f>
        <v>55.15</v>
      </c>
      <c r="K834" s="7">
        <f>SUMIFS('Salary_OTM Query'!$F:$F,'Salary_OTM Query'!$B:$B,$A834,'Salary_OTM Query'!$E:$E,"=6")</f>
        <v>58.16</v>
      </c>
      <c r="L834" s="7">
        <f>SUMIFS('Salary_OTM Query'!$F:$F,'Salary_OTM Query'!$B:$B,$A834,'Salary_OTM Query'!$E:$E,"=7")</f>
        <v>60.55</v>
      </c>
      <c r="M834" s="7">
        <f>SUMIFS('Salary_OTM Query'!$F:$F,'Salary_OTM Query'!$B:$B,$A834,'Salary_OTM Query'!$E:$E,"=8")</f>
        <v>63.41</v>
      </c>
      <c r="N834" s="7">
        <f>SUMIFS('Salary_OTM Query'!$F:$F,'Salary_OTM Query'!$B:$B,$A834,'Salary_OTM Query'!$E:$E,"=9")</f>
        <v>0</v>
      </c>
    </row>
    <row r="835" spans="1:14" x14ac:dyDescent="0.2">
      <c r="A835" s="16">
        <v>64265</v>
      </c>
      <c r="B835" s="17" t="s">
        <v>811</v>
      </c>
      <c r="C835" s="4">
        <v>38053</v>
      </c>
      <c r="D835" s="16">
        <v>22</v>
      </c>
      <c r="E835" s="16">
        <v>12</v>
      </c>
      <c r="F835" s="7">
        <f>SUMIFS('Salary_OTM Query'!$F:$F,'Salary_OTM Query'!$B:$B,$A835,'Salary_OTM Query'!$E:$E,"=1")</f>
        <v>33.32</v>
      </c>
      <c r="G835" s="7">
        <f>SUMIFS('Salary_OTM Query'!$F:$F,'Salary_OTM Query'!$B:$B,$A835,'Salary_OTM Query'!$E:$E,"=2")</f>
        <v>35.21</v>
      </c>
      <c r="H835" s="7">
        <f>SUMIFS('Salary_OTM Query'!$F:$F,'Salary_OTM Query'!$B:$B,$A835,'Salary_OTM Query'!$E:$E,"=3")</f>
        <v>37.090000000000003</v>
      </c>
      <c r="I835" s="7">
        <f>SUMIFS('Salary_OTM Query'!$F:$F,'Salary_OTM Query'!$B:$B,$A835,'Salary_OTM Query'!$E:$E,"=4")</f>
        <v>39.14</v>
      </c>
      <c r="J835" s="7">
        <f>SUMIFS('Salary_OTM Query'!$F:$F,'Salary_OTM Query'!$B:$B,$A835,'Salary_OTM Query'!$E:$E,"=5")</f>
        <v>41.31</v>
      </c>
      <c r="K835" s="7">
        <f>SUMIFS('Salary_OTM Query'!$F:$F,'Salary_OTM Query'!$B:$B,$A835,'Salary_OTM Query'!$E:$E,"=6")</f>
        <v>43.57</v>
      </c>
      <c r="L835" s="7">
        <f>SUMIFS('Salary_OTM Query'!$F:$F,'Salary_OTM Query'!$B:$B,$A835,'Salary_OTM Query'!$E:$E,"=7")</f>
        <v>45.35</v>
      </c>
      <c r="M835" s="7">
        <f>SUMIFS('Salary_OTM Query'!$F:$F,'Salary_OTM Query'!$B:$B,$A835,'Salary_OTM Query'!$E:$E,"=8")</f>
        <v>47.47</v>
      </c>
      <c r="N835" s="7">
        <f>SUMIFS('Salary_OTM Query'!$F:$F,'Salary_OTM Query'!$B:$B,$A835,'Salary_OTM Query'!$E:$E,"=9")</f>
        <v>0</v>
      </c>
    </row>
    <row r="836" spans="1:14" x14ac:dyDescent="0.2">
      <c r="A836" s="16">
        <v>64275</v>
      </c>
      <c r="B836" s="17" t="s">
        <v>812</v>
      </c>
      <c r="C836" s="4">
        <v>40237</v>
      </c>
      <c r="D836" s="16">
        <v>22</v>
      </c>
      <c r="E836" s="16">
        <v>12</v>
      </c>
      <c r="F836" s="7">
        <f>SUMIFS('Salary_OTM Query'!$F:$F,'Salary_OTM Query'!$B:$B,$A836,'Salary_OTM Query'!$E:$E,"=1")</f>
        <v>33.32</v>
      </c>
      <c r="G836" s="7">
        <f>SUMIFS('Salary_OTM Query'!$F:$F,'Salary_OTM Query'!$B:$B,$A836,'Salary_OTM Query'!$E:$E,"=2")</f>
        <v>35.21</v>
      </c>
      <c r="H836" s="7">
        <f>SUMIFS('Salary_OTM Query'!$F:$F,'Salary_OTM Query'!$B:$B,$A836,'Salary_OTM Query'!$E:$E,"=3")</f>
        <v>37.090000000000003</v>
      </c>
      <c r="I836" s="7">
        <f>SUMIFS('Salary_OTM Query'!$F:$F,'Salary_OTM Query'!$B:$B,$A836,'Salary_OTM Query'!$E:$E,"=4")</f>
        <v>39.14</v>
      </c>
      <c r="J836" s="7">
        <f>SUMIFS('Salary_OTM Query'!$F:$F,'Salary_OTM Query'!$B:$B,$A836,'Salary_OTM Query'!$E:$E,"=5")</f>
        <v>41.31</v>
      </c>
      <c r="K836" s="7">
        <f>SUMIFS('Salary_OTM Query'!$F:$F,'Salary_OTM Query'!$B:$B,$A836,'Salary_OTM Query'!$E:$E,"=6")</f>
        <v>43.57</v>
      </c>
      <c r="L836" s="7">
        <f>SUMIFS('Salary_OTM Query'!$F:$F,'Salary_OTM Query'!$B:$B,$A836,'Salary_OTM Query'!$E:$E,"=7")</f>
        <v>45.35</v>
      </c>
      <c r="M836" s="7">
        <f>SUMIFS('Salary_OTM Query'!$F:$F,'Salary_OTM Query'!$B:$B,$A836,'Salary_OTM Query'!$E:$E,"=8")</f>
        <v>47.47</v>
      </c>
      <c r="N836" s="7">
        <f>SUMIFS('Salary_OTM Query'!$F:$F,'Salary_OTM Query'!$B:$B,$A836,'Salary_OTM Query'!$E:$E,"=9")</f>
        <v>0</v>
      </c>
    </row>
    <row r="837" spans="1:14" x14ac:dyDescent="0.2">
      <c r="A837" s="16">
        <v>64276</v>
      </c>
      <c r="B837" s="17" t="s">
        <v>813</v>
      </c>
      <c r="C837" s="4">
        <v>40237</v>
      </c>
      <c r="D837" s="16">
        <v>22</v>
      </c>
      <c r="E837" s="16">
        <v>14</v>
      </c>
      <c r="F837" s="7">
        <f>SUMIFS('Salary_OTM Query'!$F:$F,'Salary_OTM Query'!$B:$B,$A837,'Salary_OTM Query'!$E:$E,"=1")</f>
        <v>40.4</v>
      </c>
      <c r="G837" s="7">
        <f>SUMIFS('Salary_OTM Query'!$F:$F,'Salary_OTM Query'!$B:$B,$A837,'Salary_OTM Query'!$E:$E,"=2")</f>
        <v>42.7</v>
      </c>
      <c r="H837" s="7">
        <f>SUMIFS('Salary_OTM Query'!$F:$F,'Salary_OTM Query'!$B:$B,$A837,'Salary_OTM Query'!$E:$E,"=3")</f>
        <v>44.99</v>
      </c>
      <c r="I837" s="7">
        <f>SUMIFS('Salary_OTM Query'!$F:$F,'Salary_OTM Query'!$B:$B,$A837,'Salary_OTM Query'!$E:$E,"=4")</f>
        <v>47.43</v>
      </c>
      <c r="J837" s="7">
        <f>SUMIFS('Salary_OTM Query'!$F:$F,'Salary_OTM Query'!$B:$B,$A837,'Salary_OTM Query'!$E:$E,"=5")</f>
        <v>50.12</v>
      </c>
      <c r="K837" s="7">
        <f>SUMIFS('Salary_OTM Query'!$F:$F,'Salary_OTM Query'!$B:$B,$A837,'Salary_OTM Query'!$E:$E,"=6")</f>
        <v>52.9</v>
      </c>
      <c r="L837" s="7">
        <f>SUMIFS('Salary_OTM Query'!$F:$F,'Salary_OTM Query'!$B:$B,$A837,'Salary_OTM Query'!$E:$E,"=7")</f>
        <v>55.09</v>
      </c>
      <c r="M837" s="7">
        <f>SUMIFS('Salary_OTM Query'!$F:$F,'Salary_OTM Query'!$B:$B,$A837,'Salary_OTM Query'!$E:$E,"=8")</f>
        <v>57.67</v>
      </c>
      <c r="N837" s="7">
        <f>SUMIFS('Salary_OTM Query'!$F:$F,'Salary_OTM Query'!$B:$B,$A837,'Salary_OTM Query'!$E:$E,"=9")</f>
        <v>0</v>
      </c>
    </row>
    <row r="838" spans="1:14" x14ac:dyDescent="0.2">
      <c r="A838" s="16">
        <v>64281</v>
      </c>
      <c r="B838" s="17" t="s">
        <v>814</v>
      </c>
      <c r="C838" s="4">
        <v>38053</v>
      </c>
      <c r="D838" s="16">
        <v>9</v>
      </c>
      <c r="E838" s="16">
        <v>29</v>
      </c>
      <c r="F838" s="7">
        <f>SUMIFS('Salary_OTM Query'!$F:$F,'Salary_OTM Query'!$B:$B,$A838,'Salary_OTM Query'!$E:$E,"=1")</f>
        <v>24.88</v>
      </c>
      <c r="G838" s="7">
        <f>SUMIFS('Salary_OTM Query'!$F:$F,'Salary_OTM Query'!$B:$B,$A838,'Salary_OTM Query'!$E:$E,"=2")</f>
        <v>25.61</v>
      </c>
      <c r="H838" s="7">
        <f>SUMIFS('Salary_OTM Query'!$F:$F,'Salary_OTM Query'!$B:$B,$A838,'Salary_OTM Query'!$E:$E,"=3")</f>
        <v>26.54</v>
      </c>
      <c r="I838" s="7">
        <f>SUMIFS('Salary_OTM Query'!$F:$F,'Salary_OTM Query'!$B:$B,$A838,'Salary_OTM Query'!$E:$E,"=4")</f>
        <v>27.56</v>
      </c>
      <c r="J838" s="7">
        <f>SUMIFS('Salary_OTM Query'!$F:$F,'Salary_OTM Query'!$B:$B,$A838,'Salary_OTM Query'!$E:$E,"=5")</f>
        <v>28.76</v>
      </c>
      <c r="K838" s="7">
        <f>SUMIFS('Salary_OTM Query'!$F:$F,'Salary_OTM Query'!$B:$B,$A838,'Salary_OTM Query'!$E:$E,"=6")</f>
        <v>30.1</v>
      </c>
      <c r="L838" s="7">
        <f>SUMIFS('Salary_OTM Query'!$F:$F,'Salary_OTM Query'!$B:$B,$A838,'Salary_OTM Query'!$E:$E,"=7")</f>
        <v>31.47</v>
      </c>
      <c r="M838" s="7">
        <f>SUMIFS('Salary_OTM Query'!$F:$F,'Salary_OTM Query'!$B:$B,$A838,'Salary_OTM Query'!$E:$E,"=8")</f>
        <v>0</v>
      </c>
      <c r="N838" s="7">
        <f>SUMIFS('Salary_OTM Query'!$F:$F,'Salary_OTM Query'!$B:$B,$A838,'Salary_OTM Query'!$E:$E,"=9")</f>
        <v>0</v>
      </c>
    </row>
    <row r="839" spans="1:14" x14ac:dyDescent="0.2">
      <c r="A839" s="16">
        <v>64282</v>
      </c>
      <c r="B839" s="17" t="s">
        <v>1</v>
      </c>
      <c r="C839" s="4">
        <v>38053</v>
      </c>
      <c r="D839" s="16">
        <v>9</v>
      </c>
      <c r="E839" s="16">
        <v>29</v>
      </c>
      <c r="F839" s="7">
        <f>SUMIFS('Salary_OTM Query'!$F:$F,'Salary_OTM Query'!$B:$B,$A839,'Salary_OTM Query'!$E:$E,"=1")</f>
        <v>24.88</v>
      </c>
      <c r="G839" s="7">
        <f>SUMIFS('Salary_OTM Query'!$F:$F,'Salary_OTM Query'!$B:$B,$A839,'Salary_OTM Query'!$E:$E,"=2")</f>
        <v>25.61</v>
      </c>
      <c r="H839" s="7">
        <f>SUMIFS('Salary_OTM Query'!$F:$F,'Salary_OTM Query'!$B:$B,$A839,'Salary_OTM Query'!$E:$E,"=3")</f>
        <v>26.54</v>
      </c>
      <c r="I839" s="7">
        <f>SUMIFS('Salary_OTM Query'!$F:$F,'Salary_OTM Query'!$B:$B,$A839,'Salary_OTM Query'!$E:$E,"=4")</f>
        <v>27.56</v>
      </c>
      <c r="J839" s="7">
        <f>SUMIFS('Salary_OTM Query'!$F:$F,'Salary_OTM Query'!$B:$B,$A839,'Salary_OTM Query'!$E:$E,"=5")</f>
        <v>28.76</v>
      </c>
      <c r="K839" s="7">
        <f>SUMIFS('Salary_OTM Query'!$F:$F,'Salary_OTM Query'!$B:$B,$A839,'Salary_OTM Query'!$E:$E,"=6")</f>
        <v>30.1</v>
      </c>
      <c r="L839" s="7">
        <f>SUMIFS('Salary_OTM Query'!$F:$F,'Salary_OTM Query'!$B:$B,$A839,'Salary_OTM Query'!$E:$E,"=7")</f>
        <v>31.47</v>
      </c>
      <c r="M839" s="7">
        <f>SUMIFS('Salary_OTM Query'!$F:$F,'Salary_OTM Query'!$B:$B,$A839,'Salary_OTM Query'!$E:$E,"=8")</f>
        <v>0</v>
      </c>
      <c r="N839" s="7">
        <f>SUMIFS('Salary_OTM Query'!$F:$F,'Salary_OTM Query'!$B:$B,$A839,'Salary_OTM Query'!$E:$E,"=9")</f>
        <v>0</v>
      </c>
    </row>
    <row r="840" spans="1:14" x14ac:dyDescent="0.2">
      <c r="A840" s="16">
        <v>64283</v>
      </c>
      <c r="B840" s="17" t="s">
        <v>2</v>
      </c>
      <c r="C840" s="4">
        <v>38053</v>
      </c>
      <c r="D840" s="16">
        <v>9</v>
      </c>
      <c r="E840" s="16">
        <v>29</v>
      </c>
      <c r="F840" s="7">
        <f>SUMIFS('Salary_OTM Query'!$F:$F,'Salary_OTM Query'!$B:$B,$A840,'Salary_OTM Query'!$E:$E,"=1")</f>
        <v>24.88</v>
      </c>
      <c r="G840" s="7">
        <f>SUMIFS('Salary_OTM Query'!$F:$F,'Salary_OTM Query'!$B:$B,$A840,'Salary_OTM Query'!$E:$E,"=2")</f>
        <v>25.61</v>
      </c>
      <c r="H840" s="7">
        <f>SUMIFS('Salary_OTM Query'!$F:$F,'Salary_OTM Query'!$B:$B,$A840,'Salary_OTM Query'!$E:$E,"=3")</f>
        <v>26.54</v>
      </c>
      <c r="I840" s="7">
        <f>SUMIFS('Salary_OTM Query'!$F:$F,'Salary_OTM Query'!$B:$B,$A840,'Salary_OTM Query'!$E:$E,"=4")</f>
        <v>27.56</v>
      </c>
      <c r="J840" s="7">
        <f>SUMIFS('Salary_OTM Query'!$F:$F,'Salary_OTM Query'!$B:$B,$A840,'Salary_OTM Query'!$E:$E,"=5")</f>
        <v>28.76</v>
      </c>
      <c r="K840" s="7">
        <f>SUMIFS('Salary_OTM Query'!$F:$F,'Salary_OTM Query'!$B:$B,$A840,'Salary_OTM Query'!$E:$E,"=6")</f>
        <v>30.1</v>
      </c>
      <c r="L840" s="7">
        <f>SUMIFS('Salary_OTM Query'!$F:$F,'Salary_OTM Query'!$B:$B,$A840,'Salary_OTM Query'!$E:$E,"=7")</f>
        <v>31.47</v>
      </c>
      <c r="M840" s="7">
        <f>SUMIFS('Salary_OTM Query'!$F:$F,'Salary_OTM Query'!$B:$B,$A840,'Salary_OTM Query'!$E:$E,"=8")</f>
        <v>0</v>
      </c>
      <c r="N840" s="7">
        <f>SUMIFS('Salary_OTM Query'!$F:$F,'Salary_OTM Query'!$B:$B,$A840,'Salary_OTM Query'!$E:$E,"=9")</f>
        <v>0</v>
      </c>
    </row>
    <row r="841" spans="1:14" x14ac:dyDescent="0.2">
      <c r="A841" s="16">
        <v>64284</v>
      </c>
      <c r="B841" s="17" t="s">
        <v>815</v>
      </c>
      <c r="C841" s="4">
        <v>38053</v>
      </c>
      <c r="D841" s="16">
        <v>9</v>
      </c>
      <c r="E841" s="16">
        <v>30</v>
      </c>
      <c r="F841" s="7">
        <f>SUMIFS('Salary_OTM Query'!$F:$F,'Salary_OTM Query'!$B:$B,$A841,'Salary_OTM Query'!$E:$E,"=1")</f>
        <v>26.54</v>
      </c>
      <c r="G841" s="7">
        <f>SUMIFS('Salary_OTM Query'!$F:$F,'Salary_OTM Query'!$B:$B,$A841,'Salary_OTM Query'!$E:$E,"=2")</f>
        <v>27.56</v>
      </c>
      <c r="H841" s="7">
        <f>SUMIFS('Salary_OTM Query'!$F:$F,'Salary_OTM Query'!$B:$B,$A841,'Salary_OTM Query'!$E:$E,"=3")</f>
        <v>28.76</v>
      </c>
      <c r="I841" s="7">
        <f>SUMIFS('Salary_OTM Query'!$F:$F,'Salary_OTM Query'!$B:$B,$A841,'Salary_OTM Query'!$E:$E,"=4")</f>
        <v>30.1</v>
      </c>
      <c r="J841" s="7">
        <f>SUMIFS('Salary_OTM Query'!$F:$F,'Salary_OTM Query'!$B:$B,$A841,'Salary_OTM Query'!$E:$E,"=5")</f>
        <v>31.47</v>
      </c>
      <c r="K841" s="7">
        <f>SUMIFS('Salary_OTM Query'!$F:$F,'Salary_OTM Query'!$B:$B,$A841,'Salary_OTM Query'!$E:$E,"=6")</f>
        <v>32.840000000000003</v>
      </c>
      <c r="L841" s="7">
        <f>SUMIFS('Salary_OTM Query'!$F:$F,'Salary_OTM Query'!$B:$B,$A841,'Salary_OTM Query'!$E:$E,"=7")</f>
        <v>34.53</v>
      </c>
      <c r="M841" s="7">
        <f>SUMIFS('Salary_OTM Query'!$F:$F,'Salary_OTM Query'!$B:$B,$A841,'Salary_OTM Query'!$E:$E,"=8")</f>
        <v>0</v>
      </c>
      <c r="N841" s="7">
        <f>SUMIFS('Salary_OTM Query'!$F:$F,'Salary_OTM Query'!$B:$B,$A841,'Salary_OTM Query'!$E:$E,"=9")</f>
        <v>0</v>
      </c>
    </row>
    <row r="842" spans="1:14" x14ac:dyDescent="0.2">
      <c r="A842" s="16">
        <v>64286</v>
      </c>
      <c r="B842" s="20" t="s">
        <v>943</v>
      </c>
      <c r="C842" s="4">
        <v>40237</v>
      </c>
      <c r="D842" s="16">
        <v>22</v>
      </c>
      <c r="E842" s="16">
        <v>11</v>
      </c>
      <c r="F842" s="7">
        <f>SUMIFS('Salary_OTM Query'!$F:$F,'Salary_OTM Query'!$B:$B,$A842,'Salary_OTM Query'!$E:$E,"=1")</f>
        <v>30.22</v>
      </c>
      <c r="G842" s="7">
        <f>SUMIFS('Salary_OTM Query'!$F:$F,'Salary_OTM Query'!$B:$B,$A842,'Salary_OTM Query'!$E:$E,"=2")</f>
        <v>31.96</v>
      </c>
      <c r="H842" s="7">
        <f>SUMIFS('Salary_OTM Query'!$F:$F,'Salary_OTM Query'!$B:$B,$A842,'Salary_OTM Query'!$E:$E,"=3")</f>
        <v>33.81</v>
      </c>
      <c r="I842" s="7">
        <f>SUMIFS('Salary_OTM Query'!$F:$F,'Salary_OTM Query'!$B:$B,$A842,'Salary_OTM Query'!$E:$E,"=4")</f>
        <v>35.72</v>
      </c>
      <c r="J842" s="7">
        <f>SUMIFS('Salary_OTM Query'!$F:$F,'Salary_OTM Query'!$B:$B,$A842,'Salary_OTM Query'!$E:$E,"=5")</f>
        <v>37.75</v>
      </c>
      <c r="K842" s="7">
        <f>SUMIFS('Salary_OTM Query'!$F:$F,'Salary_OTM Query'!$B:$B,$A842,'Salary_OTM Query'!$E:$E,"=6")</f>
        <v>0</v>
      </c>
      <c r="L842" s="7">
        <f>SUMIFS('Salary_OTM Query'!$F:$F,'Salary_OTM Query'!$B:$B,$A842,'Salary_OTM Query'!$E:$E,"=7")</f>
        <v>0</v>
      </c>
      <c r="M842" s="7">
        <f>SUMIFS('Salary_OTM Query'!$F:$F,'Salary_OTM Query'!$B:$B,$A842,'Salary_OTM Query'!$E:$E,"=8")</f>
        <v>0</v>
      </c>
      <c r="N842" s="7">
        <f>SUMIFS('Salary_OTM Query'!$F:$F,'Salary_OTM Query'!$B:$B,$A842,'Salary_OTM Query'!$E:$E,"=9")</f>
        <v>0</v>
      </c>
    </row>
    <row r="843" spans="1:14" x14ac:dyDescent="0.2">
      <c r="A843" s="19">
        <v>64287</v>
      </c>
      <c r="B843" s="20" t="s">
        <v>940</v>
      </c>
      <c r="C843" s="4">
        <v>40237</v>
      </c>
      <c r="D843" s="16">
        <v>22</v>
      </c>
      <c r="E843" s="16">
        <v>13</v>
      </c>
      <c r="F843" s="7">
        <f>SUMIFS('Salary_OTM Query'!$F:$F,'Salary_OTM Query'!$B:$B,$A843,'Salary_OTM Query'!$E:$E,"=1")</f>
        <v>36.75</v>
      </c>
      <c r="G843" s="7">
        <f>SUMIFS('Salary_OTM Query'!$F:$F,'Salary_OTM Query'!$B:$B,$A843,'Salary_OTM Query'!$E:$E,"=2")</f>
        <v>38.75</v>
      </c>
      <c r="H843" s="7">
        <f>SUMIFS('Salary_OTM Query'!$F:$F,'Salary_OTM Query'!$B:$B,$A843,'Salary_OTM Query'!$E:$E,"=3")</f>
        <v>40.869999999999997</v>
      </c>
      <c r="I843" s="7">
        <f>SUMIFS('Salary_OTM Query'!$F:$F,'Salary_OTM Query'!$B:$B,$A843,'Salary_OTM Query'!$E:$E,"=4")</f>
        <v>43.07</v>
      </c>
      <c r="J843" s="7">
        <f>SUMIFS('Salary_OTM Query'!$F:$F,'Salary_OTM Query'!$B:$B,$A843,'Salary_OTM Query'!$E:$E,"=5")</f>
        <v>45.5</v>
      </c>
      <c r="K843" s="7">
        <f>SUMIFS('Salary_OTM Query'!$F:$F,'Salary_OTM Query'!$B:$B,$A843,'Salary_OTM Query'!$E:$E,"=6")</f>
        <v>47.95</v>
      </c>
      <c r="L843" s="7">
        <f>SUMIFS('Salary_OTM Query'!$F:$F,'Salary_OTM Query'!$B:$B,$A843,'Salary_OTM Query'!$E:$E,"=7")</f>
        <v>49.92</v>
      </c>
      <c r="M843" s="7">
        <f>SUMIFS('Salary_OTM Query'!$F:$F,'Salary_OTM Query'!$B:$B,$A843,'Salary_OTM Query'!$E:$E,"=8")</f>
        <v>52.27</v>
      </c>
      <c r="N843" s="7">
        <f>SUMIFS('Salary_OTM Query'!$F:$F,'Salary_OTM Query'!$B:$B,$A843,'Salary_OTM Query'!$E:$E,"=9")</f>
        <v>0</v>
      </c>
    </row>
    <row r="844" spans="1:14" x14ac:dyDescent="0.2">
      <c r="A844" s="16">
        <v>64291</v>
      </c>
      <c r="B844" s="17" t="s">
        <v>817</v>
      </c>
      <c r="C844" s="4">
        <v>45935</v>
      </c>
      <c r="D844" s="16">
        <v>22</v>
      </c>
      <c r="E844" s="16">
        <v>15</v>
      </c>
      <c r="F844" s="7">
        <f>SUMIFS('Salary_OTM Query'!$F:$F,'Salary_OTM Query'!$B:$B,$A844,'Salary_OTM Query'!$E:$E,"=1")</f>
        <v>44.38</v>
      </c>
      <c r="G844" s="7">
        <f>SUMIFS('Salary_OTM Query'!$F:$F,'Salary_OTM Query'!$B:$B,$A844,'Salary_OTM Query'!$E:$E,"=2")</f>
        <v>46.88</v>
      </c>
      <c r="H844" s="7">
        <f>SUMIFS('Salary_OTM Query'!$F:$F,'Salary_OTM Query'!$B:$B,$A844,'Salary_OTM Query'!$E:$E,"=3")</f>
        <v>49.52</v>
      </c>
      <c r="I844" s="7">
        <f>SUMIFS('Salary_OTM Query'!$F:$F,'Salary_OTM Query'!$B:$B,$A844,'Salary_OTM Query'!$E:$E,"=4")</f>
        <v>52.24</v>
      </c>
      <c r="J844" s="7">
        <f>SUMIFS('Salary_OTM Query'!$F:$F,'Salary_OTM Query'!$B:$B,$A844,'Salary_OTM Query'!$E:$E,"=5")</f>
        <v>55.15</v>
      </c>
      <c r="K844" s="7">
        <f>SUMIFS('Salary_OTM Query'!$F:$F,'Salary_OTM Query'!$B:$B,$A844,'Salary_OTM Query'!$E:$E,"=6")</f>
        <v>58.16</v>
      </c>
      <c r="L844" s="7">
        <f>SUMIFS('Salary_OTM Query'!$F:$F,'Salary_OTM Query'!$B:$B,$A844,'Salary_OTM Query'!$E:$E,"=7")</f>
        <v>60.55</v>
      </c>
      <c r="M844" s="7">
        <f>SUMIFS('Salary_OTM Query'!$F:$F,'Salary_OTM Query'!$B:$B,$A844,'Salary_OTM Query'!$E:$E,"=8")</f>
        <v>63.41</v>
      </c>
      <c r="N844" s="7">
        <f>SUMIFS('Salary_OTM Query'!$F:$F,'Salary_OTM Query'!$B:$B,$A844,'Salary_OTM Query'!$E:$E,"=9")</f>
        <v>0</v>
      </c>
    </row>
    <row r="845" spans="1:14" x14ac:dyDescent="0.2">
      <c r="A845" s="16">
        <v>64292</v>
      </c>
      <c r="B845" s="17" t="s">
        <v>818</v>
      </c>
      <c r="C845" s="4">
        <v>45935</v>
      </c>
      <c r="D845" s="16">
        <v>22</v>
      </c>
      <c r="E845" s="16">
        <v>16</v>
      </c>
      <c r="F845" s="7">
        <f>SUMIFS('Salary_OTM Query'!$F:$F,'Salary_OTM Query'!$B:$B,$A845,'Salary_OTM Query'!$E:$E,"=1")</f>
        <v>48.93</v>
      </c>
      <c r="G845" s="7">
        <f>SUMIFS('Salary_OTM Query'!$F:$F,'Salary_OTM Query'!$B:$B,$A845,'Salary_OTM Query'!$E:$E,"=2")</f>
        <v>51.65</v>
      </c>
      <c r="H845" s="7">
        <f>SUMIFS('Salary_OTM Query'!$F:$F,'Salary_OTM Query'!$B:$B,$A845,'Salary_OTM Query'!$E:$E,"=3")</f>
        <v>54.49</v>
      </c>
      <c r="I845" s="7">
        <f>SUMIFS('Salary_OTM Query'!$F:$F,'Salary_OTM Query'!$B:$B,$A845,'Salary_OTM Query'!$E:$E,"=4")</f>
        <v>57.56</v>
      </c>
      <c r="J845" s="7">
        <f>SUMIFS('Salary_OTM Query'!$F:$F,'Salary_OTM Query'!$B:$B,$A845,'Salary_OTM Query'!$E:$E,"=5")</f>
        <v>60.71</v>
      </c>
      <c r="K845" s="7">
        <f>SUMIFS('Salary_OTM Query'!$F:$F,'Salary_OTM Query'!$B:$B,$A845,'Salary_OTM Query'!$E:$E,"=6")</f>
        <v>64.180000000000007</v>
      </c>
      <c r="L845" s="7">
        <f>SUMIFS('Salary_OTM Query'!$F:$F,'Salary_OTM Query'!$B:$B,$A845,'Salary_OTM Query'!$E:$E,"=7")</f>
        <v>66.819999999999993</v>
      </c>
      <c r="M845" s="7">
        <f>SUMIFS('Salary_OTM Query'!$F:$F,'Salary_OTM Query'!$B:$B,$A845,'Salary_OTM Query'!$E:$E,"=8")</f>
        <v>69.94</v>
      </c>
      <c r="N845" s="7">
        <f>SUMIFS('Salary_OTM Query'!$F:$F,'Salary_OTM Query'!$B:$B,$A845,'Salary_OTM Query'!$E:$E,"=9")</f>
        <v>0</v>
      </c>
    </row>
    <row r="846" spans="1:14" x14ac:dyDescent="0.2">
      <c r="A846" s="16">
        <v>64311</v>
      </c>
      <c r="B846" s="17" t="s">
        <v>819</v>
      </c>
      <c r="C846" s="4">
        <v>32958</v>
      </c>
      <c r="D846" s="16">
        <v>10</v>
      </c>
      <c r="E846" s="16">
        <v>9</v>
      </c>
      <c r="F846" s="7">
        <f>SUMIFS('Salary_OTM Query'!$F:$F,'Salary_OTM Query'!$B:$B,$A846,'Salary_OTM Query'!$E:$E,"=1")</f>
        <v>25.43</v>
      </c>
      <c r="G846" s="7">
        <f>SUMIFS('Salary_OTM Query'!$F:$F,'Salary_OTM Query'!$B:$B,$A846,'Salary_OTM Query'!$E:$E,"=2")</f>
        <v>26.46</v>
      </c>
      <c r="H846" s="7">
        <f>SUMIFS('Salary_OTM Query'!$F:$F,'Salary_OTM Query'!$B:$B,$A846,'Salary_OTM Query'!$E:$E,"=3")</f>
        <v>27.48</v>
      </c>
      <c r="I846" s="7">
        <f>SUMIFS('Salary_OTM Query'!$F:$F,'Salary_OTM Query'!$B:$B,$A846,'Salary_OTM Query'!$E:$E,"=4")</f>
        <v>28.61</v>
      </c>
      <c r="J846" s="7">
        <f>SUMIFS('Salary_OTM Query'!$F:$F,'Salary_OTM Query'!$B:$B,$A846,'Salary_OTM Query'!$E:$E,"=5")</f>
        <v>29.95</v>
      </c>
      <c r="K846" s="7">
        <f>SUMIFS('Salary_OTM Query'!$F:$F,'Salary_OTM Query'!$B:$B,$A846,'Salary_OTM Query'!$E:$E,"=6")</f>
        <v>31.31</v>
      </c>
      <c r="L846" s="7">
        <f>SUMIFS('Salary_OTM Query'!$F:$F,'Salary_OTM Query'!$B:$B,$A846,'Salary_OTM Query'!$E:$E,"=7")</f>
        <v>0</v>
      </c>
      <c r="M846" s="7">
        <f>SUMIFS('Salary_OTM Query'!$F:$F,'Salary_OTM Query'!$B:$B,$A846,'Salary_OTM Query'!$E:$E,"=8")</f>
        <v>0</v>
      </c>
      <c r="N846" s="7">
        <f>SUMIFS('Salary_OTM Query'!$F:$F,'Salary_OTM Query'!$B:$B,$A846,'Salary_OTM Query'!$E:$E,"=9")</f>
        <v>0</v>
      </c>
    </row>
    <row r="847" spans="1:14" x14ac:dyDescent="0.2">
      <c r="A847" s="16">
        <v>64312</v>
      </c>
      <c r="B847" s="17" t="s">
        <v>820</v>
      </c>
      <c r="C847" s="4">
        <v>32958</v>
      </c>
      <c r="D847" s="16">
        <v>10</v>
      </c>
      <c r="E847" s="16">
        <v>10</v>
      </c>
      <c r="F847" s="7">
        <f>SUMIFS('Salary_OTM Query'!$F:$F,'Salary_OTM Query'!$B:$B,$A847,'Salary_OTM Query'!$E:$E,"=1")</f>
        <v>27.48</v>
      </c>
      <c r="G847" s="7">
        <f>SUMIFS('Salary_OTM Query'!$F:$F,'Salary_OTM Query'!$B:$B,$A847,'Salary_OTM Query'!$E:$E,"=2")</f>
        <v>28.61</v>
      </c>
      <c r="H847" s="7">
        <f>SUMIFS('Salary_OTM Query'!$F:$F,'Salary_OTM Query'!$B:$B,$A847,'Salary_OTM Query'!$E:$E,"=3")</f>
        <v>29.95</v>
      </c>
      <c r="I847" s="7">
        <f>SUMIFS('Salary_OTM Query'!$F:$F,'Salary_OTM Query'!$B:$B,$A847,'Salary_OTM Query'!$E:$E,"=4")</f>
        <v>31.31</v>
      </c>
      <c r="J847" s="7">
        <f>SUMIFS('Salary_OTM Query'!$F:$F,'Salary_OTM Query'!$B:$B,$A847,'Salary_OTM Query'!$E:$E,"=5")</f>
        <v>32.69</v>
      </c>
      <c r="K847" s="7">
        <f>SUMIFS('Salary_OTM Query'!$F:$F,'Salary_OTM Query'!$B:$B,$A847,'Salary_OTM Query'!$E:$E,"=6")</f>
        <v>34.35</v>
      </c>
      <c r="L847" s="7">
        <f>SUMIFS('Salary_OTM Query'!$F:$F,'Salary_OTM Query'!$B:$B,$A847,'Salary_OTM Query'!$E:$E,"=7")</f>
        <v>0</v>
      </c>
      <c r="M847" s="7">
        <f>SUMIFS('Salary_OTM Query'!$F:$F,'Salary_OTM Query'!$B:$B,$A847,'Salary_OTM Query'!$E:$E,"=8")</f>
        <v>0</v>
      </c>
      <c r="N847" s="7">
        <f>SUMIFS('Salary_OTM Query'!$F:$F,'Salary_OTM Query'!$B:$B,$A847,'Salary_OTM Query'!$E:$E,"=9")</f>
        <v>0</v>
      </c>
    </row>
    <row r="848" spans="1:14" x14ac:dyDescent="0.2">
      <c r="A848" s="16">
        <v>64313</v>
      </c>
      <c r="B848" s="17" t="s">
        <v>821</v>
      </c>
      <c r="C848" s="4">
        <v>38053</v>
      </c>
      <c r="D848" s="16">
        <v>10</v>
      </c>
      <c r="E848" s="16">
        <v>10</v>
      </c>
      <c r="F848" s="7">
        <f>SUMIFS('Salary_OTM Query'!$F:$F,'Salary_OTM Query'!$B:$B,$A848,'Salary_OTM Query'!$E:$E,"=1")</f>
        <v>27.48</v>
      </c>
      <c r="G848" s="7">
        <f>SUMIFS('Salary_OTM Query'!$F:$F,'Salary_OTM Query'!$B:$B,$A848,'Salary_OTM Query'!$E:$E,"=2")</f>
        <v>28.61</v>
      </c>
      <c r="H848" s="7">
        <f>SUMIFS('Salary_OTM Query'!$F:$F,'Salary_OTM Query'!$B:$B,$A848,'Salary_OTM Query'!$E:$E,"=3")</f>
        <v>29.95</v>
      </c>
      <c r="I848" s="7">
        <f>SUMIFS('Salary_OTM Query'!$F:$F,'Salary_OTM Query'!$B:$B,$A848,'Salary_OTM Query'!$E:$E,"=4")</f>
        <v>31.31</v>
      </c>
      <c r="J848" s="7">
        <f>SUMIFS('Salary_OTM Query'!$F:$F,'Salary_OTM Query'!$B:$B,$A848,'Salary_OTM Query'!$E:$E,"=5")</f>
        <v>32.69</v>
      </c>
      <c r="K848" s="7">
        <f>SUMIFS('Salary_OTM Query'!$F:$F,'Salary_OTM Query'!$B:$B,$A848,'Salary_OTM Query'!$E:$E,"=6")</f>
        <v>34.35</v>
      </c>
      <c r="L848" s="7">
        <f>SUMIFS('Salary_OTM Query'!$F:$F,'Salary_OTM Query'!$B:$B,$A848,'Salary_OTM Query'!$E:$E,"=7")</f>
        <v>0</v>
      </c>
      <c r="M848" s="7">
        <f>SUMIFS('Salary_OTM Query'!$F:$F,'Salary_OTM Query'!$B:$B,$A848,'Salary_OTM Query'!$E:$E,"=8")</f>
        <v>0</v>
      </c>
      <c r="N848" s="7">
        <f>SUMIFS('Salary_OTM Query'!$F:$F,'Salary_OTM Query'!$B:$B,$A848,'Salary_OTM Query'!$E:$E,"=9")</f>
        <v>0</v>
      </c>
    </row>
    <row r="849" spans="1:14" x14ac:dyDescent="0.2">
      <c r="A849" s="16">
        <v>64314</v>
      </c>
      <c r="B849" s="17" t="s">
        <v>822</v>
      </c>
      <c r="C849" s="4">
        <v>38053</v>
      </c>
      <c r="D849" s="16">
        <v>10</v>
      </c>
      <c r="E849" s="16">
        <v>11</v>
      </c>
      <c r="F849" s="7">
        <f>SUMIFS('Salary_OTM Query'!$F:$F,'Salary_OTM Query'!$B:$B,$A849,'Salary_OTM Query'!$E:$E,"=1")</f>
        <v>29.95</v>
      </c>
      <c r="G849" s="7">
        <f>SUMIFS('Salary_OTM Query'!$F:$F,'Salary_OTM Query'!$B:$B,$A849,'Salary_OTM Query'!$E:$E,"=2")</f>
        <v>31.31</v>
      </c>
      <c r="H849" s="7">
        <f>SUMIFS('Salary_OTM Query'!$F:$F,'Salary_OTM Query'!$B:$B,$A849,'Salary_OTM Query'!$E:$E,"=3")</f>
        <v>32.69</v>
      </c>
      <c r="I849" s="7">
        <f>SUMIFS('Salary_OTM Query'!$F:$F,'Salary_OTM Query'!$B:$B,$A849,'Salary_OTM Query'!$E:$E,"=4")</f>
        <v>34.35</v>
      </c>
      <c r="J849" s="7">
        <f>SUMIFS('Salary_OTM Query'!$F:$F,'Salary_OTM Query'!$B:$B,$A849,'Salary_OTM Query'!$E:$E,"=5")</f>
        <v>36.01</v>
      </c>
      <c r="K849" s="7">
        <f>SUMIFS('Salary_OTM Query'!$F:$F,'Salary_OTM Query'!$B:$B,$A849,'Salary_OTM Query'!$E:$E,"=6")</f>
        <v>37.75</v>
      </c>
      <c r="L849" s="7">
        <f>SUMIFS('Salary_OTM Query'!$F:$F,'Salary_OTM Query'!$B:$B,$A849,'Salary_OTM Query'!$E:$E,"=7")</f>
        <v>39.659999999999997</v>
      </c>
      <c r="M849" s="7">
        <f>SUMIFS('Salary_OTM Query'!$F:$F,'Salary_OTM Query'!$B:$B,$A849,'Salary_OTM Query'!$E:$E,"=8")</f>
        <v>0</v>
      </c>
      <c r="N849" s="7">
        <f>SUMIFS('Salary_OTM Query'!$F:$F,'Salary_OTM Query'!$B:$B,$A849,'Salary_OTM Query'!$E:$E,"=9")</f>
        <v>0</v>
      </c>
    </row>
    <row r="850" spans="1:14" x14ac:dyDescent="0.2">
      <c r="A850" s="16">
        <v>64315</v>
      </c>
      <c r="B850" s="17" t="s">
        <v>823</v>
      </c>
      <c r="C850" s="4">
        <v>32958</v>
      </c>
      <c r="D850" s="16">
        <v>10</v>
      </c>
      <c r="E850" s="16">
        <v>11</v>
      </c>
      <c r="F850" s="7">
        <f>SUMIFS('Salary_OTM Query'!$F:$F,'Salary_OTM Query'!$B:$B,$A850,'Salary_OTM Query'!$E:$E,"=1")</f>
        <v>29.95</v>
      </c>
      <c r="G850" s="7">
        <f>SUMIFS('Salary_OTM Query'!$F:$F,'Salary_OTM Query'!$B:$B,$A850,'Salary_OTM Query'!$E:$E,"=2")</f>
        <v>31.31</v>
      </c>
      <c r="H850" s="7">
        <f>SUMIFS('Salary_OTM Query'!$F:$F,'Salary_OTM Query'!$B:$B,$A850,'Salary_OTM Query'!$E:$E,"=3")</f>
        <v>32.69</v>
      </c>
      <c r="I850" s="7">
        <f>SUMIFS('Salary_OTM Query'!$F:$F,'Salary_OTM Query'!$B:$B,$A850,'Salary_OTM Query'!$E:$E,"=4")</f>
        <v>34.35</v>
      </c>
      <c r="J850" s="7">
        <f>SUMIFS('Salary_OTM Query'!$F:$F,'Salary_OTM Query'!$B:$B,$A850,'Salary_OTM Query'!$E:$E,"=5")</f>
        <v>36.01</v>
      </c>
      <c r="K850" s="7">
        <f>SUMIFS('Salary_OTM Query'!$F:$F,'Salary_OTM Query'!$B:$B,$A850,'Salary_OTM Query'!$E:$E,"=6")</f>
        <v>37.75</v>
      </c>
      <c r="L850" s="7">
        <f>SUMIFS('Salary_OTM Query'!$F:$F,'Salary_OTM Query'!$B:$B,$A850,'Salary_OTM Query'!$E:$E,"=7")</f>
        <v>39.659999999999997</v>
      </c>
      <c r="M850" s="7">
        <f>SUMIFS('Salary_OTM Query'!$F:$F,'Salary_OTM Query'!$B:$B,$A850,'Salary_OTM Query'!$E:$E,"=8")</f>
        <v>0</v>
      </c>
      <c r="N850" s="7">
        <f>SUMIFS('Salary_OTM Query'!$F:$F,'Salary_OTM Query'!$B:$B,$A850,'Salary_OTM Query'!$E:$E,"=9")</f>
        <v>0</v>
      </c>
    </row>
    <row r="851" spans="1:14" x14ac:dyDescent="0.2">
      <c r="A851" s="16">
        <v>64316</v>
      </c>
      <c r="B851" s="17" t="s">
        <v>824</v>
      </c>
      <c r="C851" s="4">
        <v>38053</v>
      </c>
      <c r="D851" s="16">
        <v>10</v>
      </c>
      <c r="E851" s="16">
        <v>11</v>
      </c>
      <c r="F851" s="7">
        <f>SUMIFS('Salary_OTM Query'!$F:$F,'Salary_OTM Query'!$B:$B,$A851,'Salary_OTM Query'!$E:$E,"=1")</f>
        <v>29.95</v>
      </c>
      <c r="G851" s="7">
        <f>SUMIFS('Salary_OTM Query'!$F:$F,'Salary_OTM Query'!$B:$B,$A851,'Salary_OTM Query'!$E:$E,"=2")</f>
        <v>31.31</v>
      </c>
      <c r="H851" s="7">
        <f>SUMIFS('Salary_OTM Query'!$F:$F,'Salary_OTM Query'!$B:$B,$A851,'Salary_OTM Query'!$E:$E,"=3")</f>
        <v>32.69</v>
      </c>
      <c r="I851" s="7">
        <f>SUMIFS('Salary_OTM Query'!$F:$F,'Salary_OTM Query'!$B:$B,$A851,'Salary_OTM Query'!$E:$E,"=4")</f>
        <v>34.35</v>
      </c>
      <c r="J851" s="7">
        <f>SUMIFS('Salary_OTM Query'!$F:$F,'Salary_OTM Query'!$B:$B,$A851,'Salary_OTM Query'!$E:$E,"=5")</f>
        <v>36.01</v>
      </c>
      <c r="K851" s="7">
        <f>SUMIFS('Salary_OTM Query'!$F:$F,'Salary_OTM Query'!$B:$B,$A851,'Salary_OTM Query'!$E:$E,"=6")</f>
        <v>37.75</v>
      </c>
      <c r="L851" s="7">
        <f>SUMIFS('Salary_OTM Query'!$F:$F,'Salary_OTM Query'!$B:$B,$A851,'Salary_OTM Query'!$E:$E,"=7")</f>
        <v>39.659999999999997</v>
      </c>
      <c r="M851" s="7">
        <f>SUMIFS('Salary_OTM Query'!$F:$F,'Salary_OTM Query'!$B:$B,$A851,'Salary_OTM Query'!$E:$E,"=8")</f>
        <v>0</v>
      </c>
      <c r="N851" s="7">
        <f>SUMIFS('Salary_OTM Query'!$F:$F,'Salary_OTM Query'!$B:$B,$A851,'Salary_OTM Query'!$E:$E,"=9")</f>
        <v>0</v>
      </c>
    </row>
    <row r="852" spans="1:14" x14ac:dyDescent="0.2">
      <c r="A852" s="16">
        <v>64317</v>
      </c>
      <c r="B852" s="17" t="s">
        <v>825</v>
      </c>
      <c r="C852" s="4">
        <v>32958</v>
      </c>
      <c r="D852" s="16">
        <v>10</v>
      </c>
      <c r="E852" s="16">
        <v>12</v>
      </c>
      <c r="F852" s="7">
        <f>SUMIFS('Salary_OTM Query'!$F:$F,'Salary_OTM Query'!$B:$B,$A852,'Salary_OTM Query'!$E:$E,"=1")</f>
        <v>32.69</v>
      </c>
      <c r="G852" s="7">
        <f>SUMIFS('Salary_OTM Query'!$F:$F,'Salary_OTM Query'!$B:$B,$A852,'Salary_OTM Query'!$E:$E,"=2")</f>
        <v>34.35</v>
      </c>
      <c r="H852" s="7">
        <f>SUMIFS('Salary_OTM Query'!$F:$F,'Salary_OTM Query'!$B:$B,$A852,'Salary_OTM Query'!$E:$E,"=3")</f>
        <v>36.01</v>
      </c>
      <c r="I852" s="7">
        <f>SUMIFS('Salary_OTM Query'!$F:$F,'Salary_OTM Query'!$B:$B,$A852,'Salary_OTM Query'!$E:$E,"=4")</f>
        <v>37.75</v>
      </c>
      <c r="J852" s="7">
        <f>SUMIFS('Salary_OTM Query'!$F:$F,'Salary_OTM Query'!$B:$B,$A852,'Salary_OTM Query'!$E:$E,"=5")</f>
        <v>39.64</v>
      </c>
      <c r="K852" s="7">
        <f>SUMIFS('Salary_OTM Query'!$F:$F,'Salary_OTM Query'!$B:$B,$A852,'Salary_OTM Query'!$E:$E,"=6")</f>
        <v>41.53</v>
      </c>
      <c r="L852" s="7">
        <f>SUMIFS('Salary_OTM Query'!$F:$F,'Salary_OTM Query'!$B:$B,$A852,'Salary_OTM Query'!$E:$E,"=7")</f>
        <v>43.57</v>
      </c>
      <c r="M852" s="7">
        <f>SUMIFS('Salary_OTM Query'!$F:$F,'Salary_OTM Query'!$B:$B,$A852,'Salary_OTM Query'!$E:$E,"=8")</f>
        <v>0</v>
      </c>
      <c r="N852" s="7">
        <f>SUMIFS('Salary_OTM Query'!$F:$F,'Salary_OTM Query'!$B:$B,$A852,'Salary_OTM Query'!$E:$E,"=9")</f>
        <v>0</v>
      </c>
    </row>
    <row r="853" spans="1:14" x14ac:dyDescent="0.2">
      <c r="A853" s="16">
        <v>64320</v>
      </c>
      <c r="B853" s="17" t="s">
        <v>826</v>
      </c>
      <c r="C853" s="4">
        <v>33046</v>
      </c>
      <c r="D853" s="16">
        <v>22</v>
      </c>
      <c r="E853" s="16">
        <v>13</v>
      </c>
      <c r="F853" s="7">
        <f>SUMIFS('Salary_OTM Query'!$F:$F,'Salary_OTM Query'!$B:$B,$A853,'Salary_OTM Query'!$E:$E,"=1")</f>
        <v>36.75</v>
      </c>
      <c r="G853" s="7">
        <f>SUMIFS('Salary_OTM Query'!$F:$F,'Salary_OTM Query'!$B:$B,$A853,'Salary_OTM Query'!$E:$E,"=2")</f>
        <v>38.75</v>
      </c>
      <c r="H853" s="7">
        <f>SUMIFS('Salary_OTM Query'!$F:$F,'Salary_OTM Query'!$B:$B,$A853,'Salary_OTM Query'!$E:$E,"=3")</f>
        <v>40.869999999999997</v>
      </c>
      <c r="I853" s="7">
        <f>SUMIFS('Salary_OTM Query'!$F:$F,'Salary_OTM Query'!$B:$B,$A853,'Salary_OTM Query'!$E:$E,"=4")</f>
        <v>43.07</v>
      </c>
      <c r="J853" s="7">
        <f>SUMIFS('Salary_OTM Query'!$F:$F,'Salary_OTM Query'!$B:$B,$A853,'Salary_OTM Query'!$E:$E,"=5")</f>
        <v>45.5</v>
      </c>
      <c r="K853" s="7">
        <f>SUMIFS('Salary_OTM Query'!$F:$F,'Salary_OTM Query'!$B:$B,$A853,'Salary_OTM Query'!$E:$E,"=6")</f>
        <v>47.95</v>
      </c>
      <c r="L853" s="7">
        <f>SUMIFS('Salary_OTM Query'!$F:$F,'Salary_OTM Query'!$B:$B,$A853,'Salary_OTM Query'!$E:$E,"=7")</f>
        <v>49.92</v>
      </c>
      <c r="M853" s="7">
        <f>SUMIFS('Salary_OTM Query'!$F:$F,'Salary_OTM Query'!$B:$B,$A853,'Salary_OTM Query'!$E:$E,"=8")</f>
        <v>52.27</v>
      </c>
      <c r="N853" s="7">
        <f>SUMIFS('Salary_OTM Query'!$F:$F,'Salary_OTM Query'!$B:$B,$A853,'Salary_OTM Query'!$E:$E,"=9")</f>
        <v>0</v>
      </c>
    </row>
    <row r="854" spans="1:14" x14ac:dyDescent="0.2">
      <c r="A854" s="16">
        <v>64321</v>
      </c>
      <c r="B854" s="17" t="s">
        <v>827</v>
      </c>
      <c r="C854" s="4">
        <v>33046</v>
      </c>
      <c r="D854" s="16">
        <v>22</v>
      </c>
      <c r="E854" s="16">
        <v>15</v>
      </c>
      <c r="F854" s="7">
        <f>SUMIFS('Salary_OTM Query'!$F:$F,'Salary_OTM Query'!$B:$B,$A854,'Salary_OTM Query'!$E:$E,"=1")</f>
        <v>44.38</v>
      </c>
      <c r="G854" s="7">
        <f>SUMIFS('Salary_OTM Query'!$F:$F,'Salary_OTM Query'!$B:$B,$A854,'Salary_OTM Query'!$E:$E,"=2")</f>
        <v>46.88</v>
      </c>
      <c r="H854" s="7">
        <f>SUMIFS('Salary_OTM Query'!$F:$F,'Salary_OTM Query'!$B:$B,$A854,'Salary_OTM Query'!$E:$E,"=3")</f>
        <v>49.52</v>
      </c>
      <c r="I854" s="7">
        <f>SUMIFS('Salary_OTM Query'!$F:$F,'Salary_OTM Query'!$B:$B,$A854,'Salary_OTM Query'!$E:$E,"=4")</f>
        <v>52.24</v>
      </c>
      <c r="J854" s="7">
        <f>SUMIFS('Salary_OTM Query'!$F:$F,'Salary_OTM Query'!$B:$B,$A854,'Salary_OTM Query'!$E:$E,"=5")</f>
        <v>55.15</v>
      </c>
      <c r="K854" s="7">
        <f>SUMIFS('Salary_OTM Query'!$F:$F,'Salary_OTM Query'!$B:$B,$A854,'Salary_OTM Query'!$E:$E,"=6")</f>
        <v>58.16</v>
      </c>
      <c r="L854" s="7">
        <f>SUMIFS('Salary_OTM Query'!$F:$F,'Salary_OTM Query'!$B:$B,$A854,'Salary_OTM Query'!$E:$E,"=7")</f>
        <v>60.55</v>
      </c>
      <c r="M854" s="7">
        <f>SUMIFS('Salary_OTM Query'!$F:$F,'Salary_OTM Query'!$B:$B,$A854,'Salary_OTM Query'!$E:$E,"=8")</f>
        <v>63.41</v>
      </c>
      <c r="N854" s="7">
        <f>SUMIFS('Salary_OTM Query'!$F:$F,'Salary_OTM Query'!$B:$B,$A854,'Salary_OTM Query'!$E:$E,"=9")</f>
        <v>0</v>
      </c>
    </row>
    <row r="855" spans="1:14" x14ac:dyDescent="0.2">
      <c r="A855" s="16">
        <v>64331</v>
      </c>
      <c r="B855" s="17" t="s">
        <v>828</v>
      </c>
      <c r="C855" s="4">
        <v>45725</v>
      </c>
      <c r="D855" s="16">
        <v>14</v>
      </c>
      <c r="E855" s="16">
        <v>29</v>
      </c>
      <c r="F855" s="7">
        <f>SUMIFS('Salary_OTM Query'!$F:$F,'Salary_OTM Query'!$B:$B,$A855,'Salary_OTM Query'!$E:$E,"=1")</f>
        <v>24.88</v>
      </c>
      <c r="G855" s="7">
        <f>SUMIFS('Salary_OTM Query'!$F:$F,'Salary_OTM Query'!$B:$B,$A855,'Salary_OTM Query'!$E:$E,"=2")</f>
        <v>25.61</v>
      </c>
      <c r="H855" s="7">
        <f>SUMIFS('Salary_OTM Query'!$F:$F,'Salary_OTM Query'!$B:$B,$A855,'Salary_OTM Query'!$E:$E,"=3")</f>
        <v>26.54</v>
      </c>
      <c r="I855" s="7">
        <f>SUMIFS('Salary_OTM Query'!$F:$F,'Salary_OTM Query'!$B:$B,$A855,'Salary_OTM Query'!$E:$E,"=4")</f>
        <v>27.56</v>
      </c>
      <c r="J855" s="7">
        <f>SUMIFS('Salary_OTM Query'!$F:$F,'Salary_OTM Query'!$B:$B,$A855,'Salary_OTM Query'!$E:$E,"=5")</f>
        <v>28.76</v>
      </c>
      <c r="K855" s="7">
        <f>SUMIFS('Salary_OTM Query'!$F:$F,'Salary_OTM Query'!$B:$B,$A855,'Salary_OTM Query'!$E:$E,"=6")</f>
        <v>30.1</v>
      </c>
      <c r="L855" s="7">
        <f>SUMIFS('Salary_OTM Query'!$F:$F,'Salary_OTM Query'!$B:$B,$A855,'Salary_OTM Query'!$E:$E,"=7")</f>
        <v>31.47</v>
      </c>
      <c r="M855" s="7">
        <f>SUMIFS('Salary_OTM Query'!$F:$F,'Salary_OTM Query'!$B:$B,$A855,'Salary_OTM Query'!$E:$E,"=8")</f>
        <v>0</v>
      </c>
      <c r="N855" s="7">
        <f>SUMIFS('Salary_OTM Query'!$F:$F,'Salary_OTM Query'!$B:$B,$A855,'Salary_OTM Query'!$E:$E,"=9")</f>
        <v>0</v>
      </c>
    </row>
    <row r="856" spans="1:14" x14ac:dyDescent="0.2">
      <c r="A856" s="16">
        <v>64341</v>
      </c>
      <c r="B856" s="17" t="s">
        <v>829</v>
      </c>
      <c r="C856" s="4">
        <v>38053</v>
      </c>
      <c r="D856" s="16">
        <v>9</v>
      </c>
      <c r="E856" s="16">
        <v>4</v>
      </c>
      <c r="F856" s="7">
        <f>SUMIFS('Salary_OTM Query'!$F:$F,'Salary_OTM Query'!$B:$B,$A856,'Salary_OTM Query'!$E:$E,"=1")</f>
        <v>20.78</v>
      </c>
      <c r="G856" s="7">
        <f>SUMIFS('Salary_OTM Query'!$F:$F,'Salary_OTM Query'!$B:$B,$A856,'Salary_OTM Query'!$E:$E,"=2")</f>
        <v>21.28</v>
      </c>
      <c r="H856" s="7">
        <f>SUMIFS('Salary_OTM Query'!$F:$F,'Salary_OTM Query'!$B:$B,$A856,'Salary_OTM Query'!$E:$E,"=3")</f>
        <v>21.83</v>
      </c>
      <c r="I856" s="7">
        <f>SUMIFS('Salary_OTM Query'!$F:$F,'Salary_OTM Query'!$B:$B,$A856,'Salary_OTM Query'!$E:$E,"=4")</f>
        <v>22.29</v>
      </c>
      <c r="J856" s="7">
        <f>SUMIFS('Salary_OTM Query'!$F:$F,'Salary_OTM Query'!$B:$B,$A856,'Salary_OTM Query'!$E:$E,"=5")</f>
        <v>0</v>
      </c>
      <c r="K856" s="7">
        <f>SUMIFS('Salary_OTM Query'!$F:$F,'Salary_OTM Query'!$B:$B,$A856,'Salary_OTM Query'!$E:$E,"=6")</f>
        <v>0</v>
      </c>
      <c r="L856" s="7">
        <f>SUMIFS('Salary_OTM Query'!$F:$F,'Salary_OTM Query'!$B:$B,$A856,'Salary_OTM Query'!$E:$E,"=7")</f>
        <v>0</v>
      </c>
      <c r="M856" s="7">
        <f>SUMIFS('Salary_OTM Query'!$F:$F,'Salary_OTM Query'!$B:$B,$A856,'Salary_OTM Query'!$E:$E,"=8")</f>
        <v>0</v>
      </c>
      <c r="N856" s="7">
        <f>SUMIFS('Salary_OTM Query'!$F:$F,'Salary_OTM Query'!$B:$B,$A856,'Salary_OTM Query'!$E:$E,"=9")</f>
        <v>0</v>
      </c>
    </row>
    <row r="857" spans="1:14" x14ac:dyDescent="0.2">
      <c r="A857" s="16">
        <v>64361</v>
      </c>
      <c r="B857" s="17" t="s">
        <v>830</v>
      </c>
      <c r="C857" s="4">
        <v>38053</v>
      </c>
      <c r="D857" s="16">
        <v>14</v>
      </c>
      <c r="E857" s="16">
        <v>27</v>
      </c>
      <c r="F857" s="7">
        <f>SUMIFS('Salary_OTM Query'!$F:$F,'Salary_OTM Query'!$B:$B,$A857,'Salary_OTM Query'!$E:$E,"=1")</f>
        <v>22.59</v>
      </c>
      <c r="G857" s="7">
        <f>SUMIFS('Salary_OTM Query'!$F:$F,'Salary_OTM Query'!$B:$B,$A857,'Salary_OTM Query'!$E:$E,"=2")</f>
        <v>23.28</v>
      </c>
      <c r="H857" s="7">
        <f>SUMIFS('Salary_OTM Query'!$F:$F,'Salary_OTM Query'!$B:$B,$A857,'Salary_OTM Query'!$E:$E,"=3")</f>
        <v>23.65</v>
      </c>
      <c r="I857" s="7">
        <f>SUMIFS('Salary_OTM Query'!$F:$F,'Salary_OTM Query'!$B:$B,$A857,'Salary_OTM Query'!$E:$E,"=4")</f>
        <v>24.27</v>
      </c>
      <c r="J857" s="7">
        <f>SUMIFS('Salary_OTM Query'!$F:$F,'Salary_OTM Query'!$B:$B,$A857,'Salary_OTM Query'!$E:$E,"=5")</f>
        <v>24.88</v>
      </c>
      <c r="K857" s="7">
        <f>SUMIFS('Salary_OTM Query'!$F:$F,'Salary_OTM Query'!$B:$B,$A857,'Salary_OTM Query'!$E:$E,"=6")</f>
        <v>25.61</v>
      </c>
      <c r="L857" s="7">
        <f>SUMIFS('Salary_OTM Query'!$F:$F,'Salary_OTM Query'!$B:$B,$A857,'Salary_OTM Query'!$E:$E,"=7")</f>
        <v>26.54</v>
      </c>
      <c r="M857" s="7">
        <f>SUMIFS('Salary_OTM Query'!$F:$F,'Salary_OTM Query'!$B:$B,$A857,'Salary_OTM Query'!$E:$E,"=8")</f>
        <v>0</v>
      </c>
      <c r="N857" s="7">
        <f>SUMIFS('Salary_OTM Query'!$F:$F,'Salary_OTM Query'!$B:$B,$A857,'Salary_OTM Query'!$E:$E,"=9")</f>
        <v>0</v>
      </c>
    </row>
    <row r="858" spans="1:14" x14ac:dyDescent="0.2">
      <c r="A858" s="16">
        <v>64362</v>
      </c>
      <c r="B858" s="17" t="s">
        <v>831</v>
      </c>
      <c r="C858" s="4">
        <v>36919</v>
      </c>
      <c r="D858" s="16">
        <v>14</v>
      </c>
      <c r="E858" s="16">
        <v>29</v>
      </c>
      <c r="F858" s="7">
        <f>SUMIFS('Salary_OTM Query'!$F:$F,'Salary_OTM Query'!$B:$B,$A858,'Salary_OTM Query'!$E:$E,"=1")</f>
        <v>24.88</v>
      </c>
      <c r="G858" s="7">
        <f>SUMIFS('Salary_OTM Query'!$F:$F,'Salary_OTM Query'!$B:$B,$A858,'Salary_OTM Query'!$E:$E,"=2")</f>
        <v>25.61</v>
      </c>
      <c r="H858" s="7">
        <f>SUMIFS('Salary_OTM Query'!$F:$F,'Salary_OTM Query'!$B:$B,$A858,'Salary_OTM Query'!$E:$E,"=3")</f>
        <v>26.54</v>
      </c>
      <c r="I858" s="7">
        <f>SUMIFS('Salary_OTM Query'!$F:$F,'Salary_OTM Query'!$B:$B,$A858,'Salary_OTM Query'!$E:$E,"=4")</f>
        <v>27.56</v>
      </c>
      <c r="J858" s="7">
        <f>SUMIFS('Salary_OTM Query'!$F:$F,'Salary_OTM Query'!$B:$B,$A858,'Salary_OTM Query'!$E:$E,"=5")</f>
        <v>28.76</v>
      </c>
      <c r="K858" s="7">
        <f>SUMIFS('Salary_OTM Query'!$F:$F,'Salary_OTM Query'!$B:$B,$A858,'Salary_OTM Query'!$E:$E,"=6")</f>
        <v>30.1</v>
      </c>
      <c r="L858" s="7">
        <f>SUMIFS('Salary_OTM Query'!$F:$F,'Salary_OTM Query'!$B:$B,$A858,'Salary_OTM Query'!$E:$E,"=7")</f>
        <v>31.47</v>
      </c>
      <c r="M858" s="7">
        <f>SUMIFS('Salary_OTM Query'!$F:$F,'Salary_OTM Query'!$B:$B,$A858,'Salary_OTM Query'!$E:$E,"=8")</f>
        <v>0</v>
      </c>
      <c r="N858" s="7">
        <f>SUMIFS('Salary_OTM Query'!$F:$F,'Salary_OTM Query'!$B:$B,$A858,'Salary_OTM Query'!$E:$E,"=9")</f>
        <v>0</v>
      </c>
    </row>
    <row r="859" spans="1:14" x14ac:dyDescent="0.2">
      <c r="A859" s="16">
        <v>64365</v>
      </c>
      <c r="B859" s="17" t="s">
        <v>401</v>
      </c>
      <c r="C859" s="4">
        <v>38053</v>
      </c>
      <c r="D859" s="16">
        <v>22</v>
      </c>
      <c r="E859" s="16">
        <v>12</v>
      </c>
      <c r="F859" s="7">
        <f>SUMIFS('Salary_OTM Query'!$F:$F,'Salary_OTM Query'!$B:$B,$A859,'Salary_OTM Query'!$E:$E,"=1")</f>
        <v>33.32</v>
      </c>
      <c r="G859" s="7">
        <f>SUMIFS('Salary_OTM Query'!$F:$F,'Salary_OTM Query'!$B:$B,$A859,'Salary_OTM Query'!$E:$E,"=2")</f>
        <v>35.21</v>
      </c>
      <c r="H859" s="7">
        <f>SUMIFS('Salary_OTM Query'!$F:$F,'Salary_OTM Query'!$B:$B,$A859,'Salary_OTM Query'!$E:$E,"=3")</f>
        <v>37.090000000000003</v>
      </c>
      <c r="I859" s="7">
        <f>SUMIFS('Salary_OTM Query'!$F:$F,'Salary_OTM Query'!$B:$B,$A859,'Salary_OTM Query'!$E:$E,"=4")</f>
        <v>39.14</v>
      </c>
      <c r="J859" s="7">
        <f>SUMIFS('Salary_OTM Query'!$F:$F,'Salary_OTM Query'!$B:$B,$A859,'Salary_OTM Query'!$E:$E,"=5")</f>
        <v>41.31</v>
      </c>
      <c r="K859" s="7">
        <f>SUMIFS('Salary_OTM Query'!$F:$F,'Salary_OTM Query'!$B:$B,$A859,'Salary_OTM Query'!$E:$E,"=6")</f>
        <v>43.57</v>
      </c>
      <c r="L859" s="7">
        <f>SUMIFS('Salary_OTM Query'!$F:$F,'Salary_OTM Query'!$B:$B,$A859,'Salary_OTM Query'!$E:$E,"=7")</f>
        <v>45.35</v>
      </c>
      <c r="M859" s="7">
        <f>SUMIFS('Salary_OTM Query'!$F:$F,'Salary_OTM Query'!$B:$B,$A859,'Salary_OTM Query'!$E:$E,"=8")</f>
        <v>47.47</v>
      </c>
      <c r="N859" s="7">
        <f>SUMIFS('Salary_OTM Query'!$F:$F,'Salary_OTM Query'!$B:$B,$A859,'Salary_OTM Query'!$E:$E,"=9")</f>
        <v>0</v>
      </c>
    </row>
    <row r="860" spans="1:14" x14ac:dyDescent="0.2">
      <c r="A860" s="16">
        <v>64411</v>
      </c>
      <c r="B860" s="17" t="s">
        <v>848</v>
      </c>
      <c r="C860" s="4">
        <v>38053</v>
      </c>
      <c r="D860" s="16">
        <v>14</v>
      </c>
      <c r="E860" s="16">
        <v>27</v>
      </c>
      <c r="F860" s="7">
        <f>SUMIFS('Salary_OTM Query'!$F:$F,'Salary_OTM Query'!$B:$B,$A860,'Salary_OTM Query'!$E:$E,"=1")</f>
        <v>22.59</v>
      </c>
      <c r="G860" s="7">
        <f>SUMIFS('Salary_OTM Query'!$F:$F,'Salary_OTM Query'!$B:$B,$A860,'Salary_OTM Query'!$E:$E,"=2")</f>
        <v>23.28</v>
      </c>
      <c r="H860" s="7">
        <f>SUMIFS('Salary_OTM Query'!$F:$F,'Salary_OTM Query'!$B:$B,$A860,'Salary_OTM Query'!$E:$E,"=3")</f>
        <v>23.65</v>
      </c>
      <c r="I860" s="7">
        <f>SUMIFS('Salary_OTM Query'!$F:$F,'Salary_OTM Query'!$B:$B,$A860,'Salary_OTM Query'!$E:$E,"=4")</f>
        <v>24.27</v>
      </c>
      <c r="J860" s="7">
        <f>SUMIFS('Salary_OTM Query'!$F:$F,'Salary_OTM Query'!$B:$B,$A860,'Salary_OTM Query'!$E:$E,"=5")</f>
        <v>24.88</v>
      </c>
      <c r="K860" s="7">
        <f>SUMIFS('Salary_OTM Query'!$F:$F,'Salary_OTM Query'!$B:$B,$A860,'Salary_OTM Query'!$E:$E,"=6")</f>
        <v>25.61</v>
      </c>
      <c r="L860" s="7">
        <f>SUMIFS('Salary_OTM Query'!$F:$F,'Salary_OTM Query'!$B:$B,$A860,'Salary_OTM Query'!$E:$E,"=7")</f>
        <v>26.54</v>
      </c>
      <c r="M860" s="7">
        <f>SUMIFS('Salary_OTM Query'!$F:$F,'Salary_OTM Query'!$B:$B,$A860,'Salary_OTM Query'!$E:$E,"=8")</f>
        <v>0</v>
      </c>
      <c r="N860" s="7">
        <f>SUMIFS('Salary_OTM Query'!$F:$F,'Salary_OTM Query'!$B:$B,$A860,'Salary_OTM Query'!$E:$E,"=9")</f>
        <v>0</v>
      </c>
    </row>
    <row r="861" spans="1:14" x14ac:dyDescent="0.2">
      <c r="A861" s="16">
        <v>64412</v>
      </c>
      <c r="B861" s="17" t="s">
        <v>849</v>
      </c>
      <c r="C861" s="4">
        <v>38053</v>
      </c>
      <c r="D861" s="16">
        <v>14</v>
      </c>
      <c r="E861" s="16">
        <v>29</v>
      </c>
      <c r="F861" s="7">
        <f>SUMIFS('Salary_OTM Query'!$F:$F,'Salary_OTM Query'!$B:$B,$A861,'Salary_OTM Query'!$E:$E,"=1")</f>
        <v>24.88</v>
      </c>
      <c r="G861" s="7">
        <f>SUMIFS('Salary_OTM Query'!$F:$F,'Salary_OTM Query'!$B:$B,$A861,'Salary_OTM Query'!$E:$E,"=2")</f>
        <v>25.61</v>
      </c>
      <c r="H861" s="7">
        <f>SUMIFS('Salary_OTM Query'!$F:$F,'Salary_OTM Query'!$B:$B,$A861,'Salary_OTM Query'!$E:$E,"=3")</f>
        <v>26.54</v>
      </c>
      <c r="I861" s="7">
        <f>SUMIFS('Salary_OTM Query'!$F:$F,'Salary_OTM Query'!$B:$B,$A861,'Salary_OTM Query'!$E:$E,"=4")</f>
        <v>27.56</v>
      </c>
      <c r="J861" s="7">
        <f>SUMIFS('Salary_OTM Query'!$F:$F,'Salary_OTM Query'!$B:$B,$A861,'Salary_OTM Query'!$E:$E,"=5")</f>
        <v>28.76</v>
      </c>
      <c r="K861" s="7">
        <f>SUMIFS('Salary_OTM Query'!$F:$F,'Salary_OTM Query'!$B:$B,$A861,'Salary_OTM Query'!$E:$E,"=6")</f>
        <v>30.1</v>
      </c>
      <c r="L861" s="7">
        <f>SUMIFS('Salary_OTM Query'!$F:$F,'Salary_OTM Query'!$B:$B,$A861,'Salary_OTM Query'!$E:$E,"=7")</f>
        <v>31.47</v>
      </c>
      <c r="M861" s="7">
        <f>SUMIFS('Salary_OTM Query'!$F:$F,'Salary_OTM Query'!$B:$B,$A861,'Salary_OTM Query'!$E:$E,"=8")</f>
        <v>0</v>
      </c>
      <c r="N861" s="7">
        <f>SUMIFS('Salary_OTM Query'!$F:$F,'Salary_OTM Query'!$B:$B,$A861,'Salary_OTM Query'!$E:$E,"=9")</f>
        <v>0</v>
      </c>
    </row>
    <row r="862" spans="1:14" x14ac:dyDescent="0.2">
      <c r="A862" s="16">
        <v>64413</v>
      </c>
      <c r="B862" s="17" t="s">
        <v>850</v>
      </c>
      <c r="C862" s="4">
        <v>38053</v>
      </c>
      <c r="D862" s="16">
        <v>14</v>
      </c>
      <c r="E862" s="16">
        <v>31</v>
      </c>
      <c r="F862" s="7">
        <f>SUMIFS('Salary_OTM Query'!$F:$F,'Salary_OTM Query'!$B:$B,$A862,'Salary_OTM Query'!$E:$E,"=1")</f>
        <v>28.76</v>
      </c>
      <c r="G862" s="7">
        <f>SUMIFS('Salary_OTM Query'!$F:$F,'Salary_OTM Query'!$B:$B,$A862,'Salary_OTM Query'!$E:$E,"=2")</f>
        <v>30.1</v>
      </c>
      <c r="H862" s="7">
        <f>SUMIFS('Salary_OTM Query'!$F:$F,'Salary_OTM Query'!$B:$B,$A862,'Salary_OTM Query'!$E:$E,"=3")</f>
        <v>31.47</v>
      </c>
      <c r="I862" s="7">
        <f>SUMIFS('Salary_OTM Query'!$F:$F,'Salary_OTM Query'!$B:$B,$A862,'Salary_OTM Query'!$E:$E,"=4")</f>
        <v>32.840000000000003</v>
      </c>
      <c r="J862" s="7">
        <f>SUMIFS('Salary_OTM Query'!$F:$F,'Salary_OTM Query'!$B:$B,$A862,'Salary_OTM Query'!$E:$E,"=5")</f>
        <v>34.53</v>
      </c>
      <c r="K862" s="7">
        <f>SUMIFS('Salary_OTM Query'!$F:$F,'Salary_OTM Query'!$B:$B,$A862,'Salary_OTM Query'!$E:$E,"=6")</f>
        <v>36.200000000000003</v>
      </c>
      <c r="L862" s="7">
        <f>SUMIFS('Salary_OTM Query'!$F:$F,'Salary_OTM Query'!$B:$B,$A862,'Salary_OTM Query'!$E:$E,"=7")</f>
        <v>38.01</v>
      </c>
      <c r="M862" s="7">
        <f>SUMIFS('Salary_OTM Query'!$F:$F,'Salary_OTM Query'!$B:$B,$A862,'Salary_OTM Query'!$E:$E,"=8")</f>
        <v>0</v>
      </c>
      <c r="N862" s="7">
        <f>SUMIFS('Salary_OTM Query'!$F:$F,'Salary_OTM Query'!$B:$B,$A862,'Salary_OTM Query'!$E:$E,"=9")</f>
        <v>0</v>
      </c>
    </row>
    <row r="863" spans="1:14" x14ac:dyDescent="0.2">
      <c r="A863" s="16">
        <v>64420</v>
      </c>
      <c r="B863" s="17" t="s">
        <v>851</v>
      </c>
      <c r="C863" s="4">
        <v>32958</v>
      </c>
      <c r="D863" s="16">
        <v>14</v>
      </c>
      <c r="E863" s="16">
        <v>30</v>
      </c>
      <c r="F863" s="7">
        <f>SUMIFS('Salary_OTM Query'!$F:$F,'Salary_OTM Query'!$B:$B,$A863,'Salary_OTM Query'!$E:$E,"=1")</f>
        <v>26.54</v>
      </c>
      <c r="G863" s="7">
        <f>SUMIFS('Salary_OTM Query'!$F:$F,'Salary_OTM Query'!$B:$B,$A863,'Salary_OTM Query'!$E:$E,"=2")</f>
        <v>27.56</v>
      </c>
      <c r="H863" s="7">
        <f>SUMIFS('Salary_OTM Query'!$F:$F,'Salary_OTM Query'!$B:$B,$A863,'Salary_OTM Query'!$E:$E,"=3")</f>
        <v>28.76</v>
      </c>
      <c r="I863" s="7">
        <f>SUMIFS('Salary_OTM Query'!$F:$F,'Salary_OTM Query'!$B:$B,$A863,'Salary_OTM Query'!$E:$E,"=4")</f>
        <v>30.1</v>
      </c>
      <c r="J863" s="7">
        <f>SUMIFS('Salary_OTM Query'!$F:$F,'Salary_OTM Query'!$B:$B,$A863,'Salary_OTM Query'!$E:$E,"=5")</f>
        <v>31.47</v>
      </c>
      <c r="K863" s="7">
        <f>SUMIFS('Salary_OTM Query'!$F:$F,'Salary_OTM Query'!$B:$B,$A863,'Salary_OTM Query'!$E:$E,"=6")</f>
        <v>32.840000000000003</v>
      </c>
      <c r="L863" s="7">
        <f>SUMIFS('Salary_OTM Query'!$F:$F,'Salary_OTM Query'!$B:$B,$A863,'Salary_OTM Query'!$E:$E,"=7")</f>
        <v>34.53</v>
      </c>
      <c r="M863" s="7">
        <f>SUMIFS('Salary_OTM Query'!$F:$F,'Salary_OTM Query'!$B:$B,$A863,'Salary_OTM Query'!$E:$E,"=8")</f>
        <v>0</v>
      </c>
      <c r="N863" s="7">
        <f>SUMIFS('Salary_OTM Query'!$F:$F,'Salary_OTM Query'!$B:$B,$A863,'Salary_OTM Query'!$E:$E,"=9")</f>
        <v>0</v>
      </c>
    </row>
    <row r="864" spans="1:14" x14ac:dyDescent="0.2">
      <c r="A864" s="16">
        <v>64421</v>
      </c>
      <c r="B864" s="17" t="s">
        <v>852</v>
      </c>
      <c r="C864" s="4">
        <v>34749</v>
      </c>
      <c r="D864" s="16">
        <v>22</v>
      </c>
      <c r="E864" s="16">
        <v>11</v>
      </c>
      <c r="F864" s="7">
        <f>SUMIFS('Salary_OTM Query'!$F:$F,'Salary_OTM Query'!$B:$B,$A864,'Salary_OTM Query'!$E:$E,"=1")</f>
        <v>30.22</v>
      </c>
      <c r="G864" s="7">
        <f>SUMIFS('Salary_OTM Query'!$F:$F,'Salary_OTM Query'!$B:$B,$A864,'Salary_OTM Query'!$E:$E,"=2")</f>
        <v>31.96</v>
      </c>
      <c r="H864" s="7">
        <f>SUMIFS('Salary_OTM Query'!$F:$F,'Salary_OTM Query'!$B:$B,$A864,'Salary_OTM Query'!$E:$E,"=3")</f>
        <v>33.81</v>
      </c>
      <c r="I864" s="7">
        <f>SUMIFS('Salary_OTM Query'!$F:$F,'Salary_OTM Query'!$B:$B,$A864,'Salary_OTM Query'!$E:$E,"=4")</f>
        <v>35.72</v>
      </c>
      <c r="J864" s="7">
        <f>SUMIFS('Salary_OTM Query'!$F:$F,'Salary_OTM Query'!$B:$B,$A864,'Salary_OTM Query'!$E:$E,"=5")</f>
        <v>37.75</v>
      </c>
      <c r="K864" s="7">
        <f>SUMIFS('Salary_OTM Query'!$F:$F,'Salary_OTM Query'!$B:$B,$A864,'Salary_OTM Query'!$E:$E,"=6")</f>
        <v>0</v>
      </c>
      <c r="L864" s="7">
        <f>SUMIFS('Salary_OTM Query'!$F:$F,'Salary_OTM Query'!$B:$B,$A864,'Salary_OTM Query'!$E:$E,"=7")</f>
        <v>0</v>
      </c>
      <c r="M864" s="7">
        <f>SUMIFS('Salary_OTM Query'!$F:$F,'Salary_OTM Query'!$B:$B,$A864,'Salary_OTM Query'!$E:$E,"=8")</f>
        <v>0</v>
      </c>
      <c r="N864" s="7">
        <f>SUMIFS('Salary_OTM Query'!$F:$F,'Salary_OTM Query'!$B:$B,$A864,'Salary_OTM Query'!$E:$E,"=9")</f>
        <v>0</v>
      </c>
    </row>
    <row r="865" spans="1:14" x14ac:dyDescent="0.2">
      <c r="A865" s="16">
        <v>64422</v>
      </c>
      <c r="B865" s="17" t="s">
        <v>853</v>
      </c>
      <c r="C865" s="4">
        <v>33046</v>
      </c>
      <c r="D865" s="16">
        <v>22</v>
      </c>
      <c r="E865" s="16">
        <v>13</v>
      </c>
      <c r="F865" s="7">
        <f>SUMIFS('Salary_OTM Query'!$F:$F,'Salary_OTM Query'!$B:$B,$A865,'Salary_OTM Query'!$E:$E,"=1")</f>
        <v>36.75</v>
      </c>
      <c r="G865" s="7">
        <f>SUMIFS('Salary_OTM Query'!$F:$F,'Salary_OTM Query'!$B:$B,$A865,'Salary_OTM Query'!$E:$E,"=2")</f>
        <v>38.75</v>
      </c>
      <c r="H865" s="7">
        <f>SUMIFS('Salary_OTM Query'!$F:$F,'Salary_OTM Query'!$B:$B,$A865,'Salary_OTM Query'!$E:$E,"=3")</f>
        <v>40.869999999999997</v>
      </c>
      <c r="I865" s="7">
        <f>SUMIFS('Salary_OTM Query'!$F:$F,'Salary_OTM Query'!$B:$B,$A865,'Salary_OTM Query'!$E:$E,"=4")</f>
        <v>43.07</v>
      </c>
      <c r="J865" s="7">
        <f>SUMIFS('Salary_OTM Query'!$F:$F,'Salary_OTM Query'!$B:$B,$A865,'Salary_OTM Query'!$E:$E,"=5")</f>
        <v>45.5</v>
      </c>
      <c r="K865" s="7">
        <f>SUMIFS('Salary_OTM Query'!$F:$F,'Salary_OTM Query'!$B:$B,$A865,'Salary_OTM Query'!$E:$E,"=6")</f>
        <v>47.95</v>
      </c>
      <c r="L865" s="7">
        <f>SUMIFS('Salary_OTM Query'!$F:$F,'Salary_OTM Query'!$B:$B,$A865,'Salary_OTM Query'!$E:$E,"=7")</f>
        <v>49.92</v>
      </c>
      <c r="M865" s="7">
        <f>SUMIFS('Salary_OTM Query'!$F:$F,'Salary_OTM Query'!$B:$B,$A865,'Salary_OTM Query'!$E:$E,"=8")</f>
        <v>52.27</v>
      </c>
      <c r="N865" s="7">
        <f>SUMIFS('Salary_OTM Query'!$F:$F,'Salary_OTM Query'!$B:$B,$A865,'Salary_OTM Query'!$E:$E,"=9")</f>
        <v>0</v>
      </c>
    </row>
    <row r="866" spans="1:14" x14ac:dyDescent="0.2">
      <c r="A866" s="16">
        <v>64431</v>
      </c>
      <c r="B866" s="17" t="s">
        <v>854</v>
      </c>
      <c r="C866" s="4">
        <v>38053</v>
      </c>
      <c r="D866" s="16">
        <v>9</v>
      </c>
      <c r="E866" s="16">
        <v>27</v>
      </c>
      <c r="F866" s="7">
        <f>SUMIFS('Salary_OTM Query'!$F:$F,'Salary_OTM Query'!$B:$B,$A866,'Salary_OTM Query'!$E:$E,"=1")</f>
        <v>22.59</v>
      </c>
      <c r="G866" s="7">
        <f>SUMIFS('Salary_OTM Query'!$F:$F,'Salary_OTM Query'!$B:$B,$A866,'Salary_OTM Query'!$E:$E,"=2")</f>
        <v>23.28</v>
      </c>
      <c r="H866" s="7">
        <f>SUMIFS('Salary_OTM Query'!$F:$F,'Salary_OTM Query'!$B:$B,$A866,'Salary_OTM Query'!$E:$E,"=3")</f>
        <v>23.65</v>
      </c>
      <c r="I866" s="7">
        <f>SUMIFS('Salary_OTM Query'!$F:$F,'Salary_OTM Query'!$B:$B,$A866,'Salary_OTM Query'!$E:$E,"=4")</f>
        <v>24.27</v>
      </c>
      <c r="J866" s="7">
        <f>SUMIFS('Salary_OTM Query'!$F:$F,'Salary_OTM Query'!$B:$B,$A866,'Salary_OTM Query'!$E:$E,"=5")</f>
        <v>24.88</v>
      </c>
      <c r="K866" s="7">
        <f>SUMIFS('Salary_OTM Query'!$F:$F,'Salary_OTM Query'!$B:$B,$A866,'Salary_OTM Query'!$E:$E,"=6")</f>
        <v>25.61</v>
      </c>
      <c r="L866" s="7">
        <f>SUMIFS('Salary_OTM Query'!$F:$F,'Salary_OTM Query'!$B:$B,$A866,'Salary_OTM Query'!$E:$E,"=7")</f>
        <v>26.54</v>
      </c>
      <c r="M866" s="7">
        <f>SUMIFS('Salary_OTM Query'!$F:$F,'Salary_OTM Query'!$B:$B,$A866,'Salary_OTM Query'!$E:$E,"=8")</f>
        <v>0</v>
      </c>
      <c r="N866" s="7">
        <f>SUMIFS('Salary_OTM Query'!$F:$F,'Salary_OTM Query'!$B:$B,$A866,'Salary_OTM Query'!$E:$E,"=9")</f>
        <v>0</v>
      </c>
    </row>
    <row r="867" spans="1:14" x14ac:dyDescent="0.2">
      <c r="A867" s="16">
        <v>64432</v>
      </c>
      <c r="B867" s="17" t="s">
        <v>855</v>
      </c>
      <c r="C867" s="4">
        <v>38053</v>
      </c>
      <c r="D867" s="16">
        <v>9</v>
      </c>
      <c r="E867" s="16">
        <v>28</v>
      </c>
      <c r="F867" s="7">
        <f>SUMIFS('Salary_OTM Query'!$F:$F,'Salary_OTM Query'!$B:$B,$A867,'Salary_OTM Query'!$E:$E,"=1")</f>
        <v>23.65</v>
      </c>
      <c r="G867" s="7">
        <f>SUMIFS('Salary_OTM Query'!$F:$F,'Salary_OTM Query'!$B:$B,$A867,'Salary_OTM Query'!$E:$E,"=2")</f>
        <v>24.27</v>
      </c>
      <c r="H867" s="7">
        <f>SUMIFS('Salary_OTM Query'!$F:$F,'Salary_OTM Query'!$B:$B,$A867,'Salary_OTM Query'!$E:$E,"=3")</f>
        <v>24.88</v>
      </c>
      <c r="I867" s="7">
        <f>SUMIFS('Salary_OTM Query'!$F:$F,'Salary_OTM Query'!$B:$B,$A867,'Salary_OTM Query'!$E:$E,"=4")</f>
        <v>25.61</v>
      </c>
      <c r="J867" s="7">
        <f>SUMIFS('Salary_OTM Query'!$F:$F,'Salary_OTM Query'!$B:$B,$A867,'Salary_OTM Query'!$E:$E,"=5")</f>
        <v>26.54</v>
      </c>
      <c r="K867" s="7">
        <f>SUMIFS('Salary_OTM Query'!$F:$F,'Salary_OTM Query'!$B:$B,$A867,'Salary_OTM Query'!$E:$E,"=6")</f>
        <v>27.56</v>
      </c>
      <c r="L867" s="7">
        <f>SUMIFS('Salary_OTM Query'!$F:$F,'Salary_OTM Query'!$B:$B,$A867,'Salary_OTM Query'!$E:$E,"=7")</f>
        <v>28.76</v>
      </c>
      <c r="M867" s="7">
        <f>SUMIFS('Salary_OTM Query'!$F:$F,'Salary_OTM Query'!$B:$B,$A867,'Salary_OTM Query'!$E:$E,"=8")</f>
        <v>0</v>
      </c>
      <c r="N867" s="7">
        <f>SUMIFS('Salary_OTM Query'!$F:$F,'Salary_OTM Query'!$B:$B,$A867,'Salary_OTM Query'!$E:$E,"=9")</f>
        <v>0</v>
      </c>
    </row>
    <row r="868" spans="1:14" x14ac:dyDescent="0.2">
      <c r="A868" s="16">
        <v>64433</v>
      </c>
      <c r="B868" s="17" t="s">
        <v>856</v>
      </c>
      <c r="C868" s="4">
        <v>36331</v>
      </c>
      <c r="D868" s="16">
        <v>9</v>
      </c>
      <c r="E868" s="16">
        <v>29</v>
      </c>
      <c r="F868" s="7">
        <f>SUMIFS('Salary_OTM Query'!$F:$F,'Salary_OTM Query'!$B:$B,$A868,'Salary_OTM Query'!$E:$E,"=1")</f>
        <v>24.88</v>
      </c>
      <c r="G868" s="7">
        <f>SUMIFS('Salary_OTM Query'!$F:$F,'Salary_OTM Query'!$B:$B,$A868,'Salary_OTM Query'!$E:$E,"=2")</f>
        <v>25.61</v>
      </c>
      <c r="H868" s="7">
        <f>SUMIFS('Salary_OTM Query'!$F:$F,'Salary_OTM Query'!$B:$B,$A868,'Salary_OTM Query'!$E:$E,"=3")</f>
        <v>26.54</v>
      </c>
      <c r="I868" s="7">
        <f>SUMIFS('Salary_OTM Query'!$F:$F,'Salary_OTM Query'!$B:$B,$A868,'Salary_OTM Query'!$E:$E,"=4")</f>
        <v>27.56</v>
      </c>
      <c r="J868" s="7">
        <f>SUMIFS('Salary_OTM Query'!$F:$F,'Salary_OTM Query'!$B:$B,$A868,'Salary_OTM Query'!$E:$E,"=5")</f>
        <v>28.76</v>
      </c>
      <c r="K868" s="7">
        <f>SUMIFS('Salary_OTM Query'!$F:$F,'Salary_OTM Query'!$B:$B,$A868,'Salary_OTM Query'!$E:$E,"=6")</f>
        <v>30.1</v>
      </c>
      <c r="L868" s="7">
        <f>SUMIFS('Salary_OTM Query'!$F:$F,'Salary_OTM Query'!$B:$B,$A868,'Salary_OTM Query'!$E:$E,"=7")</f>
        <v>31.47</v>
      </c>
      <c r="M868" s="7">
        <f>SUMIFS('Salary_OTM Query'!$F:$F,'Salary_OTM Query'!$B:$B,$A868,'Salary_OTM Query'!$E:$E,"=8")</f>
        <v>0</v>
      </c>
      <c r="N868" s="7">
        <f>SUMIFS('Salary_OTM Query'!$F:$F,'Salary_OTM Query'!$B:$B,$A868,'Salary_OTM Query'!$E:$E,"=9")</f>
        <v>0</v>
      </c>
    </row>
    <row r="869" spans="1:14" x14ac:dyDescent="0.2">
      <c r="A869" s="16">
        <v>64435</v>
      </c>
      <c r="B869" s="17" t="s">
        <v>816</v>
      </c>
      <c r="C869" s="4">
        <v>41259</v>
      </c>
      <c r="D869" s="16">
        <v>22</v>
      </c>
      <c r="E869" s="16">
        <v>10</v>
      </c>
      <c r="F869" s="7">
        <f>SUMIFS('Salary_OTM Query'!$F:$F,'Salary_OTM Query'!$B:$B,$A869,'Salary_OTM Query'!$E:$E,"=1")</f>
        <v>27.73</v>
      </c>
      <c r="G869" s="7">
        <f>SUMIFS('Salary_OTM Query'!$F:$F,'Salary_OTM Query'!$B:$B,$A869,'Salary_OTM Query'!$E:$E,"=2")</f>
        <v>29.25</v>
      </c>
      <c r="H869" s="7">
        <f>SUMIFS('Salary_OTM Query'!$F:$F,'Salary_OTM Query'!$B:$B,$A869,'Salary_OTM Query'!$E:$E,"=3")</f>
        <v>30.83</v>
      </c>
      <c r="I869" s="7">
        <f>SUMIFS('Salary_OTM Query'!$F:$F,'Salary_OTM Query'!$B:$B,$A869,'Salary_OTM Query'!$E:$E,"=4")</f>
        <v>32.61</v>
      </c>
      <c r="J869" s="7">
        <f>SUMIFS('Salary_OTM Query'!$F:$F,'Salary_OTM Query'!$B:$B,$A869,'Salary_OTM Query'!$E:$E,"=5")</f>
        <v>34.35</v>
      </c>
      <c r="K869" s="7">
        <f>SUMIFS('Salary_OTM Query'!$F:$F,'Salary_OTM Query'!$B:$B,$A869,'Salary_OTM Query'!$E:$E,"=6")</f>
        <v>0</v>
      </c>
      <c r="L869" s="7">
        <f>SUMIFS('Salary_OTM Query'!$F:$F,'Salary_OTM Query'!$B:$B,$A869,'Salary_OTM Query'!$E:$E,"=7")</f>
        <v>0</v>
      </c>
      <c r="M869" s="7">
        <f>SUMIFS('Salary_OTM Query'!$F:$F,'Salary_OTM Query'!$B:$B,$A869,'Salary_OTM Query'!$E:$E,"=8")</f>
        <v>0</v>
      </c>
      <c r="N869" s="7">
        <f>SUMIFS('Salary_OTM Query'!$F:$F,'Salary_OTM Query'!$B:$B,$A869,'Salary_OTM Query'!$E:$E,"=9")</f>
        <v>0</v>
      </c>
    </row>
    <row r="870" spans="1:14" x14ac:dyDescent="0.2">
      <c r="A870" s="16">
        <v>64436</v>
      </c>
      <c r="B870" s="17" t="s">
        <v>1229</v>
      </c>
      <c r="C870" s="4">
        <v>41259</v>
      </c>
      <c r="D870" s="16">
        <v>22</v>
      </c>
      <c r="E870" s="16">
        <v>11</v>
      </c>
      <c r="F870" s="7">
        <f>SUMIFS('Salary_OTM Query'!$F:$F,'Salary_OTM Query'!$B:$B,$A870,'Salary_OTM Query'!$E:$E,"=1")</f>
        <v>30.22</v>
      </c>
      <c r="G870" s="7">
        <f>SUMIFS('Salary_OTM Query'!$F:$F,'Salary_OTM Query'!$B:$B,$A870,'Salary_OTM Query'!$E:$E,"=2")</f>
        <v>31.96</v>
      </c>
      <c r="H870" s="7">
        <f>SUMIFS('Salary_OTM Query'!$F:$F,'Salary_OTM Query'!$B:$B,$A870,'Salary_OTM Query'!$E:$E,"=3")</f>
        <v>33.81</v>
      </c>
      <c r="I870" s="7">
        <f>SUMIFS('Salary_OTM Query'!$F:$F,'Salary_OTM Query'!$B:$B,$A870,'Salary_OTM Query'!$E:$E,"=4")</f>
        <v>35.72</v>
      </c>
      <c r="J870" s="7">
        <f>SUMIFS('Salary_OTM Query'!$F:$F,'Salary_OTM Query'!$B:$B,$A870,'Salary_OTM Query'!$E:$E,"=5")</f>
        <v>37.75</v>
      </c>
      <c r="K870" s="7">
        <f>SUMIFS('Salary_OTM Query'!$F:$F,'Salary_OTM Query'!$B:$B,$A870,'Salary_OTM Query'!$E:$E,"=6")</f>
        <v>0</v>
      </c>
      <c r="L870" s="7">
        <f>SUMIFS('Salary_OTM Query'!$F:$F,'Salary_OTM Query'!$B:$B,$A870,'Salary_OTM Query'!$E:$E,"=7")</f>
        <v>0</v>
      </c>
      <c r="M870" s="7">
        <f>SUMIFS('Salary_OTM Query'!$F:$F,'Salary_OTM Query'!$B:$B,$A870,'Salary_OTM Query'!$E:$E,"=8")</f>
        <v>0</v>
      </c>
      <c r="N870" s="7">
        <f>SUMIFS('Salary_OTM Query'!$F:$F,'Salary_OTM Query'!$B:$B,$A870,'Salary_OTM Query'!$E:$E,"=9")</f>
        <v>0</v>
      </c>
    </row>
    <row r="871" spans="1:14" x14ac:dyDescent="0.2">
      <c r="A871" s="16">
        <v>64451</v>
      </c>
      <c r="B871" s="17" t="s">
        <v>857</v>
      </c>
      <c r="C871" s="4">
        <v>38053</v>
      </c>
      <c r="D871" s="16">
        <v>9</v>
      </c>
      <c r="E871" s="16">
        <v>28</v>
      </c>
      <c r="F871" s="7">
        <f>SUMIFS('Salary_OTM Query'!$F:$F,'Salary_OTM Query'!$B:$B,$A871,'Salary_OTM Query'!$E:$E,"=1")</f>
        <v>23.65</v>
      </c>
      <c r="G871" s="7">
        <f>SUMIFS('Salary_OTM Query'!$F:$F,'Salary_OTM Query'!$B:$B,$A871,'Salary_OTM Query'!$E:$E,"=2")</f>
        <v>24.27</v>
      </c>
      <c r="H871" s="7">
        <f>SUMIFS('Salary_OTM Query'!$F:$F,'Salary_OTM Query'!$B:$B,$A871,'Salary_OTM Query'!$E:$E,"=3")</f>
        <v>24.88</v>
      </c>
      <c r="I871" s="7">
        <f>SUMIFS('Salary_OTM Query'!$F:$F,'Salary_OTM Query'!$B:$B,$A871,'Salary_OTM Query'!$E:$E,"=4")</f>
        <v>25.61</v>
      </c>
      <c r="J871" s="7">
        <f>SUMIFS('Salary_OTM Query'!$F:$F,'Salary_OTM Query'!$B:$B,$A871,'Salary_OTM Query'!$E:$E,"=5")</f>
        <v>26.54</v>
      </c>
      <c r="K871" s="7">
        <f>SUMIFS('Salary_OTM Query'!$F:$F,'Salary_OTM Query'!$B:$B,$A871,'Salary_OTM Query'!$E:$E,"=6")</f>
        <v>27.56</v>
      </c>
      <c r="L871" s="7">
        <f>SUMIFS('Salary_OTM Query'!$F:$F,'Salary_OTM Query'!$B:$B,$A871,'Salary_OTM Query'!$E:$E,"=7")</f>
        <v>28.76</v>
      </c>
      <c r="M871" s="7">
        <f>SUMIFS('Salary_OTM Query'!$F:$F,'Salary_OTM Query'!$B:$B,$A871,'Salary_OTM Query'!$E:$E,"=8")</f>
        <v>0</v>
      </c>
      <c r="N871" s="7">
        <f>SUMIFS('Salary_OTM Query'!$F:$F,'Salary_OTM Query'!$B:$B,$A871,'Salary_OTM Query'!$E:$E,"=9")</f>
        <v>0</v>
      </c>
    </row>
    <row r="872" spans="1:14" x14ac:dyDescent="0.2">
      <c r="A872" s="16">
        <v>64461</v>
      </c>
      <c r="B872" s="17" t="s">
        <v>858</v>
      </c>
      <c r="C872" s="4">
        <v>36192</v>
      </c>
      <c r="D872" s="16">
        <v>9</v>
      </c>
      <c r="E872" s="16">
        <v>31</v>
      </c>
      <c r="F872" s="7">
        <f>SUMIFS('Salary_OTM Query'!$F:$F,'Salary_OTM Query'!$B:$B,$A872,'Salary_OTM Query'!$E:$E,"=1")</f>
        <v>28.76</v>
      </c>
      <c r="G872" s="7">
        <f>SUMIFS('Salary_OTM Query'!$F:$F,'Salary_OTM Query'!$B:$B,$A872,'Salary_OTM Query'!$E:$E,"=2")</f>
        <v>30.1</v>
      </c>
      <c r="H872" s="7">
        <f>SUMIFS('Salary_OTM Query'!$F:$F,'Salary_OTM Query'!$B:$B,$A872,'Salary_OTM Query'!$E:$E,"=3")</f>
        <v>31.47</v>
      </c>
      <c r="I872" s="7">
        <f>SUMIFS('Salary_OTM Query'!$F:$F,'Salary_OTM Query'!$B:$B,$A872,'Salary_OTM Query'!$E:$E,"=4")</f>
        <v>32.840000000000003</v>
      </c>
      <c r="J872" s="7">
        <f>SUMIFS('Salary_OTM Query'!$F:$F,'Salary_OTM Query'!$B:$B,$A872,'Salary_OTM Query'!$E:$E,"=5")</f>
        <v>34.53</v>
      </c>
      <c r="K872" s="7">
        <f>SUMIFS('Salary_OTM Query'!$F:$F,'Salary_OTM Query'!$B:$B,$A872,'Salary_OTM Query'!$E:$E,"=6")</f>
        <v>36.200000000000003</v>
      </c>
      <c r="L872" s="7">
        <f>SUMIFS('Salary_OTM Query'!$F:$F,'Salary_OTM Query'!$B:$B,$A872,'Salary_OTM Query'!$E:$E,"=7")</f>
        <v>38.01</v>
      </c>
      <c r="M872" s="7">
        <f>SUMIFS('Salary_OTM Query'!$F:$F,'Salary_OTM Query'!$B:$B,$A872,'Salary_OTM Query'!$E:$E,"=8")</f>
        <v>0</v>
      </c>
      <c r="N872" s="7">
        <f>SUMIFS('Salary_OTM Query'!$F:$F,'Salary_OTM Query'!$B:$B,$A872,'Salary_OTM Query'!$E:$E,"=9")</f>
        <v>0</v>
      </c>
    </row>
    <row r="873" spans="1:14" x14ac:dyDescent="0.2">
      <c r="A873" s="16">
        <v>64475</v>
      </c>
      <c r="B873" s="17" t="s">
        <v>859</v>
      </c>
      <c r="C873" s="4">
        <v>38053</v>
      </c>
      <c r="D873" s="16">
        <v>22</v>
      </c>
      <c r="E873" s="16">
        <v>11</v>
      </c>
      <c r="F873" s="7">
        <f>SUMIFS('Salary_OTM Query'!$F:$F,'Salary_OTM Query'!$B:$B,$A873,'Salary_OTM Query'!$E:$E,"=1")</f>
        <v>30.22</v>
      </c>
      <c r="G873" s="7">
        <f>SUMIFS('Salary_OTM Query'!$F:$F,'Salary_OTM Query'!$B:$B,$A873,'Salary_OTM Query'!$E:$E,"=2")</f>
        <v>31.96</v>
      </c>
      <c r="H873" s="7">
        <f>SUMIFS('Salary_OTM Query'!$F:$F,'Salary_OTM Query'!$B:$B,$A873,'Salary_OTM Query'!$E:$E,"=3")</f>
        <v>33.81</v>
      </c>
      <c r="I873" s="7">
        <f>SUMIFS('Salary_OTM Query'!$F:$F,'Salary_OTM Query'!$B:$B,$A873,'Salary_OTM Query'!$E:$E,"=4")</f>
        <v>35.72</v>
      </c>
      <c r="J873" s="7">
        <f>SUMIFS('Salary_OTM Query'!$F:$F,'Salary_OTM Query'!$B:$B,$A873,'Salary_OTM Query'!$E:$E,"=5")</f>
        <v>37.75</v>
      </c>
      <c r="K873" s="7">
        <f>SUMIFS('Salary_OTM Query'!$F:$F,'Salary_OTM Query'!$B:$B,$A873,'Salary_OTM Query'!$E:$E,"=6")</f>
        <v>0</v>
      </c>
      <c r="L873" s="7">
        <f>SUMIFS('Salary_OTM Query'!$F:$F,'Salary_OTM Query'!$B:$B,$A873,'Salary_OTM Query'!$E:$E,"=7")</f>
        <v>0</v>
      </c>
      <c r="M873" s="7">
        <f>SUMIFS('Salary_OTM Query'!$F:$F,'Salary_OTM Query'!$B:$B,$A873,'Salary_OTM Query'!$E:$E,"=8")</f>
        <v>0</v>
      </c>
      <c r="N873" s="7">
        <f>SUMIFS('Salary_OTM Query'!$F:$F,'Salary_OTM Query'!$B:$B,$A873,'Salary_OTM Query'!$E:$E,"=9")</f>
        <v>0</v>
      </c>
    </row>
    <row r="874" spans="1:14" x14ac:dyDescent="0.2">
      <c r="A874" s="16">
        <v>64481</v>
      </c>
      <c r="B874" s="17" t="s">
        <v>860</v>
      </c>
      <c r="C874" s="4">
        <v>35015</v>
      </c>
      <c r="D874" s="16">
        <v>9</v>
      </c>
      <c r="E874" s="16">
        <v>28</v>
      </c>
      <c r="F874" s="7">
        <f>SUMIFS('Salary_OTM Query'!$F:$F,'Salary_OTM Query'!$B:$B,$A874,'Salary_OTM Query'!$E:$E,"=1")</f>
        <v>23.65</v>
      </c>
      <c r="G874" s="7">
        <f>SUMIFS('Salary_OTM Query'!$F:$F,'Salary_OTM Query'!$B:$B,$A874,'Salary_OTM Query'!$E:$E,"=2")</f>
        <v>24.27</v>
      </c>
      <c r="H874" s="7">
        <f>SUMIFS('Salary_OTM Query'!$F:$F,'Salary_OTM Query'!$B:$B,$A874,'Salary_OTM Query'!$E:$E,"=3")</f>
        <v>24.88</v>
      </c>
      <c r="I874" s="7">
        <f>SUMIFS('Salary_OTM Query'!$F:$F,'Salary_OTM Query'!$B:$B,$A874,'Salary_OTM Query'!$E:$E,"=4")</f>
        <v>25.61</v>
      </c>
      <c r="J874" s="7">
        <f>SUMIFS('Salary_OTM Query'!$F:$F,'Salary_OTM Query'!$B:$B,$A874,'Salary_OTM Query'!$E:$E,"=5")</f>
        <v>26.54</v>
      </c>
      <c r="K874" s="7">
        <f>SUMIFS('Salary_OTM Query'!$F:$F,'Salary_OTM Query'!$B:$B,$A874,'Salary_OTM Query'!$E:$E,"=6")</f>
        <v>27.56</v>
      </c>
      <c r="L874" s="7">
        <f>SUMIFS('Salary_OTM Query'!$F:$F,'Salary_OTM Query'!$B:$B,$A874,'Salary_OTM Query'!$E:$E,"=7")</f>
        <v>28.76</v>
      </c>
      <c r="M874" s="7">
        <f>SUMIFS('Salary_OTM Query'!$F:$F,'Salary_OTM Query'!$B:$B,$A874,'Salary_OTM Query'!$E:$E,"=8")</f>
        <v>0</v>
      </c>
      <c r="N874" s="7">
        <f>SUMIFS('Salary_OTM Query'!$F:$F,'Salary_OTM Query'!$B:$B,$A874,'Salary_OTM Query'!$E:$E,"=9")</f>
        <v>0</v>
      </c>
    </row>
    <row r="875" spans="1:14" x14ac:dyDescent="0.2">
      <c r="A875" s="16">
        <v>64511</v>
      </c>
      <c r="B875" s="17" t="s">
        <v>1281</v>
      </c>
      <c r="C875" s="4">
        <v>42211</v>
      </c>
      <c r="D875" s="16">
        <v>14</v>
      </c>
      <c r="E875" s="16">
        <v>27</v>
      </c>
      <c r="F875" s="7">
        <f>SUMIFS('Salary_OTM Query'!$F:$F,'Salary_OTM Query'!$B:$B,$A875,'Salary_OTM Query'!$E:$E,"=1")</f>
        <v>22.59</v>
      </c>
      <c r="G875" s="7">
        <f>SUMIFS('Salary_OTM Query'!$F:$F,'Salary_OTM Query'!$B:$B,$A875,'Salary_OTM Query'!$E:$E,"=2")</f>
        <v>23.28</v>
      </c>
      <c r="H875" s="7">
        <f>SUMIFS('Salary_OTM Query'!$F:$F,'Salary_OTM Query'!$B:$B,$A875,'Salary_OTM Query'!$E:$E,"=3")</f>
        <v>23.65</v>
      </c>
      <c r="I875" s="7">
        <f>SUMIFS('Salary_OTM Query'!$F:$F,'Salary_OTM Query'!$B:$B,$A875,'Salary_OTM Query'!$E:$E,"=4")</f>
        <v>24.27</v>
      </c>
      <c r="J875" s="7">
        <f>SUMIFS('Salary_OTM Query'!$F:$F,'Salary_OTM Query'!$B:$B,$A875,'Salary_OTM Query'!$E:$E,"=5")</f>
        <v>24.88</v>
      </c>
      <c r="K875" s="7">
        <f>SUMIFS('Salary_OTM Query'!$F:$F,'Salary_OTM Query'!$B:$B,$A875,'Salary_OTM Query'!$E:$E,"=6")</f>
        <v>25.61</v>
      </c>
      <c r="L875" s="7">
        <f>SUMIFS('Salary_OTM Query'!$F:$F,'Salary_OTM Query'!$B:$B,$A875,'Salary_OTM Query'!$E:$E,"=7")</f>
        <v>26.54</v>
      </c>
      <c r="M875" s="7">
        <f>SUMIFS('Salary_OTM Query'!$F:$F,'Salary_OTM Query'!$B:$B,$A875,'Salary_OTM Query'!$E:$E,"=8")</f>
        <v>0</v>
      </c>
      <c r="N875" s="7">
        <f>SUMIFS('Salary_OTM Query'!$F:$F,'Salary_OTM Query'!$B:$B,$A875,'Salary_OTM Query'!$E:$E,"=9")</f>
        <v>0</v>
      </c>
    </row>
    <row r="876" spans="1:14" x14ac:dyDescent="0.2">
      <c r="A876" s="16">
        <v>64512</v>
      </c>
      <c r="B876" s="17" t="s">
        <v>1282</v>
      </c>
      <c r="C876" s="4">
        <v>42211</v>
      </c>
      <c r="D876" s="16">
        <v>14</v>
      </c>
      <c r="E876" s="16">
        <v>28</v>
      </c>
      <c r="F876" s="7">
        <f>SUMIFS('Salary_OTM Query'!$F:$F,'Salary_OTM Query'!$B:$B,$A876,'Salary_OTM Query'!$E:$E,"=1")</f>
        <v>23.65</v>
      </c>
      <c r="G876" s="7">
        <f>SUMIFS('Salary_OTM Query'!$F:$F,'Salary_OTM Query'!$B:$B,$A876,'Salary_OTM Query'!$E:$E,"=2")</f>
        <v>24.27</v>
      </c>
      <c r="H876" s="7">
        <f>SUMIFS('Salary_OTM Query'!$F:$F,'Salary_OTM Query'!$B:$B,$A876,'Salary_OTM Query'!$E:$E,"=3")</f>
        <v>24.88</v>
      </c>
      <c r="I876" s="7">
        <f>SUMIFS('Salary_OTM Query'!$F:$F,'Salary_OTM Query'!$B:$B,$A876,'Salary_OTM Query'!$E:$E,"=4")</f>
        <v>25.61</v>
      </c>
      <c r="J876" s="7">
        <f>SUMIFS('Salary_OTM Query'!$F:$F,'Salary_OTM Query'!$B:$B,$A876,'Salary_OTM Query'!$E:$E,"=5")</f>
        <v>26.54</v>
      </c>
      <c r="K876" s="7">
        <f>SUMIFS('Salary_OTM Query'!$F:$F,'Salary_OTM Query'!$B:$B,$A876,'Salary_OTM Query'!$E:$E,"=6")</f>
        <v>27.56</v>
      </c>
      <c r="L876" s="7">
        <f>SUMIFS('Salary_OTM Query'!$F:$F,'Salary_OTM Query'!$B:$B,$A876,'Salary_OTM Query'!$E:$E,"=7")</f>
        <v>28.76</v>
      </c>
      <c r="M876" s="7">
        <f>SUMIFS('Salary_OTM Query'!$F:$F,'Salary_OTM Query'!$B:$B,$A876,'Salary_OTM Query'!$E:$E,"=8")</f>
        <v>0</v>
      </c>
      <c r="N876" s="7">
        <f>SUMIFS('Salary_OTM Query'!$F:$F,'Salary_OTM Query'!$B:$B,$A876,'Salary_OTM Query'!$E:$E,"=9")</f>
        <v>0</v>
      </c>
    </row>
    <row r="877" spans="1:14" x14ac:dyDescent="0.2">
      <c r="A877" s="16">
        <v>64513</v>
      </c>
      <c r="B877" s="17" t="s">
        <v>1283</v>
      </c>
      <c r="C877" s="4">
        <v>42211</v>
      </c>
      <c r="D877" s="16">
        <v>14</v>
      </c>
      <c r="E877" s="16">
        <v>31</v>
      </c>
      <c r="F877" s="7">
        <f>SUMIFS('Salary_OTM Query'!$F:$F,'Salary_OTM Query'!$B:$B,$A877,'Salary_OTM Query'!$E:$E,"=1")</f>
        <v>28.76</v>
      </c>
      <c r="G877" s="7">
        <f>SUMIFS('Salary_OTM Query'!$F:$F,'Salary_OTM Query'!$B:$B,$A877,'Salary_OTM Query'!$E:$E,"=2")</f>
        <v>30.1</v>
      </c>
      <c r="H877" s="7">
        <f>SUMIFS('Salary_OTM Query'!$F:$F,'Salary_OTM Query'!$B:$B,$A877,'Salary_OTM Query'!$E:$E,"=3")</f>
        <v>31.47</v>
      </c>
      <c r="I877" s="7">
        <f>SUMIFS('Salary_OTM Query'!$F:$F,'Salary_OTM Query'!$B:$B,$A877,'Salary_OTM Query'!$E:$E,"=4")</f>
        <v>32.840000000000003</v>
      </c>
      <c r="J877" s="7">
        <f>SUMIFS('Salary_OTM Query'!$F:$F,'Salary_OTM Query'!$B:$B,$A877,'Salary_OTM Query'!$E:$E,"=5")</f>
        <v>34.53</v>
      </c>
      <c r="K877" s="7">
        <f>SUMIFS('Salary_OTM Query'!$F:$F,'Salary_OTM Query'!$B:$B,$A877,'Salary_OTM Query'!$E:$E,"=6")</f>
        <v>36.200000000000003</v>
      </c>
      <c r="L877" s="7">
        <f>SUMIFS('Salary_OTM Query'!$F:$F,'Salary_OTM Query'!$B:$B,$A877,'Salary_OTM Query'!$E:$E,"=7")</f>
        <v>38.01</v>
      </c>
      <c r="M877" s="7">
        <f>SUMIFS('Salary_OTM Query'!$F:$F,'Salary_OTM Query'!$B:$B,$A877,'Salary_OTM Query'!$E:$E,"=8")</f>
        <v>0</v>
      </c>
      <c r="N877" s="7">
        <f>SUMIFS('Salary_OTM Query'!$F:$F,'Salary_OTM Query'!$B:$B,$A877,'Salary_OTM Query'!$E:$E,"=9")</f>
        <v>0</v>
      </c>
    </row>
    <row r="878" spans="1:14" x14ac:dyDescent="0.2">
      <c r="A878" s="16">
        <v>64514</v>
      </c>
      <c r="B878" s="17" t="s">
        <v>1284</v>
      </c>
      <c r="C878" s="4">
        <v>42211</v>
      </c>
      <c r="D878" s="16">
        <v>14</v>
      </c>
      <c r="E878" s="16">
        <v>33</v>
      </c>
      <c r="F878" s="7">
        <f>SUMIFS('Salary_OTM Query'!$F:$F,'Salary_OTM Query'!$B:$B,$A878,'Salary_OTM Query'!$E:$E,"=1")</f>
        <v>34.53</v>
      </c>
      <c r="G878" s="7">
        <f>SUMIFS('Salary_OTM Query'!$F:$F,'Salary_OTM Query'!$B:$B,$A878,'Salary_OTM Query'!$E:$E,"=2")</f>
        <v>36.200000000000003</v>
      </c>
      <c r="H878" s="7">
        <f>SUMIFS('Salary_OTM Query'!$F:$F,'Salary_OTM Query'!$B:$B,$A878,'Salary_OTM Query'!$E:$E,"=3")</f>
        <v>38.01</v>
      </c>
      <c r="I878" s="7">
        <f>SUMIFS('Salary_OTM Query'!$F:$F,'Salary_OTM Query'!$B:$B,$A878,'Salary_OTM Query'!$E:$E,"=4")</f>
        <v>39.86</v>
      </c>
      <c r="J878" s="7">
        <f>SUMIFS('Salary_OTM Query'!$F:$F,'Salary_OTM Query'!$B:$B,$A878,'Salary_OTM Query'!$E:$E,"=5")</f>
        <v>41.81</v>
      </c>
      <c r="K878" s="7">
        <f>SUMIFS('Salary_OTM Query'!$F:$F,'Salary_OTM Query'!$B:$B,$A878,'Salary_OTM Query'!$E:$E,"=6")</f>
        <v>43.9</v>
      </c>
      <c r="L878" s="7">
        <f>SUMIFS('Salary_OTM Query'!$F:$F,'Salary_OTM Query'!$B:$B,$A878,'Salary_OTM Query'!$E:$E,"=7")</f>
        <v>46</v>
      </c>
      <c r="M878" s="7">
        <f>SUMIFS('Salary_OTM Query'!$F:$F,'Salary_OTM Query'!$B:$B,$A878,'Salary_OTM Query'!$E:$E,"=8")</f>
        <v>48.28</v>
      </c>
      <c r="N878" s="7">
        <f>SUMIFS('Salary_OTM Query'!$F:$F,'Salary_OTM Query'!$B:$B,$A878,'Salary_OTM Query'!$E:$E,"=9")</f>
        <v>50.66</v>
      </c>
    </row>
    <row r="879" spans="1:14" x14ac:dyDescent="0.2">
      <c r="A879" s="16">
        <v>64515</v>
      </c>
      <c r="B879" s="17" t="s">
        <v>1289</v>
      </c>
      <c r="C879" s="4">
        <v>42211</v>
      </c>
      <c r="D879" s="16">
        <v>22</v>
      </c>
      <c r="E879" s="16">
        <v>14</v>
      </c>
      <c r="F879" s="7">
        <f>SUMIFS('Salary_OTM Query'!$F:$F,'Salary_OTM Query'!$B:$B,$A879,'Salary_OTM Query'!$E:$E,"=1")</f>
        <v>40.4</v>
      </c>
      <c r="G879" s="7">
        <f>SUMIFS('Salary_OTM Query'!$F:$F,'Salary_OTM Query'!$B:$B,$A879,'Salary_OTM Query'!$E:$E,"=2")</f>
        <v>42.7</v>
      </c>
      <c r="H879" s="7">
        <f>SUMIFS('Salary_OTM Query'!$F:$F,'Salary_OTM Query'!$B:$B,$A879,'Salary_OTM Query'!$E:$E,"=3")</f>
        <v>44.99</v>
      </c>
      <c r="I879" s="7">
        <f>SUMIFS('Salary_OTM Query'!$F:$F,'Salary_OTM Query'!$B:$B,$A879,'Salary_OTM Query'!$E:$E,"=4")</f>
        <v>47.43</v>
      </c>
      <c r="J879" s="7">
        <f>SUMIFS('Salary_OTM Query'!$F:$F,'Salary_OTM Query'!$B:$B,$A879,'Salary_OTM Query'!$E:$E,"=5")</f>
        <v>50.12</v>
      </c>
      <c r="K879" s="7">
        <f>SUMIFS('Salary_OTM Query'!$F:$F,'Salary_OTM Query'!$B:$B,$A879,'Salary_OTM Query'!$E:$E,"=6")</f>
        <v>52.9</v>
      </c>
      <c r="L879" s="7">
        <f>SUMIFS('Salary_OTM Query'!$F:$F,'Salary_OTM Query'!$B:$B,$A879,'Salary_OTM Query'!$E:$E,"=7")</f>
        <v>55.09</v>
      </c>
      <c r="M879" s="7">
        <f>SUMIFS('Salary_OTM Query'!$F:$F,'Salary_OTM Query'!$B:$B,$A879,'Salary_OTM Query'!$E:$E,"=8")</f>
        <v>57.67</v>
      </c>
      <c r="N879" s="7">
        <f>SUMIFS('Salary_OTM Query'!$F:$F,'Salary_OTM Query'!$B:$B,$A879,'Salary_OTM Query'!$E:$E,"=9")</f>
        <v>0</v>
      </c>
    </row>
    <row r="880" spans="1:14" x14ac:dyDescent="0.2">
      <c r="A880" s="16">
        <v>64530</v>
      </c>
      <c r="B880" s="17" t="s">
        <v>839</v>
      </c>
      <c r="C880" s="4">
        <v>34511</v>
      </c>
      <c r="D880" s="16">
        <v>14</v>
      </c>
      <c r="E880" s="16">
        <v>27</v>
      </c>
      <c r="F880" s="7">
        <f>SUMIFS('Salary_OTM Query'!$F:$F,'Salary_OTM Query'!$B:$B,$A880,'Salary_OTM Query'!$E:$E,"=1")</f>
        <v>22.59</v>
      </c>
      <c r="G880" s="7">
        <f>SUMIFS('Salary_OTM Query'!$F:$F,'Salary_OTM Query'!$B:$B,$A880,'Salary_OTM Query'!$E:$E,"=2")</f>
        <v>23.28</v>
      </c>
      <c r="H880" s="7">
        <f>SUMIFS('Salary_OTM Query'!$F:$F,'Salary_OTM Query'!$B:$B,$A880,'Salary_OTM Query'!$E:$E,"=3")</f>
        <v>23.65</v>
      </c>
      <c r="I880" s="7">
        <f>SUMIFS('Salary_OTM Query'!$F:$F,'Salary_OTM Query'!$B:$B,$A880,'Salary_OTM Query'!$E:$E,"=4")</f>
        <v>24.27</v>
      </c>
      <c r="J880" s="7">
        <f>SUMIFS('Salary_OTM Query'!$F:$F,'Salary_OTM Query'!$B:$B,$A880,'Salary_OTM Query'!$E:$E,"=5")</f>
        <v>24.88</v>
      </c>
      <c r="K880" s="7">
        <f>SUMIFS('Salary_OTM Query'!$F:$F,'Salary_OTM Query'!$B:$B,$A880,'Salary_OTM Query'!$E:$E,"=6")</f>
        <v>25.61</v>
      </c>
      <c r="L880" s="7">
        <f>SUMIFS('Salary_OTM Query'!$F:$F,'Salary_OTM Query'!$B:$B,$A880,'Salary_OTM Query'!$E:$E,"=7")</f>
        <v>26.54</v>
      </c>
      <c r="M880" s="7">
        <f>SUMIFS('Salary_OTM Query'!$F:$F,'Salary_OTM Query'!$B:$B,$A880,'Salary_OTM Query'!$E:$E,"=8")</f>
        <v>0</v>
      </c>
      <c r="N880" s="7">
        <f>SUMIFS('Salary_OTM Query'!$F:$F,'Salary_OTM Query'!$B:$B,$A880,'Salary_OTM Query'!$E:$E,"=9")</f>
        <v>0</v>
      </c>
    </row>
    <row r="881" spans="1:14" x14ac:dyDescent="0.2">
      <c r="A881" s="16">
        <v>64531</v>
      </c>
      <c r="B881" s="17" t="s">
        <v>840</v>
      </c>
      <c r="C881" s="4">
        <v>34511</v>
      </c>
      <c r="D881" s="16">
        <v>14</v>
      </c>
      <c r="E881" s="16">
        <v>28</v>
      </c>
      <c r="F881" s="7">
        <f>SUMIFS('Salary_OTM Query'!$F:$F,'Salary_OTM Query'!$B:$B,$A881,'Salary_OTM Query'!$E:$E,"=1")</f>
        <v>23.65</v>
      </c>
      <c r="G881" s="7">
        <f>SUMIFS('Salary_OTM Query'!$F:$F,'Salary_OTM Query'!$B:$B,$A881,'Salary_OTM Query'!$E:$E,"=2")</f>
        <v>24.27</v>
      </c>
      <c r="H881" s="7">
        <f>SUMIFS('Salary_OTM Query'!$F:$F,'Salary_OTM Query'!$B:$B,$A881,'Salary_OTM Query'!$E:$E,"=3")</f>
        <v>24.88</v>
      </c>
      <c r="I881" s="7">
        <f>SUMIFS('Salary_OTM Query'!$F:$F,'Salary_OTM Query'!$B:$B,$A881,'Salary_OTM Query'!$E:$E,"=4")</f>
        <v>25.61</v>
      </c>
      <c r="J881" s="7">
        <f>SUMIFS('Salary_OTM Query'!$F:$F,'Salary_OTM Query'!$B:$B,$A881,'Salary_OTM Query'!$E:$E,"=5")</f>
        <v>26.54</v>
      </c>
      <c r="K881" s="7">
        <f>SUMIFS('Salary_OTM Query'!$F:$F,'Salary_OTM Query'!$B:$B,$A881,'Salary_OTM Query'!$E:$E,"=6")</f>
        <v>27.56</v>
      </c>
      <c r="L881" s="7">
        <f>SUMIFS('Salary_OTM Query'!$F:$F,'Salary_OTM Query'!$B:$B,$A881,'Salary_OTM Query'!$E:$E,"=7")</f>
        <v>28.76</v>
      </c>
      <c r="M881" s="7">
        <f>SUMIFS('Salary_OTM Query'!$F:$F,'Salary_OTM Query'!$B:$B,$A881,'Salary_OTM Query'!$E:$E,"=8")</f>
        <v>0</v>
      </c>
      <c r="N881" s="7">
        <f>SUMIFS('Salary_OTM Query'!$F:$F,'Salary_OTM Query'!$B:$B,$A881,'Salary_OTM Query'!$E:$E,"=9")</f>
        <v>0</v>
      </c>
    </row>
    <row r="882" spans="1:14" x14ac:dyDescent="0.2">
      <c r="A882" s="16">
        <v>64533</v>
      </c>
      <c r="B882" s="17" t="s">
        <v>872</v>
      </c>
      <c r="C882" s="4">
        <v>34511</v>
      </c>
      <c r="D882" s="16">
        <v>14</v>
      </c>
      <c r="E882" s="16">
        <v>32</v>
      </c>
      <c r="F882" s="7">
        <f>SUMIFS('Salary_OTM Query'!$F:$F,'Salary_OTM Query'!$B:$B,$A882,'Salary_OTM Query'!$E:$E,"=1")</f>
        <v>31.47</v>
      </c>
      <c r="G882" s="7">
        <f>SUMIFS('Salary_OTM Query'!$F:$F,'Salary_OTM Query'!$B:$B,$A882,'Salary_OTM Query'!$E:$E,"=2")</f>
        <v>32.840000000000003</v>
      </c>
      <c r="H882" s="7">
        <f>SUMIFS('Salary_OTM Query'!$F:$F,'Salary_OTM Query'!$B:$B,$A882,'Salary_OTM Query'!$E:$E,"=3")</f>
        <v>34.53</v>
      </c>
      <c r="I882" s="7">
        <f>SUMIFS('Salary_OTM Query'!$F:$F,'Salary_OTM Query'!$B:$B,$A882,'Salary_OTM Query'!$E:$E,"=4")</f>
        <v>36.200000000000003</v>
      </c>
      <c r="J882" s="7">
        <f>SUMIFS('Salary_OTM Query'!$F:$F,'Salary_OTM Query'!$B:$B,$A882,'Salary_OTM Query'!$E:$E,"=5")</f>
        <v>38.01</v>
      </c>
      <c r="K882" s="7">
        <f>SUMIFS('Salary_OTM Query'!$F:$F,'Salary_OTM Query'!$B:$B,$A882,'Salary_OTM Query'!$E:$E,"=6")</f>
        <v>39.86</v>
      </c>
      <c r="L882" s="7">
        <f>SUMIFS('Salary_OTM Query'!$F:$F,'Salary_OTM Query'!$B:$B,$A882,'Salary_OTM Query'!$E:$E,"=7")</f>
        <v>41.81</v>
      </c>
      <c r="M882" s="7">
        <f>SUMIFS('Salary_OTM Query'!$F:$F,'Salary_OTM Query'!$B:$B,$A882,'Salary_OTM Query'!$E:$E,"=8")</f>
        <v>43.9</v>
      </c>
      <c r="N882" s="7">
        <f>SUMIFS('Salary_OTM Query'!$F:$F,'Salary_OTM Query'!$B:$B,$A882,'Salary_OTM Query'!$E:$E,"=9")</f>
        <v>46.08</v>
      </c>
    </row>
    <row r="883" spans="1:14" x14ac:dyDescent="0.2">
      <c r="A883" s="16">
        <v>64534</v>
      </c>
      <c r="B883" s="17" t="s">
        <v>873</v>
      </c>
      <c r="C883" s="4">
        <v>43597</v>
      </c>
      <c r="D883" s="16">
        <v>14</v>
      </c>
      <c r="E883" s="16">
        <v>32</v>
      </c>
      <c r="F883" s="7">
        <f>SUMIFS('Salary_OTM Query'!$F:$F,'Salary_OTM Query'!$B:$B,$A883,'Salary_OTM Query'!$E:$E,"=1")</f>
        <v>31.47</v>
      </c>
      <c r="G883" s="7">
        <f>SUMIFS('Salary_OTM Query'!$F:$F,'Salary_OTM Query'!$B:$B,$A883,'Salary_OTM Query'!$E:$E,"=2")</f>
        <v>32.840000000000003</v>
      </c>
      <c r="H883" s="7">
        <f>SUMIFS('Salary_OTM Query'!$F:$F,'Salary_OTM Query'!$B:$B,$A883,'Salary_OTM Query'!$E:$E,"=3")</f>
        <v>34.53</v>
      </c>
      <c r="I883" s="7">
        <f>SUMIFS('Salary_OTM Query'!$F:$F,'Salary_OTM Query'!$B:$B,$A883,'Salary_OTM Query'!$E:$E,"=4")</f>
        <v>36.200000000000003</v>
      </c>
      <c r="J883" s="7">
        <f>SUMIFS('Salary_OTM Query'!$F:$F,'Salary_OTM Query'!$B:$B,$A883,'Salary_OTM Query'!$E:$E,"=5")</f>
        <v>38.01</v>
      </c>
      <c r="K883" s="7">
        <f>SUMIFS('Salary_OTM Query'!$F:$F,'Salary_OTM Query'!$B:$B,$A883,'Salary_OTM Query'!$E:$E,"=6")</f>
        <v>39.86</v>
      </c>
      <c r="L883" s="7">
        <f>SUMIFS('Salary_OTM Query'!$F:$F,'Salary_OTM Query'!$B:$B,$A883,'Salary_OTM Query'!$E:$E,"=7")</f>
        <v>41.81</v>
      </c>
      <c r="M883" s="7">
        <f>SUMIFS('Salary_OTM Query'!$F:$F,'Salary_OTM Query'!$B:$B,$A883,'Salary_OTM Query'!$E:$E,"=8")</f>
        <v>43.9</v>
      </c>
      <c r="N883" s="7">
        <f>SUMIFS('Salary_OTM Query'!$F:$F,'Salary_OTM Query'!$B:$B,$A883,'Salary_OTM Query'!$E:$E,"=9")</f>
        <v>46.08</v>
      </c>
    </row>
    <row r="884" spans="1:14" x14ac:dyDescent="0.2">
      <c r="A884" s="16">
        <v>64535</v>
      </c>
      <c r="B884" s="18" t="s">
        <v>1404</v>
      </c>
      <c r="C884" s="4">
        <v>43597</v>
      </c>
      <c r="D884" s="16">
        <v>14</v>
      </c>
      <c r="E884" s="16">
        <v>33</v>
      </c>
      <c r="F884" s="7">
        <f>SUMIFS('Salary_OTM Query'!$F:$F,'Salary_OTM Query'!$B:$B,$A884,'Salary_OTM Query'!$E:$E,"=1")</f>
        <v>34.53</v>
      </c>
      <c r="G884" s="7">
        <f>SUMIFS('Salary_OTM Query'!$F:$F,'Salary_OTM Query'!$B:$B,$A884,'Salary_OTM Query'!$E:$E,"=2")</f>
        <v>36.200000000000003</v>
      </c>
      <c r="H884" s="7">
        <f>SUMIFS('Salary_OTM Query'!$F:$F,'Salary_OTM Query'!$B:$B,$A884,'Salary_OTM Query'!$E:$E,"=3")</f>
        <v>38.01</v>
      </c>
      <c r="I884" s="7">
        <f>SUMIFS('Salary_OTM Query'!$F:$F,'Salary_OTM Query'!$B:$B,$A884,'Salary_OTM Query'!$E:$E,"=4")</f>
        <v>39.86</v>
      </c>
      <c r="J884" s="7">
        <f>SUMIFS('Salary_OTM Query'!$F:$F,'Salary_OTM Query'!$B:$B,$A884,'Salary_OTM Query'!$E:$E,"=5")</f>
        <v>41.81</v>
      </c>
      <c r="K884" s="7">
        <f>SUMIFS('Salary_OTM Query'!$F:$F,'Salary_OTM Query'!$B:$B,$A884,'Salary_OTM Query'!$E:$E,"=6")</f>
        <v>43.9</v>
      </c>
      <c r="L884" s="7">
        <f>SUMIFS('Salary_OTM Query'!$F:$F,'Salary_OTM Query'!$B:$B,$A884,'Salary_OTM Query'!$E:$E,"=7")</f>
        <v>46</v>
      </c>
      <c r="M884" s="7">
        <f>SUMIFS('Salary_OTM Query'!$F:$F,'Salary_OTM Query'!$B:$B,$A884,'Salary_OTM Query'!$E:$E,"=8")</f>
        <v>48.28</v>
      </c>
      <c r="N884" s="7">
        <f>SUMIFS('Salary_OTM Query'!$F:$F,'Salary_OTM Query'!$B:$B,$A884,'Salary_OTM Query'!$E:$E,"=9")</f>
        <v>50.66</v>
      </c>
    </row>
    <row r="885" spans="1:14" x14ac:dyDescent="0.2">
      <c r="A885" s="16">
        <v>64536</v>
      </c>
      <c r="B885" s="17" t="s">
        <v>80</v>
      </c>
      <c r="C885" s="4">
        <v>43597</v>
      </c>
      <c r="D885" s="16">
        <v>22</v>
      </c>
      <c r="E885" s="16">
        <v>14</v>
      </c>
      <c r="F885" s="7">
        <f>SUMIFS('Salary_OTM Query'!$F:$F,'Salary_OTM Query'!$B:$B,$A885,'Salary_OTM Query'!$E:$E,"=1")</f>
        <v>40.4</v>
      </c>
      <c r="G885" s="7">
        <f>SUMIFS('Salary_OTM Query'!$F:$F,'Salary_OTM Query'!$B:$B,$A885,'Salary_OTM Query'!$E:$E,"=2")</f>
        <v>42.7</v>
      </c>
      <c r="H885" s="7">
        <f>SUMIFS('Salary_OTM Query'!$F:$F,'Salary_OTM Query'!$B:$B,$A885,'Salary_OTM Query'!$E:$E,"=3")</f>
        <v>44.99</v>
      </c>
      <c r="I885" s="7">
        <f>SUMIFS('Salary_OTM Query'!$F:$F,'Salary_OTM Query'!$B:$B,$A885,'Salary_OTM Query'!$E:$E,"=4")</f>
        <v>47.43</v>
      </c>
      <c r="J885" s="7">
        <f>SUMIFS('Salary_OTM Query'!$F:$F,'Salary_OTM Query'!$B:$B,$A885,'Salary_OTM Query'!$E:$E,"=5")</f>
        <v>50.12</v>
      </c>
      <c r="K885" s="7">
        <f>SUMIFS('Salary_OTM Query'!$F:$F,'Salary_OTM Query'!$B:$B,$A885,'Salary_OTM Query'!$E:$E,"=6")</f>
        <v>52.9</v>
      </c>
      <c r="L885" s="7">
        <f>SUMIFS('Salary_OTM Query'!$F:$F,'Salary_OTM Query'!$B:$B,$A885,'Salary_OTM Query'!$E:$E,"=7")</f>
        <v>55.09</v>
      </c>
      <c r="M885" s="7">
        <f>SUMIFS('Salary_OTM Query'!$F:$F,'Salary_OTM Query'!$B:$B,$A885,'Salary_OTM Query'!$E:$E,"=8")</f>
        <v>57.67</v>
      </c>
      <c r="N885" s="7">
        <f>SUMIFS('Salary_OTM Query'!$F:$F,'Salary_OTM Query'!$B:$B,$A885,'Salary_OTM Query'!$E:$E,"=9")</f>
        <v>0</v>
      </c>
    </row>
    <row r="886" spans="1:14" x14ac:dyDescent="0.2">
      <c r="A886" s="16">
        <v>64537</v>
      </c>
      <c r="B886" s="17" t="s">
        <v>7</v>
      </c>
      <c r="C886" s="4">
        <v>43597</v>
      </c>
      <c r="D886" s="16">
        <v>22</v>
      </c>
      <c r="E886" s="16">
        <v>15</v>
      </c>
      <c r="F886" s="7">
        <f>SUMIFS('Salary_OTM Query'!$F:$F,'Salary_OTM Query'!$B:$B,$A886,'Salary_OTM Query'!$E:$E,"=1")</f>
        <v>44.38</v>
      </c>
      <c r="G886" s="7">
        <f>SUMIFS('Salary_OTM Query'!$F:$F,'Salary_OTM Query'!$B:$B,$A886,'Salary_OTM Query'!$E:$E,"=2")</f>
        <v>46.88</v>
      </c>
      <c r="H886" s="7">
        <f>SUMIFS('Salary_OTM Query'!$F:$F,'Salary_OTM Query'!$B:$B,$A886,'Salary_OTM Query'!$E:$E,"=3")</f>
        <v>49.52</v>
      </c>
      <c r="I886" s="7">
        <f>SUMIFS('Salary_OTM Query'!$F:$F,'Salary_OTM Query'!$B:$B,$A886,'Salary_OTM Query'!$E:$E,"=4")</f>
        <v>52.24</v>
      </c>
      <c r="J886" s="7">
        <f>SUMIFS('Salary_OTM Query'!$F:$F,'Salary_OTM Query'!$B:$B,$A886,'Salary_OTM Query'!$E:$E,"=5")</f>
        <v>55.15</v>
      </c>
      <c r="K886" s="7">
        <f>SUMIFS('Salary_OTM Query'!$F:$F,'Salary_OTM Query'!$B:$B,$A886,'Salary_OTM Query'!$E:$E,"=6")</f>
        <v>58.16</v>
      </c>
      <c r="L886" s="7">
        <f>SUMIFS('Salary_OTM Query'!$F:$F,'Salary_OTM Query'!$B:$B,$A886,'Salary_OTM Query'!$E:$E,"=7")</f>
        <v>60.55</v>
      </c>
      <c r="M886" s="7">
        <f>SUMIFS('Salary_OTM Query'!$F:$F,'Salary_OTM Query'!$B:$B,$A886,'Salary_OTM Query'!$E:$E,"=8")</f>
        <v>63.41</v>
      </c>
      <c r="N886" s="7">
        <f>SUMIFS('Salary_OTM Query'!$F:$F,'Salary_OTM Query'!$B:$B,$A886,'Salary_OTM Query'!$E:$E,"=9")</f>
        <v>0</v>
      </c>
    </row>
    <row r="887" spans="1:14" x14ac:dyDescent="0.2">
      <c r="A887" s="16">
        <v>64538</v>
      </c>
      <c r="B887" s="17" t="s">
        <v>81</v>
      </c>
      <c r="C887" s="4">
        <v>43597</v>
      </c>
      <c r="D887" s="16">
        <v>22</v>
      </c>
      <c r="E887" s="16">
        <v>16</v>
      </c>
      <c r="F887" s="7">
        <f>SUMIFS('Salary_OTM Query'!$F:$F,'Salary_OTM Query'!$B:$B,$A887,'Salary_OTM Query'!$E:$E,"=1")</f>
        <v>48.93</v>
      </c>
      <c r="G887" s="7">
        <f>SUMIFS('Salary_OTM Query'!$F:$F,'Salary_OTM Query'!$B:$B,$A887,'Salary_OTM Query'!$E:$E,"=2")</f>
        <v>51.65</v>
      </c>
      <c r="H887" s="7">
        <f>SUMIFS('Salary_OTM Query'!$F:$F,'Salary_OTM Query'!$B:$B,$A887,'Salary_OTM Query'!$E:$E,"=3")</f>
        <v>54.49</v>
      </c>
      <c r="I887" s="7">
        <f>SUMIFS('Salary_OTM Query'!$F:$F,'Salary_OTM Query'!$B:$B,$A887,'Salary_OTM Query'!$E:$E,"=4")</f>
        <v>57.56</v>
      </c>
      <c r="J887" s="7">
        <f>SUMIFS('Salary_OTM Query'!$F:$F,'Salary_OTM Query'!$B:$B,$A887,'Salary_OTM Query'!$E:$E,"=5")</f>
        <v>60.71</v>
      </c>
      <c r="K887" s="7">
        <f>SUMIFS('Salary_OTM Query'!$F:$F,'Salary_OTM Query'!$B:$B,$A887,'Salary_OTM Query'!$E:$E,"=6")</f>
        <v>64.180000000000007</v>
      </c>
      <c r="L887" s="7">
        <f>SUMIFS('Salary_OTM Query'!$F:$F,'Salary_OTM Query'!$B:$B,$A887,'Salary_OTM Query'!$E:$E,"=7")</f>
        <v>66.819999999999993</v>
      </c>
      <c r="M887" s="7">
        <f>SUMIFS('Salary_OTM Query'!$F:$F,'Salary_OTM Query'!$B:$B,$A887,'Salary_OTM Query'!$E:$E,"=8")</f>
        <v>69.94</v>
      </c>
      <c r="N887" s="7">
        <f>SUMIFS('Salary_OTM Query'!$F:$F,'Salary_OTM Query'!$B:$B,$A887,'Salary_OTM Query'!$E:$E,"=9")</f>
        <v>0</v>
      </c>
    </row>
    <row r="888" spans="1:14" x14ac:dyDescent="0.2">
      <c r="A888" s="16">
        <v>64551</v>
      </c>
      <c r="B888" s="17" t="s">
        <v>460</v>
      </c>
      <c r="C888" s="4">
        <v>32958</v>
      </c>
      <c r="D888" s="16">
        <v>9</v>
      </c>
      <c r="E888" s="16">
        <v>26</v>
      </c>
      <c r="F888" s="7">
        <f>SUMIFS('Salary_OTM Query'!$F:$F,'Salary_OTM Query'!$B:$B,$A888,'Salary_OTM Query'!$E:$E,"=1")</f>
        <v>21.83</v>
      </c>
      <c r="G888" s="7">
        <f>SUMIFS('Salary_OTM Query'!$F:$F,'Salary_OTM Query'!$B:$B,$A888,'Salary_OTM Query'!$E:$E,"=2")</f>
        <v>22.29</v>
      </c>
      <c r="H888" s="7">
        <f>SUMIFS('Salary_OTM Query'!$F:$F,'Salary_OTM Query'!$B:$B,$A888,'Salary_OTM Query'!$E:$E,"=3")</f>
        <v>22.86</v>
      </c>
      <c r="I888" s="7">
        <f>SUMIFS('Salary_OTM Query'!$F:$F,'Salary_OTM Query'!$B:$B,$A888,'Salary_OTM Query'!$E:$E,"=4")</f>
        <v>23.45</v>
      </c>
      <c r="J888" s="7">
        <f>SUMIFS('Salary_OTM Query'!$F:$F,'Salary_OTM Query'!$B:$B,$A888,'Salary_OTM Query'!$E:$E,"=5")</f>
        <v>24.02</v>
      </c>
      <c r="K888" s="7">
        <f>SUMIFS('Salary_OTM Query'!$F:$F,'Salary_OTM Query'!$B:$B,$A888,'Salary_OTM Query'!$E:$E,"=6")</f>
        <v>24.63</v>
      </c>
      <c r="L888" s="7">
        <f>SUMIFS('Salary_OTM Query'!$F:$F,'Salary_OTM Query'!$B:$B,$A888,'Salary_OTM Query'!$E:$E,"=7")</f>
        <v>0</v>
      </c>
      <c r="M888" s="7">
        <f>SUMIFS('Salary_OTM Query'!$F:$F,'Salary_OTM Query'!$B:$B,$A888,'Salary_OTM Query'!$E:$E,"=8")</f>
        <v>0</v>
      </c>
      <c r="N888" s="7">
        <f>SUMIFS('Salary_OTM Query'!$F:$F,'Salary_OTM Query'!$B:$B,$A888,'Salary_OTM Query'!$E:$E,"=9")</f>
        <v>0</v>
      </c>
    </row>
    <row r="889" spans="1:14" x14ac:dyDescent="0.2">
      <c r="A889" s="16">
        <v>64552</v>
      </c>
      <c r="B889" s="17" t="s">
        <v>461</v>
      </c>
      <c r="C889" s="4">
        <v>32958</v>
      </c>
      <c r="D889" s="16">
        <v>14</v>
      </c>
      <c r="E889" s="16">
        <v>28</v>
      </c>
      <c r="F889" s="7">
        <f>SUMIFS('Salary_OTM Query'!$F:$F,'Salary_OTM Query'!$B:$B,$A889,'Salary_OTM Query'!$E:$E,"=1")</f>
        <v>23.65</v>
      </c>
      <c r="G889" s="7">
        <f>SUMIFS('Salary_OTM Query'!$F:$F,'Salary_OTM Query'!$B:$B,$A889,'Salary_OTM Query'!$E:$E,"=2")</f>
        <v>24.27</v>
      </c>
      <c r="H889" s="7">
        <f>SUMIFS('Salary_OTM Query'!$F:$F,'Salary_OTM Query'!$B:$B,$A889,'Salary_OTM Query'!$E:$E,"=3")</f>
        <v>24.88</v>
      </c>
      <c r="I889" s="7">
        <f>SUMIFS('Salary_OTM Query'!$F:$F,'Salary_OTM Query'!$B:$B,$A889,'Salary_OTM Query'!$E:$E,"=4")</f>
        <v>25.61</v>
      </c>
      <c r="J889" s="7">
        <f>SUMIFS('Salary_OTM Query'!$F:$F,'Salary_OTM Query'!$B:$B,$A889,'Salary_OTM Query'!$E:$E,"=5")</f>
        <v>26.54</v>
      </c>
      <c r="K889" s="7">
        <f>SUMIFS('Salary_OTM Query'!$F:$F,'Salary_OTM Query'!$B:$B,$A889,'Salary_OTM Query'!$E:$E,"=6")</f>
        <v>27.56</v>
      </c>
      <c r="L889" s="7">
        <f>SUMIFS('Salary_OTM Query'!$F:$F,'Salary_OTM Query'!$B:$B,$A889,'Salary_OTM Query'!$E:$E,"=7")</f>
        <v>28.76</v>
      </c>
      <c r="M889" s="7">
        <f>SUMIFS('Salary_OTM Query'!$F:$F,'Salary_OTM Query'!$B:$B,$A889,'Salary_OTM Query'!$E:$E,"=8")</f>
        <v>0</v>
      </c>
      <c r="N889" s="7">
        <f>SUMIFS('Salary_OTM Query'!$F:$F,'Salary_OTM Query'!$B:$B,$A889,'Salary_OTM Query'!$E:$E,"=9")</f>
        <v>0</v>
      </c>
    </row>
    <row r="890" spans="1:14" x14ac:dyDescent="0.2">
      <c r="A890" s="16">
        <v>64555</v>
      </c>
      <c r="B890" s="17" t="s">
        <v>944</v>
      </c>
      <c r="C890" s="4">
        <v>33046</v>
      </c>
      <c r="D890" s="16">
        <v>22</v>
      </c>
      <c r="E890" s="16">
        <v>11</v>
      </c>
      <c r="F890" s="7">
        <f>SUMIFS('Salary_OTM Query'!$F:$F,'Salary_OTM Query'!$B:$B,$A890,'Salary_OTM Query'!$E:$E,"=1")</f>
        <v>30.22</v>
      </c>
      <c r="G890" s="7">
        <f>SUMIFS('Salary_OTM Query'!$F:$F,'Salary_OTM Query'!$B:$B,$A890,'Salary_OTM Query'!$E:$E,"=2")</f>
        <v>31.96</v>
      </c>
      <c r="H890" s="7">
        <f>SUMIFS('Salary_OTM Query'!$F:$F,'Salary_OTM Query'!$B:$B,$A890,'Salary_OTM Query'!$E:$E,"=3")</f>
        <v>33.81</v>
      </c>
      <c r="I890" s="7">
        <f>SUMIFS('Salary_OTM Query'!$F:$F,'Salary_OTM Query'!$B:$B,$A890,'Salary_OTM Query'!$E:$E,"=4")</f>
        <v>35.72</v>
      </c>
      <c r="J890" s="7">
        <f>SUMIFS('Salary_OTM Query'!$F:$F,'Salary_OTM Query'!$B:$B,$A890,'Salary_OTM Query'!$E:$E,"=5")</f>
        <v>37.75</v>
      </c>
      <c r="K890" s="7">
        <f>SUMIFS('Salary_OTM Query'!$F:$F,'Salary_OTM Query'!$B:$B,$A890,'Salary_OTM Query'!$E:$E,"=6")</f>
        <v>0</v>
      </c>
      <c r="L890" s="7">
        <f>SUMIFS('Salary_OTM Query'!$F:$F,'Salary_OTM Query'!$B:$B,$A890,'Salary_OTM Query'!$E:$E,"=7")</f>
        <v>0</v>
      </c>
      <c r="M890" s="7">
        <f>SUMIFS('Salary_OTM Query'!$F:$F,'Salary_OTM Query'!$B:$B,$A890,'Salary_OTM Query'!$E:$E,"=8")</f>
        <v>0</v>
      </c>
      <c r="N890" s="7">
        <f>SUMIFS('Salary_OTM Query'!$F:$F,'Salary_OTM Query'!$B:$B,$A890,'Salary_OTM Query'!$E:$E,"=9")</f>
        <v>0</v>
      </c>
    </row>
    <row r="891" spans="1:14" x14ac:dyDescent="0.2">
      <c r="A891" s="16">
        <v>64556</v>
      </c>
      <c r="B891" s="17" t="s">
        <v>945</v>
      </c>
      <c r="C891" s="4">
        <v>33046</v>
      </c>
      <c r="D891" s="16">
        <v>22</v>
      </c>
      <c r="E891" s="16">
        <v>15</v>
      </c>
      <c r="F891" s="7">
        <f>SUMIFS('Salary_OTM Query'!$F:$F,'Salary_OTM Query'!$B:$B,$A891,'Salary_OTM Query'!$E:$E,"=1")</f>
        <v>44.38</v>
      </c>
      <c r="G891" s="7">
        <f>SUMIFS('Salary_OTM Query'!$F:$F,'Salary_OTM Query'!$B:$B,$A891,'Salary_OTM Query'!$E:$E,"=2")</f>
        <v>46.88</v>
      </c>
      <c r="H891" s="7">
        <f>SUMIFS('Salary_OTM Query'!$F:$F,'Salary_OTM Query'!$B:$B,$A891,'Salary_OTM Query'!$E:$E,"=3")</f>
        <v>49.52</v>
      </c>
      <c r="I891" s="7">
        <f>SUMIFS('Salary_OTM Query'!$F:$F,'Salary_OTM Query'!$B:$B,$A891,'Salary_OTM Query'!$E:$E,"=4")</f>
        <v>52.24</v>
      </c>
      <c r="J891" s="7">
        <f>SUMIFS('Salary_OTM Query'!$F:$F,'Salary_OTM Query'!$B:$B,$A891,'Salary_OTM Query'!$E:$E,"=5")</f>
        <v>55.15</v>
      </c>
      <c r="K891" s="7">
        <f>SUMIFS('Salary_OTM Query'!$F:$F,'Salary_OTM Query'!$B:$B,$A891,'Salary_OTM Query'!$E:$E,"=6")</f>
        <v>58.16</v>
      </c>
      <c r="L891" s="7">
        <f>SUMIFS('Salary_OTM Query'!$F:$F,'Salary_OTM Query'!$B:$B,$A891,'Salary_OTM Query'!$E:$E,"=7")</f>
        <v>60.55</v>
      </c>
      <c r="M891" s="7">
        <f>SUMIFS('Salary_OTM Query'!$F:$F,'Salary_OTM Query'!$B:$B,$A891,'Salary_OTM Query'!$E:$E,"=8")</f>
        <v>63.41</v>
      </c>
      <c r="N891" s="7">
        <f>SUMIFS('Salary_OTM Query'!$F:$F,'Salary_OTM Query'!$B:$B,$A891,'Salary_OTM Query'!$E:$E,"=9")</f>
        <v>0</v>
      </c>
    </row>
    <row r="892" spans="1:14" x14ac:dyDescent="0.2">
      <c r="A892" s="16">
        <v>64561</v>
      </c>
      <c r="B892" s="18" t="s">
        <v>1495</v>
      </c>
      <c r="C892" s="4">
        <v>44969</v>
      </c>
      <c r="D892" s="16">
        <v>14</v>
      </c>
      <c r="E892" s="16">
        <v>29</v>
      </c>
      <c r="F892" s="7">
        <f>SUMIFS('Salary_OTM Query'!$F:$F,'Salary_OTM Query'!$B:$B,$A892,'Salary_OTM Query'!$E:$E,"=1")</f>
        <v>24.88</v>
      </c>
      <c r="G892" s="7">
        <f>SUMIFS('Salary_OTM Query'!$F:$F,'Salary_OTM Query'!$B:$B,$A892,'Salary_OTM Query'!$E:$E,"=2")</f>
        <v>25.61</v>
      </c>
      <c r="H892" s="7">
        <f>SUMIFS('Salary_OTM Query'!$F:$F,'Salary_OTM Query'!$B:$B,$A892,'Salary_OTM Query'!$E:$E,"=3")</f>
        <v>26.54</v>
      </c>
      <c r="I892" s="7">
        <f>SUMIFS('Salary_OTM Query'!$F:$F,'Salary_OTM Query'!$B:$B,$A892,'Salary_OTM Query'!$E:$E,"=4")</f>
        <v>27.56</v>
      </c>
      <c r="J892" s="7">
        <f>SUMIFS('Salary_OTM Query'!$F:$F,'Salary_OTM Query'!$B:$B,$A892,'Salary_OTM Query'!$E:$E,"=5")</f>
        <v>28.76</v>
      </c>
      <c r="K892" s="7">
        <f>SUMIFS('Salary_OTM Query'!$F:$F,'Salary_OTM Query'!$B:$B,$A892,'Salary_OTM Query'!$E:$E,"=6")</f>
        <v>30.1</v>
      </c>
      <c r="L892" s="7">
        <f>SUMIFS('Salary_OTM Query'!$F:$F,'Salary_OTM Query'!$B:$B,$A892,'Salary_OTM Query'!$E:$E,"=7")</f>
        <v>31.47</v>
      </c>
      <c r="M892" s="7">
        <f>SUMIFS('Salary_OTM Query'!$F:$F,'Salary_OTM Query'!$B:$B,$A892,'Salary_OTM Query'!$E:$E,"=8")</f>
        <v>0</v>
      </c>
      <c r="N892" s="7">
        <f>SUMIFS('Salary_OTM Query'!$F:$F,'Salary_OTM Query'!$B:$B,$A892,'Salary_OTM Query'!$E:$E,"=9")</f>
        <v>0</v>
      </c>
    </row>
    <row r="893" spans="1:14" x14ac:dyDescent="0.2">
      <c r="A893" s="16">
        <v>64571</v>
      </c>
      <c r="B893" s="18" t="s">
        <v>946</v>
      </c>
      <c r="C893" s="4">
        <v>39257</v>
      </c>
      <c r="D893" s="16">
        <v>14</v>
      </c>
      <c r="E893" s="16">
        <v>30</v>
      </c>
      <c r="F893" s="7">
        <f>SUMIFS('Salary_OTM Query'!$F:$F,'Salary_OTM Query'!$B:$B,$A893,'Salary_OTM Query'!$E:$E,"=1")</f>
        <v>26.54</v>
      </c>
      <c r="G893" s="7">
        <f>SUMIFS('Salary_OTM Query'!$F:$F,'Salary_OTM Query'!$B:$B,$A893,'Salary_OTM Query'!$E:$E,"=2")</f>
        <v>27.56</v>
      </c>
      <c r="H893" s="7">
        <f>SUMIFS('Salary_OTM Query'!$F:$F,'Salary_OTM Query'!$B:$B,$A893,'Salary_OTM Query'!$E:$E,"=3")</f>
        <v>28.76</v>
      </c>
      <c r="I893" s="7">
        <f>SUMIFS('Salary_OTM Query'!$F:$F,'Salary_OTM Query'!$B:$B,$A893,'Salary_OTM Query'!$E:$E,"=4")</f>
        <v>30.1</v>
      </c>
      <c r="J893" s="7">
        <f>SUMIFS('Salary_OTM Query'!$F:$F,'Salary_OTM Query'!$B:$B,$A893,'Salary_OTM Query'!$E:$E,"=5")</f>
        <v>31.47</v>
      </c>
      <c r="K893" s="7">
        <f>SUMIFS('Salary_OTM Query'!$F:$F,'Salary_OTM Query'!$B:$B,$A893,'Salary_OTM Query'!$E:$E,"=6")</f>
        <v>32.840000000000003</v>
      </c>
      <c r="L893" s="7">
        <f>SUMIFS('Salary_OTM Query'!$F:$F,'Salary_OTM Query'!$B:$B,$A893,'Salary_OTM Query'!$E:$E,"=7")</f>
        <v>34.53</v>
      </c>
      <c r="M893" s="7">
        <f>SUMIFS('Salary_OTM Query'!$F:$F,'Salary_OTM Query'!$B:$B,$A893,'Salary_OTM Query'!$E:$E,"=8")</f>
        <v>0</v>
      </c>
      <c r="N893" s="7">
        <f>SUMIFS('Salary_OTM Query'!$F:$F,'Salary_OTM Query'!$B:$B,$A893,'Salary_OTM Query'!$E:$E,"=9")</f>
        <v>0</v>
      </c>
    </row>
    <row r="894" spans="1:14" x14ac:dyDescent="0.2">
      <c r="A894" s="16">
        <v>64581</v>
      </c>
      <c r="B894" s="17" t="s">
        <v>477</v>
      </c>
      <c r="C894" s="4">
        <v>38628</v>
      </c>
      <c r="D894" s="16">
        <v>14</v>
      </c>
      <c r="E894" s="16">
        <v>30</v>
      </c>
      <c r="F894" s="7">
        <f>SUMIFS('Salary_OTM Query'!$F:$F,'Salary_OTM Query'!$B:$B,$A894,'Salary_OTM Query'!$E:$E,"=1")</f>
        <v>26.54</v>
      </c>
      <c r="G894" s="7">
        <f>SUMIFS('Salary_OTM Query'!$F:$F,'Salary_OTM Query'!$B:$B,$A894,'Salary_OTM Query'!$E:$E,"=2")</f>
        <v>27.56</v>
      </c>
      <c r="H894" s="7">
        <f>SUMIFS('Salary_OTM Query'!$F:$F,'Salary_OTM Query'!$B:$B,$A894,'Salary_OTM Query'!$E:$E,"=3")</f>
        <v>28.76</v>
      </c>
      <c r="I894" s="7">
        <f>SUMIFS('Salary_OTM Query'!$F:$F,'Salary_OTM Query'!$B:$B,$A894,'Salary_OTM Query'!$E:$E,"=4")</f>
        <v>30.1</v>
      </c>
      <c r="J894" s="7">
        <f>SUMIFS('Salary_OTM Query'!$F:$F,'Salary_OTM Query'!$B:$B,$A894,'Salary_OTM Query'!$E:$E,"=5")</f>
        <v>31.47</v>
      </c>
      <c r="K894" s="7">
        <f>SUMIFS('Salary_OTM Query'!$F:$F,'Salary_OTM Query'!$B:$B,$A894,'Salary_OTM Query'!$E:$E,"=6")</f>
        <v>32.840000000000003</v>
      </c>
      <c r="L894" s="7">
        <f>SUMIFS('Salary_OTM Query'!$F:$F,'Salary_OTM Query'!$B:$B,$A894,'Salary_OTM Query'!$E:$E,"=7")</f>
        <v>34.53</v>
      </c>
      <c r="M894" s="7">
        <f>SUMIFS('Salary_OTM Query'!$F:$F,'Salary_OTM Query'!$B:$B,$A894,'Salary_OTM Query'!$E:$E,"=8")</f>
        <v>0</v>
      </c>
      <c r="N894" s="7">
        <f>SUMIFS('Salary_OTM Query'!$F:$F,'Salary_OTM Query'!$B:$B,$A894,'Salary_OTM Query'!$E:$E,"=9")</f>
        <v>0</v>
      </c>
    </row>
    <row r="895" spans="1:14" x14ac:dyDescent="0.2">
      <c r="A895" s="16">
        <v>64582</v>
      </c>
      <c r="B895" s="17" t="s">
        <v>478</v>
      </c>
      <c r="C895" s="4">
        <v>38628</v>
      </c>
      <c r="D895" s="16">
        <v>14</v>
      </c>
      <c r="E895" s="16">
        <v>31</v>
      </c>
      <c r="F895" s="7">
        <f>SUMIFS('Salary_OTM Query'!$F:$F,'Salary_OTM Query'!$B:$B,$A895,'Salary_OTM Query'!$E:$E,"=1")</f>
        <v>28.76</v>
      </c>
      <c r="G895" s="7">
        <f>SUMIFS('Salary_OTM Query'!$F:$F,'Salary_OTM Query'!$B:$B,$A895,'Salary_OTM Query'!$E:$E,"=2")</f>
        <v>30.1</v>
      </c>
      <c r="H895" s="7">
        <f>SUMIFS('Salary_OTM Query'!$F:$F,'Salary_OTM Query'!$B:$B,$A895,'Salary_OTM Query'!$E:$E,"=3")</f>
        <v>31.47</v>
      </c>
      <c r="I895" s="7">
        <f>SUMIFS('Salary_OTM Query'!$F:$F,'Salary_OTM Query'!$B:$B,$A895,'Salary_OTM Query'!$E:$E,"=4")</f>
        <v>32.840000000000003</v>
      </c>
      <c r="J895" s="7">
        <f>SUMIFS('Salary_OTM Query'!$F:$F,'Salary_OTM Query'!$B:$B,$A895,'Salary_OTM Query'!$E:$E,"=5")</f>
        <v>34.53</v>
      </c>
      <c r="K895" s="7">
        <f>SUMIFS('Salary_OTM Query'!$F:$F,'Salary_OTM Query'!$B:$B,$A895,'Salary_OTM Query'!$E:$E,"=6")</f>
        <v>36.200000000000003</v>
      </c>
      <c r="L895" s="7">
        <f>SUMIFS('Salary_OTM Query'!$F:$F,'Salary_OTM Query'!$B:$B,$A895,'Salary_OTM Query'!$E:$E,"=7")</f>
        <v>38.01</v>
      </c>
      <c r="M895" s="7">
        <f>SUMIFS('Salary_OTM Query'!$F:$F,'Salary_OTM Query'!$B:$B,$A895,'Salary_OTM Query'!$E:$E,"=8")</f>
        <v>0</v>
      </c>
      <c r="N895" s="7">
        <f>SUMIFS('Salary_OTM Query'!$F:$F,'Salary_OTM Query'!$B:$B,$A895,'Salary_OTM Query'!$E:$E,"=9")</f>
        <v>0</v>
      </c>
    </row>
    <row r="896" spans="1:14" x14ac:dyDescent="0.2">
      <c r="A896" s="16">
        <v>64585</v>
      </c>
      <c r="B896" s="17" t="s">
        <v>479</v>
      </c>
      <c r="C896" s="4">
        <v>38543</v>
      </c>
      <c r="D896" s="16">
        <v>22</v>
      </c>
      <c r="E896" s="16">
        <v>13</v>
      </c>
      <c r="F896" s="7">
        <f>SUMIFS('Salary_OTM Query'!$F:$F,'Salary_OTM Query'!$B:$B,$A896,'Salary_OTM Query'!$E:$E,"=1")</f>
        <v>36.75</v>
      </c>
      <c r="G896" s="7">
        <f>SUMIFS('Salary_OTM Query'!$F:$F,'Salary_OTM Query'!$B:$B,$A896,'Salary_OTM Query'!$E:$E,"=2")</f>
        <v>38.75</v>
      </c>
      <c r="H896" s="7">
        <f>SUMIFS('Salary_OTM Query'!$F:$F,'Salary_OTM Query'!$B:$B,$A896,'Salary_OTM Query'!$E:$E,"=3")</f>
        <v>40.869999999999997</v>
      </c>
      <c r="I896" s="7">
        <f>SUMIFS('Salary_OTM Query'!$F:$F,'Salary_OTM Query'!$B:$B,$A896,'Salary_OTM Query'!$E:$E,"=4")</f>
        <v>43.07</v>
      </c>
      <c r="J896" s="7">
        <f>SUMIFS('Salary_OTM Query'!$F:$F,'Salary_OTM Query'!$B:$B,$A896,'Salary_OTM Query'!$E:$E,"=5")</f>
        <v>45.5</v>
      </c>
      <c r="K896" s="7">
        <f>SUMIFS('Salary_OTM Query'!$F:$F,'Salary_OTM Query'!$B:$B,$A896,'Salary_OTM Query'!$E:$E,"=6")</f>
        <v>47.95</v>
      </c>
      <c r="L896" s="7">
        <f>SUMIFS('Salary_OTM Query'!$F:$F,'Salary_OTM Query'!$B:$B,$A896,'Salary_OTM Query'!$E:$E,"=7")</f>
        <v>49.92</v>
      </c>
      <c r="M896" s="7">
        <f>SUMIFS('Salary_OTM Query'!$F:$F,'Salary_OTM Query'!$B:$B,$A896,'Salary_OTM Query'!$E:$E,"=8")</f>
        <v>52.27</v>
      </c>
      <c r="N896" s="7">
        <f>SUMIFS('Salary_OTM Query'!$F:$F,'Salary_OTM Query'!$B:$B,$A896,'Salary_OTM Query'!$E:$E,"=9")</f>
        <v>0</v>
      </c>
    </row>
    <row r="897" spans="1:14" x14ac:dyDescent="0.2">
      <c r="A897" s="16">
        <v>64586</v>
      </c>
      <c r="B897" s="17" t="s">
        <v>480</v>
      </c>
      <c r="C897" s="4">
        <v>38543</v>
      </c>
      <c r="D897" s="16">
        <v>22</v>
      </c>
      <c r="E897" s="16">
        <v>14</v>
      </c>
      <c r="F897" s="7">
        <f>SUMIFS('Salary_OTM Query'!$F:$F,'Salary_OTM Query'!$B:$B,$A897,'Salary_OTM Query'!$E:$E,"=1")</f>
        <v>40.4</v>
      </c>
      <c r="G897" s="7">
        <f>SUMIFS('Salary_OTM Query'!$F:$F,'Salary_OTM Query'!$B:$B,$A897,'Salary_OTM Query'!$E:$E,"=2")</f>
        <v>42.7</v>
      </c>
      <c r="H897" s="7">
        <f>SUMIFS('Salary_OTM Query'!$F:$F,'Salary_OTM Query'!$B:$B,$A897,'Salary_OTM Query'!$E:$E,"=3")</f>
        <v>44.99</v>
      </c>
      <c r="I897" s="7">
        <f>SUMIFS('Salary_OTM Query'!$F:$F,'Salary_OTM Query'!$B:$B,$A897,'Salary_OTM Query'!$E:$E,"=4")</f>
        <v>47.43</v>
      </c>
      <c r="J897" s="7">
        <f>SUMIFS('Salary_OTM Query'!$F:$F,'Salary_OTM Query'!$B:$B,$A897,'Salary_OTM Query'!$E:$E,"=5")</f>
        <v>50.12</v>
      </c>
      <c r="K897" s="7">
        <f>SUMIFS('Salary_OTM Query'!$F:$F,'Salary_OTM Query'!$B:$B,$A897,'Salary_OTM Query'!$E:$E,"=6")</f>
        <v>52.9</v>
      </c>
      <c r="L897" s="7">
        <f>SUMIFS('Salary_OTM Query'!$F:$F,'Salary_OTM Query'!$B:$B,$A897,'Salary_OTM Query'!$E:$E,"=7")</f>
        <v>55.09</v>
      </c>
      <c r="M897" s="7">
        <f>SUMIFS('Salary_OTM Query'!$F:$F,'Salary_OTM Query'!$B:$B,$A897,'Salary_OTM Query'!$E:$E,"=8")</f>
        <v>57.67</v>
      </c>
      <c r="N897" s="7">
        <f>SUMIFS('Salary_OTM Query'!$F:$F,'Salary_OTM Query'!$B:$B,$A897,'Salary_OTM Query'!$E:$E,"=9")</f>
        <v>0</v>
      </c>
    </row>
    <row r="898" spans="1:14" x14ac:dyDescent="0.2">
      <c r="A898" s="16">
        <v>64587</v>
      </c>
      <c r="B898" s="17" t="s">
        <v>481</v>
      </c>
      <c r="C898" s="4">
        <v>34917</v>
      </c>
      <c r="D898" s="16">
        <v>22</v>
      </c>
      <c r="E898" s="16">
        <v>14</v>
      </c>
      <c r="F898" s="7">
        <f>SUMIFS('Salary_OTM Query'!$F:$F,'Salary_OTM Query'!$B:$B,$A898,'Salary_OTM Query'!$E:$E,"=1")</f>
        <v>40.4</v>
      </c>
      <c r="G898" s="7">
        <f>SUMIFS('Salary_OTM Query'!$F:$F,'Salary_OTM Query'!$B:$B,$A898,'Salary_OTM Query'!$E:$E,"=2")</f>
        <v>42.7</v>
      </c>
      <c r="H898" s="7">
        <f>SUMIFS('Salary_OTM Query'!$F:$F,'Salary_OTM Query'!$B:$B,$A898,'Salary_OTM Query'!$E:$E,"=3")</f>
        <v>44.99</v>
      </c>
      <c r="I898" s="7">
        <f>SUMIFS('Salary_OTM Query'!$F:$F,'Salary_OTM Query'!$B:$B,$A898,'Salary_OTM Query'!$E:$E,"=4")</f>
        <v>47.43</v>
      </c>
      <c r="J898" s="7">
        <f>SUMIFS('Salary_OTM Query'!$F:$F,'Salary_OTM Query'!$B:$B,$A898,'Salary_OTM Query'!$E:$E,"=5")</f>
        <v>50.12</v>
      </c>
      <c r="K898" s="7">
        <f>SUMIFS('Salary_OTM Query'!$F:$F,'Salary_OTM Query'!$B:$B,$A898,'Salary_OTM Query'!$E:$E,"=6")</f>
        <v>52.9</v>
      </c>
      <c r="L898" s="7">
        <f>SUMIFS('Salary_OTM Query'!$F:$F,'Salary_OTM Query'!$B:$B,$A898,'Salary_OTM Query'!$E:$E,"=7")</f>
        <v>55.09</v>
      </c>
      <c r="M898" s="7">
        <f>SUMIFS('Salary_OTM Query'!$F:$F,'Salary_OTM Query'!$B:$B,$A898,'Salary_OTM Query'!$E:$E,"=8")</f>
        <v>57.67</v>
      </c>
      <c r="N898" s="7">
        <f>SUMIFS('Salary_OTM Query'!$F:$F,'Salary_OTM Query'!$B:$B,$A898,'Salary_OTM Query'!$E:$E,"=9")</f>
        <v>0</v>
      </c>
    </row>
    <row r="899" spans="1:14" x14ac:dyDescent="0.2">
      <c r="A899" s="16">
        <v>64591</v>
      </c>
      <c r="B899" s="17" t="s">
        <v>482</v>
      </c>
      <c r="C899" s="4">
        <v>42995</v>
      </c>
      <c r="D899" s="16">
        <v>14</v>
      </c>
      <c r="E899" s="16">
        <v>32</v>
      </c>
      <c r="F899" s="7">
        <f>SUMIFS('Salary_OTM Query'!$F:$F,'Salary_OTM Query'!$B:$B,$A899,'Salary_OTM Query'!$E:$E,"=1")</f>
        <v>31.47</v>
      </c>
      <c r="G899" s="7">
        <f>SUMIFS('Salary_OTM Query'!$F:$F,'Salary_OTM Query'!$B:$B,$A899,'Salary_OTM Query'!$E:$E,"=2")</f>
        <v>32.840000000000003</v>
      </c>
      <c r="H899" s="7">
        <f>SUMIFS('Salary_OTM Query'!$F:$F,'Salary_OTM Query'!$B:$B,$A899,'Salary_OTM Query'!$E:$E,"=3")</f>
        <v>34.53</v>
      </c>
      <c r="I899" s="7">
        <f>SUMIFS('Salary_OTM Query'!$F:$F,'Salary_OTM Query'!$B:$B,$A899,'Salary_OTM Query'!$E:$E,"=4")</f>
        <v>36.200000000000003</v>
      </c>
      <c r="J899" s="7">
        <f>SUMIFS('Salary_OTM Query'!$F:$F,'Salary_OTM Query'!$B:$B,$A899,'Salary_OTM Query'!$E:$E,"=5")</f>
        <v>38.01</v>
      </c>
      <c r="K899" s="7">
        <f>SUMIFS('Salary_OTM Query'!$F:$F,'Salary_OTM Query'!$B:$B,$A899,'Salary_OTM Query'!$E:$E,"=6")</f>
        <v>39.86</v>
      </c>
      <c r="L899" s="7">
        <f>SUMIFS('Salary_OTM Query'!$F:$F,'Salary_OTM Query'!$B:$B,$A899,'Salary_OTM Query'!$E:$E,"=7")</f>
        <v>41.81</v>
      </c>
      <c r="M899" s="7">
        <f>SUMIFS('Salary_OTM Query'!$F:$F,'Salary_OTM Query'!$B:$B,$A899,'Salary_OTM Query'!$E:$E,"=8")</f>
        <v>43.9</v>
      </c>
      <c r="N899" s="7">
        <f>SUMIFS('Salary_OTM Query'!$F:$F,'Salary_OTM Query'!$B:$B,$A899,'Salary_OTM Query'!$E:$E,"=9")</f>
        <v>46.08</v>
      </c>
    </row>
    <row r="900" spans="1:14" x14ac:dyDescent="0.2">
      <c r="A900" s="16">
        <v>64595</v>
      </c>
      <c r="B900" s="17" t="s">
        <v>483</v>
      </c>
      <c r="C900" s="4">
        <v>42995</v>
      </c>
      <c r="D900" s="16">
        <v>22</v>
      </c>
      <c r="E900" s="16">
        <v>14</v>
      </c>
      <c r="F900" s="7">
        <f>SUMIFS('Salary_OTM Query'!$F:$F,'Salary_OTM Query'!$B:$B,$A900,'Salary_OTM Query'!$E:$E,"=1")</f>
        <v>40.4</v>
      </c>
      <c r="G900" s="7">
        <f>SUMIFS('Salary_OTM Query'!$F:$F,'Salary_OTM Query'!$B:$B,$A900,'Salary_OTM Query'!$E:$E,"=2")</f>
        <v>42.7</v>
      </c>
      <c r="H900" s="7">
        <f>SUMIFS('Salary_OTM Query'!$F:$F,'Salary_OTM Query'!$B:$B,$A900,'Salary_OTM Query'!$E:$E,"=3")</f>
        <v>44.99</v>
      </c>
      <c r="I900" s="7">
        <f>SUMIFS('Salary_OTM Query'!$F:$F,'Salary_OTM Query'!$B:$B,$A900,'Salary_OTM Query'!$E:$E,"=4")</f>
        <v>47.43</v>
      </c>
      <c r="J900" s="7">
        <f>SUMIFS('Salary_OTM Query'!$F:$F,'Salary_OTM Query'!$B:$B,$A900,'Salary_OTM Query'!$E:$E,"=5")</f>
        <v>50.12</v>
      </c>
      <c r="K900" s="7">
        <f>SUMIFS('Salary_OTM Query'!$F:$F,'Salary_OTM Query'!$B:$B,$A900,'Salary_OTM Query'!$E:$E,"=6")</f>
        <v>52.9</v>
      </c>
      <c r="L900" s="7">
        <f>SUMIFS('Salary_OTM Query'!$F:$F,'Salary_OTM Query'!$B:$B,$A900,'Salary_OTM Query'!$E:$E,"=7")</f>
        <v>55.09</v>
      </c>
      <c r="M900" s="7">
        <f>SUMIFS('Salary_OTM Query'!$F:$F,'Salary_OTM Query'!$B:$B,$A900,'Salary_OTM Query'!$E:$E,"=8")</f>
        <v>57.67</v>
      </c>
      <c r="N900" s="7">
        <f>SUMIFS('Salary_OTM Query'!$F:$F,'Salary_OTM Query'!$B:$B,$A900,'Salary_OTM Query'!$E:$E,"=9")</f>
        <v>0</v>
      </c>
    </row>
    <row r="901" spans="1:14" x14ac:dyDescent="0.2">
      <c r="A901" s="16">
        <v>64611</v>
      </c>
      <c r="B901" s="17" t="s">
        <v>421</v>
      </c>
      <c r="C901" s="4">
        <v>41679</v>
      </c>
      <c r="D901" s="16">
        <v>22</v>
      </c>
      <c r="E901" s="16">
        <v>8</v>
      </c>
      <c r="F901" s="7">
        <f>SUMIFS('Salary_OTM Query'!$F:$F,'Salary_OTM Query'!$B:$B,$A901,'Salary_OTM Query'!$E:$E,"=1")</f>
        <v>24.11</v>
      </c>
      <c r="G901" s="7">
        <f>SUMIFS('Salary_OTM Query'!$F:$F,'Salary_OTM Query'!$B:$B,$A901,'Salary_OTM Query'!$E:$E,"=2")</f>
        <v>25.17</v>
      </c>
      <c r="H901" s="7">
        <f>SUMIFS('Salary_OTM Query'!$F:$F,'Salary_OTM Query'!$B:$B,$A901,'Salary_OTM Query'!$E:$E,"=3")</f>
        <v>26.27</v>
      </c>
      <c r="I901" s="7">
        <f>SUMIFS('Salary_OTM Query'!$F:$F,'Salary_OTM Query'!$B:$B,$A901,'Salary_OTM Query'!$E:$E,"=4")</f>
        <v>27.45</v>
      </c>
      <c r="J901" s="7">
        <f>SUMIFS('Salary_OTM Query'!$F:$F,'Salary_OTM Query'!$B:$B,$A901,'Salary_OTM Query'!$E:$E,"=5")</f>
        <v>28.74</v>
      </c>
      <c r="K901" s="7">
        <f>SUMIFS('Salary_OTM Query'!$F:$F,'Salary_OTM Query'!$B:$B,$A901,'Salary_OTM Query'!$E:$E,"=6")</f>
        <v>0</v>
      </c>
      <c r="L901" s="7">
        <f>SUMIFS('Salary_OTM Query'!$F:$F,'Salary_OTM Query'!$B:$B,$A901,'Salary_OTM Query'!$E:$E,"=7")</f>
        <v>0</v>
      </c>
      <c r="M901" s="7">
        <f>SUMIFS('Salary_OTM Query'!$F:$F,'Salary_OTM Query'!$B:$B,$A901,'Salary_OTM Query'!$E:$E,"=8")</f>
        <v>0</v>
      </c>
      <c r="N901" s="7">
        <f>SUMIFS('Salary_OTM Query'!$F:$F,'Salary_OTM Query'!$B:$B,$A901,'Salary_OTM Query'!$E:$E,"=9")</f>
        <v>0</v>
      </c>
    </row>
    <row r="902" spans="1:14" x14ac:dyDescent="0.2">
      <c r="A902" s="16">
        <v>64612</v>
      </c>
      <c r="B902" s="17" t="s">
        <v>422</v>
      </c>
      <c r="C902" s="4">
        <v>46257</v>
      </c>
      <c r="D902" s="16">
        <v>22</v>
      </c>
      <c r="E902" s="16">
        <v>10</v>
      </c>
      <c r="F902" s="7">
        <f>SUMIFS('Salary_OTM Query'!$F:$F,'Salary_OTM Query'!$B:$B,$A902,'Salary_OTM Query'!$E:$E,"=1")</f>
        <v>27.73</v>
      </c>
      <c r="G902" s="7">
        <f>SUMIFS('Salary_OTM Query'!$F:$F,'Salary_OTM Query'!$B:$B,$A902,'Salary_OTM Query'!$E:$E,"=2")</f>
        <v>29.25</v>
      </c>
      <c r="H902" s="7">
        <f>SUMIFS('Salary_OTM Query'!$F:$F,'Salary_OTM Query'!$B:$B,$A902,'Salary_OTM Query'!$E:$E,"=3")</f>
        <v>30.83</v>
      </c>
      <c r="I902" s="7">
        <f>SUMIFS('Salary_OTM Query'!$F:$F,'Salary_OTM Query'!$B:$B,$A902,'Salary_OTM Query'!$E:$E,"=4")</f>
        <v>32.61</v>
      </c>
      <c r="J902" s="7">
        <f>SUMIFS('Salary_OTM Query'!$F:$F,'Salary_OTM Query'!$B:$B,$A902,'Salary_OTM Query'!$E:$E,"=5")</f>
        <v>34.35</v>
      </c>
      <c r="K902" s="7">
        <f>SUMIFS('Salary_OTM Query'!$F:$F,'Salary_OTM Query'!$B:$B,$A902,'Salary_OTM Query'!$E:$E,"=6")</f>
        <v>0</v>
      </c>
      <c r="L902" s="7">
        <f>SUMIFS('Salary_OTM Query'!$F:$F,'Salary_OTM Query'!$B:$B,$A902,'Salary_OTM Query'!$E:$E,"=7")</f>
        <v>0</v>
      </c>
      <c r="M902" s="7">
        <f>SUMIFS('Salary_OTM Query'!$F:$F,'Salary_OTM Query'!$B:$B,$A902,'Salary_OTM Query'!$E:$E,"=8")</f>
        <v>0</v>
      </c>
      <c r="N902" s="7">
        <f>SUMIFS('Salary_OTM Query'!$F:$F,'Salary_OTM Query'!$B:$B,$A902,'Salary_OTM Query'!$E:$E,"=9")</f>
        <v>0</v>
      </c>
    </row>
    <row r="903" spans="1:14" x14ac:dyDescent="0.2">
      <c r="A903" s="16">
        <v>64613</v>
      </c>
      <c r="B903" s="17" t="s">
        <v>423</v>
      </c>
      <c r="C903" s="4">
        <v>46257</v>
      </c>
      <c r="D903" s="16">
        <v>22</v>
      </c>
      <c r="E903" s="16">
        <v>12</v>
      </c>
      <c r="F903" s="7">
        <f>SUMIFS('Salary_OTM Query'!$F:$F,'Salary_OTM Query'!$B:$B,$A903,'Salary_OTM Query'!$E:$E,"=1")</f>
        <v>33.32</v>
      </c>
      <c r="G903" s="7">
        <f>SUMIFS('Salary_OTM Query'!$F:$F,'Salary_OTM Query'!$B:$B,$A903,'Salary_OTM Query'!$E:$E,"=2")</f>
        <v>35.21</v>
      </c>
      <c r="H903" s="7">
        <f>SUMIFS('Salary_OTM Query'!$F:$F,'Salary_OTM Query'!$B:$B,$A903,'Salary_OTM Query'!$E:$E,"=3")</f>
        <v>37.090000000000003</v>
      </c>
      <c r="I903" s="7">
        <f>SUMIFS('Salary_OTM Query'!$F:$F,'Salary_OTM Query'!$B:$B,$A903,'Salary_OTM Query'!$E:$E,"=4")</f>
        <v>39.14</v>
      </c>
      <c r="J903" s="7">
        <f>SUMIFS('Salary_OTM Query'!$F:$F,'Salary_OTM Query'!$B:$B,$A903,'Salary_OTM Query'!$E:$E,"=5")</f>
        <v>41.31</v>
      </c>
      <c r="K903" s="7">
        <f>SUMIFS('Salary_OTM Query'!$F:$F,'Salary_OTM Query'!$B:$B,$A903,'Salary_OTM Query'!$E:$E,"=6")</f>
        <v>43.57</v>
      </c>
      <c r="L903" s="7">
        <f>SUMIFS('Salary_OTM Query'!$F:$F,'Salary_OTM Query'!$B:$B,$A903,'Salary_OTM Query'!$E:$E,"=7")</f>
        <v>45.35</v>
      </c>
      <c r="M903" s="7">
        <f>SUMIFS('Salary_OTM Query'!$F:$F,'Salary_OTM Query'!$B:$B,$A903,'Salary_OTM Query'!$E:$E,"=8")</f>
        <v>47.47</v>
      </c>
      <c r="N903" s="7">
        <f>SUMIFS('Salary_OTM Query'!$F:$F,'Salary_OTM Query'!$B:$B,$A903,'Salary_OTM Query'!$E:$E,"=9")</f>
        <v>0</v>
      </c>
    </row>
    <row r="904" spans="1:14" x14ac:dyDescent="0.2">
      <c r="A904" s="16">
        <v>64615</v>
      </c>
      <c r="B904" s="17" t="s">
        <v>424</v>
      </c>
      <c r="C904" s="4">
        <v>46257</v>
      </c>
      <c r="D904" s="16">
        <v>22</v>
      </c>
      <c r="E904" s="16">
        <v>14</v>
      </c>
      <c r="F904" s="7">
        <f>SUMIFS('Salary_OTM Query'!$F:$F,'Salary_OTM Query'!$B:$B,$A904,'Salary_OTM Query'!$E:$E,"=1")</f>
        <v>40.4</v>
      </c>
      <c r="G904" s="7">
        <f>SUMIFS('Salary_OTM Query'!$F:$F,'Salary_OTM Query'!$B:$B,$A904,'Salary_OTM Query'!$E:$E,"=2")</f>
        <v>42.7</v>
      </c>
      <c r="H904" s="7">
        <f>SUMIFS('Salary_OTM Query'!$F:$F,'Salary_OTM Query'!$B:$B,$A904,'Salary_OTM Query'!$E:$E,"=3")</f>
        <v>44.99</v>
      </c>
      <c r="I904" s="7">
        <f>SUMIFS('Salary_OTM Query'!$F:$F,'Salary_OTM Query'!$B:$B,$A904,'Salary_OTM Query'!$E:$E,"=4")</f>
        <v>47.43</v>
      </c>
      <c r="J904" s="7">
        <f>SUMIFS('Salary_OTM Query'!$F:$F,'Salary_OTM Query'!$B:$B,$A904,'Salary_OTM Query'!$E:$E,"=5")</f>
        <v>50.12</v>
      </c>
      <c r="K904" s="7">
        <f>SUMIFS('Salary_OTM Query'!$F:$F,'Salary_OTM Query'!$B:$B,$A904,'Salary_OTM Query'!$E:$E,"=6")</f>
        <v>52.9</v>
      </c>
      <c r="L904" s="7">
        <f>SUMIFS('Salary_OTM Query'!$F:$F,'Salary_OTM Query'!$B:$B,$A904,'Salary_OTM Query'!$E:$E,"=7")</f>
        <v>55.09</v>
      </c>
      <c r="M904" s="7">
        <f>SUMIFS('Salary_OTM Query'!$F:$F,'Salary_OTM Query'!$B:$B,$A904,'Salary_OTM Query'!$E:$E,"=8")</f>
        <v>57.67</v>
      </c>
      <c r="N904" s="7">
        <f>SUMIFS('Salary_OTM Query'!$F:$F,'Salary_OTM Query'!$B:$B,$A904,'Salary_OTM Query'!$E:$E,"=9")</f>
        <v>0</v>
      </c>
    </row>
    <row r="905" spans="1:14" x14ac:dyDescent="0.2">
      <c r="A905" s="16">
        <v>64616</v>
      </c>
      <c r="B905" s="17" t="s">
        <v>909</v>
      </c>
      <c r="C905" s="4">
        <v>46257</v>
      </c>
      <c r="D905" s="16">
        <v>22</v>
      </c>
      <c r="E905" s="16">
        <v>15</v>
      </c>
      <c r="F905" s="7">
        <f>SUMIFS('Salary_OTM Query'!$F:$F,'Salary_OTM Query'!$B:$B,$A905,'Salary_OTM Query'!$E:$E,"=1")</f>
        <v>44.38</v>
      </c>
      <c r="G905" s="7">
        <f>SUMIFS('Salary_OTM Query'!$F:$F,'Salary_OTM Query'!$B:$B,$A905,'Salary_OTM Query'!$E:$E,"=2")</f>
        <v>46.88</v>
      </c>
      <c r="H905" s="7">
        <f>SUMIFS('Salary_OTM Query'!$F:$F,'Salary_OTM Query'!$B:$B,$A905,'Salary_OTM Query'!$E:$E,"=3")</f>
        <v>49.52</v>
      </c>
      <c r="I905" s="7">
        <f>SUMIFS('Salary_OTM Query'!$F:$F,'Salary_OTM Query'!$B:$B,$A905,'Salary_OTM Query'!$E:$E,"=4")</f>
        <v>52.24</v>
      </c>
      <c r="J905" s="7">
        <f>SUMIFS('Salary_OTM Query'!$F:$F,'Salary_OTM Query'!$B:$B,$A905,'Salary_OTM Query'!$E:$E,"=5")</f>
        <v>55.15</v>
      </c>
      <c r="K905" s="7">
        <f>SUMIFS('Salary_OTM Query'!$F:$F,'Salary_OTM Query'!$B:$B,$A905,'Salary_OTM Query'!$E:$E,"=6")</f>
        <v>58.16</v>
      </c>
      <c r="L905" s="7">
        <f>SUMIFS('Salary_OTM Query'!$F:$F,'Salary_OTM Query'!$B:$B,$A905,'Salary_OTM Query'!$E:$E,"=7")</f>
        <v>60.55</v>
      </c>
      <c r="M905" s="7">
        <f>SUMIFS('Salary_OTM Query'!$F:$F,'Salary_OTM Query'!$B:$B,$A905,'Salary_OTM Query'!$E:$E,"=8")</f>
        <v>63.41</v>
      </c>
      <c r="N905" s="7">
        <f>SUMIFS('Salary_OTM Query'!$F:$F,'Salary_OTM Query'!$B:$B,$A905,'Salary_OTM Query'!$E:$E,"=9")</f>
        <v>0</v>
      </c>
    </row>
    <row r="906" spans="1:14" x14ac:dyDescent="0.2">
      <c r="A906" s="16">
        <v>64617</v>
      </c>
      <c r="B906" s="17" t="s">
        <v>910</v>
      </c>
      <c r="C906" s="4">
        <v>46257</v>
      </c>
      <c r="D906" s="16">
        <v>22</v>
      </c>
      <c r="E906" s="16">
        <v>16</v>
      </c>
      <c r="F906" s="7">
        <f>SUMIFS('Salary_OTM Query'!$F:$F,'Salary_OTM Query'!$B:$B,$A906,'Salary_OTM Query'!$E:$E,"=1")</f>
        <v>48.93</v>
      </c>
      <c r="G906" s="7">
        <f>SUMIFS('Salary_OTM Query'!$F:$F,'Salary_OTM Query'!$B:$B,$A906,'Salary_OTM Query'!$E:$E,"=2")</f>
        <v>51.65</v>
      </c>
      <c r="H906" s="7">
        <f>SUMIFS('Salary_OTM Query'!$F:$F,'Salary_OTM Query'!$B:$B,$A906,'Salary_OTM Query'!$E:$E,"=3")</f>
        <v>54.49</v>
      </c>
      <c r="I906" s="7">
        <f>SUMIFS('Salary_OTM Query'!$F:$F,'Salary_OTM Query'!$B:$B,$A906,'Salary_OTM Query'!$E:$E,"=4")</f>
        <v>57.56</v>
      </c>
      <c r="J906" s="7">
        <f>SUMIFS('Salary_OTM Query'!$F:$F,'Salary_OTM Query'!$B:$B,$A906,'Salary_OTM Query'!$E:$E,"=5")</f>
        <v>60.71</v>
      </c>
      <c r="K906" s="7">
        <f>SUMIFS('Salary_OTM Query'!$F:$F,'Salary_OTM Query'!$B:$B,$A906,'Salary_OTM Query'!$E:$E,"=6")</f>
        <v>64.180000000000007</v>
      </c>
      <c r="L906" s="7">
        <f>SUMIFS('Salary_OTM Query'!$F:$F,'Salary_OTM Query'!$B:$B,$A906,'Salary_OTM Query'!$E:$E,"=7")</f>
        <v>66.819999999999993</v>
      </c>
      <c r="M906" s="7">
        <f>SUMIFS('Salary_OTM Query'!$F:$F,'Salary_OTM Query'!$B:$B,$A906,'Salary_OTM Query'!$E:$E,"=8")</f>
        <v>69.94</v>
      </c>
      <c r="N906" s="7">
        <f>SUMIFS('Salary_OTM Query'!$F:$F,'Salary_OTM Query'!$B:$B,$A906,'Salary_OTM Query'!$E:$E,"=9")</f>
        <v>0</v>
      </c>
    </row>
    <row r="907" spans="1:14" x14ac:dyDescent="0.2">
      <c r="A907" s="16">
        <v>64618</v>
      </c>
      <c r="B907" s="17" t="s">
        <v>4005</v>
      </c>
      <c r="C907" s="4">
        <v>46257</v>
      </c>
      <c r="D907" s="16">
        <v>22</v>
      </c>
      <c r="E907" s="16">
        <v>17</v>
      </c>
      <c r="F907" s="7">
        <f>SUMIFS('Salary_OTM Query'!$F:$F,'Salary_OTM Query'!$B:$B,$A907,'Salary_OTM Query'!$E:$E,"=1")</f>
        <v>53.91</v>
      </c>
      <c r="G907" s="7">
        <f>SUMIFS('Salary_OTM Query'!$F:$F,'Salary_OTM Query'!$B:$B,$A907,'Salary_OTM Query'!$E:$E,"=2")</f>
        <v>56.89</v>
      </c>
      <c r="H907" s="7">
        <f>SUMIFS('Salary_OTM Query'!$F:$F,'Salary_OTM Query'!$B:$B,$A907,'Salary_OTM Query'!$E:$E,"=3")</f>
        <v>60.07</v>
      </c>
      <c r="I907" s="7">
        <f>SUMIFS('Salary_OTM Query'!$F:$F,'Salary_OTM Query'!$B:$B,$A907,'Salary_OTM Query'!$E:$E,"=4")</f>
        <v>63.38</v>
      </c>
      <c r="J907" s="7">
        <f>SUMIFS('Salary_OTM Query'!$F:$F,'Salary_OTM Query'!$B:$B,$A907,'Salary_OTM Query'!$E:$E,"=5")</f>
        <v>66.94</v>
      </c>
      <c r="K907" s="7">
        <f>SUMIFS('Salary_OTM Query'!$F:$F,'Salary_OTM Query'!$B:$B,$A907,'Salary_OTM Query'!$E:$E,"=6")</f>
        <v>70.67</v>
      </c>
      <c r="L907" s="7">
        <f>SUMIFS('Salary_OTM Query'!$F:$F,'Salary_OTM Query'!$B:$B,$A907,'Salary_OTM Query'!$E:$E,"=7")</f>
        <v>0</v>
      </c>
      <c r="M907" s="7">
        <f>SUMIFS('Salary_OTM Query'!$F:$F,'Salary_OTM Query'!$B:$B,$A907,'Salary_OTM Query'!$E:$E,"=8")</f>
        <v>0</v>
      </c>
      <c r="N907" s="7">
        <f>SUMIFS('Salary_OTM Query'!$F:$F,'Salary_OTM Query'!$B:$B,$A907,'Salary_OTM Query'!$E:$E,"=9")</f>
        <v>0</v>
      </c>
    </row>
    <row r="908" spans="1:14" x14ac:dyDescent="0.2">
      <c r="A908" s="16">
        <v>64623</v>
      </c>
      <c r="B908" s="17" t="s">
        <v>3607</v>
      </c>
      <c r="C908" s="4">
        <v>45389</v>
      </c>
      <c r="D908" s="16">
        <v>12</v>
      </c>
      <c r="E908" s="16">
        <v>11</v>
      </c>
      <c r="F908" s="7">
        <f>SUMIFS('Salary_OTM Query'!$F:$F,'Salary_OTM Query'!$B:$B,$A908,'Salary_OTM Query'!$E:$E,"=1")</f>
        <v>29.95</v>
      </c>
      <c r="G908" s="7">
        <f>SUMIFS('Salary_OTM Query'!$F:$F,'Salary_OTM Query'!$B:$B,$A908,'Salary_OTM Query'!$E:$E,"=2")</f>
        <v>31.34</v>
      </c>
      <c r="H908" s="7">
        <f>SUMIFS('Salary_OTM Query'!$F:$F,'Salary_OTM Query'!$B:$B,$A908,'Salary_OTM Query'!$E:$E,"=3")</f>
        <v>32.69</v>
      </c>
      <c r="I908" s="7">
        <f>SUMIFS('Salary_OTM Query'!$F:$F,'Salary_OTM Query'!$B:$B,$A908,'Salary_OTM Query'!$E:$E,"=4")</f>
        <v>34.35</v>
      </c>
      <c r="J908" s="7">
        <f>SUMIFS('Salary_OTM Query'!$F:$F,'Salary_OTM Query'!$B:$B,$A908,'Salary_OTM Query'!$E:$E,"=5")</f>
        <v>36.01</v>
      </c>
      <c r="K908" s="7">
        <f>SUMIFS('Salary_OTM Query'!$F:$F,'Salary_OTM Query'!$B:$B,$A908,'Salary_OTM Query'!$E:$E,"=6")</f>
        <v>37.75</v>
      </c>
      <c r="L908" s="7">
        <f>SUMIFS('Salary_OTM Query'!$F:$F,'Salary_OTM Query'!$B:$B,$A908,'Salary_OTM Query'!$E:$E,"=7")</f>
        <v>0</v>
      </c>
      <c r="M908" s="7">
        <f>SUMIFS('Salary_OTM Query'!$F:$F,'Salary_OTM Query'!$B:$B,$A908,'Salary_OTM Query'!$E:$E,"=8")</f>
        <v>0</v>
      </c>
      <c r="N908" s="7"/>
    </row>
    <row r="909" spans="1:14" x14ac:dyDescent="0.2">
      <c r="A909" s="16">
        <v>64631</v>
      </c>
      <c r="B909" s="17" t="s">
        <v>1257</v>
      </c>
      <c r="C909" s="4">
        <v>41945</v>
      </c>
      <c r="D909" s="16">
        <v>22</v>
      </c>
      <c r="E909" s="16">
        <v>12</v>
      </c>
      <c r="F909" s="7">
        <f>SUMIFS('Salary_OTM Query'!$F:$F,'Salary_OTM Query'!$B:$B,$A909,'Salary_OTM Query'!$E:$E,"=1")</f>
        <v>33.32</v>
      </c>
      <c r="G909" s="7">
        <f>SUMIFS('Salary_OTM Query'!$F:$F,'Salary_OTM Query'!$B:$B,$A909,'Salary_OTM Query'!$E:$E,"=2")</f>
        <v>35.21</v>
      </c>
      <c r="H909" s="7">
        <f>SUMIFS('Salary_OTM Query'!$F:$F,'Salary_OTM Query'!$B:$B,$A909,'Salary_OTM Query'!$E:$E,"=3")</f>
        <v>37.090000000000003</v>
      </c>
      <c r="I909" s="7">
        <f>SUMIFS('Salary_OTM Query'!$F:$F,'Salary_OTM Query'!$B:$B,$A909,'Salary_OTM Query'!$E:$E,"=4")</f>
        <v>39.14</v>
      </c>
      <c r="J909" s="7">
        <f>SUMIFS('Salary_OTM Query'!$F:$F,'Salary_OTM Query'!$B:$B,$A909,'Salary_OTM Query'!$E:$E,"=5")</f>
        <v>41.31</v>
      </c>
      <c r="K909" s="7">
        <f>SUMIFS('Salary_OTM Query'!$F:$F,'Salary_OTM Query'!$B:$B,$A909,'Salary_OTM Query'!$E:$E,"=6")</f>
        <v>43.57</v>
      </c>
      <c r="L909" s="7">
        <f>SUMIFS('Salary_OTM Query'!$F:$F,'Salary_OTM Query'!$B:$B,$A909,'Salary_OTM Query'!$E:$E,"=7")</f>
        <v>45.35</v>
      </c>
      <c r="M909" s="7">
        <f>SUMIFS('Salary_OTM Query'!$F:$F,'Salary_OTM Query'!$B:$B,$A909,'Salary_OTM Query'!$E:$E,"=8")</f>
        <v>47.47</v>
      </c>
      <c r="N909" s="7">
        <f>SUMIFS('Salary_OTM Query'!$F:$F,'Salary_OTM Query'!$B:$B,$A909,'Salary_OTM Query'!$E:$E,"=9")</f>
        <v>0</v>
      </c>
    </row>
    <row r="910" spans="1:14" x14ac:dyDescent="0.2">
      <c r="A910" s="16">
        <v>64635</v>
      </c>
      <c r="B910" s="18" t="s">
        <v>1431</v>
      </c>
      <c r="C910" s="4">
        <v>44479</v>
      </c>
      <c r="D910" s="16">
        <v>22</v>
      </c>
      <c r="E910" s="16">
        <v>15</v>
      </c>
      <c r="F910" s="7">
        <f>SUMIFS('Salary_OTM Query'!$F:$F,'Salary_OTM Query'!$B:$B,$A910,'Salary_OTM Query'!$E:$E,"=1")</f>
        <v>44.38</v>
      </c>
      <c r="G910" s="7">
        <f>SUMIFS('Salary_OTM Query'!$F:$F,'Salary_OTM Query'!$B:$B,$A910,'Salary_OTM Query'!$E:$E,"=2")</f>
        <v>46.88</v>
      </c>
      <c r="H910" s="7">
        <f>SUMIFS('Salary_OTM Query'!$F:$F,'Salary_OTM Query'!$B:$B,$A910,'Salary_OTM Query'!$E:$E,"=3")</f>
        <v>49.52</v>
      </c>
      <c r="I910" s="7">
        <f>SUMIFS('Salary_OTM Query'!$F:$F,'Salary_OTM Query'!$B:$B,$A910,'Salary_OTM Query'!$E:$E,"=4")</f>
        <v>52.24</v>
      </c>
      <c r="J910" s="7">
        <f>SUMIFS('Salary_OTM Query'!$F:$F,'Salary_OTM Query'!$B:$B,$A910,'Salary_OTM Query'!$E:$E,"=5")</f>
        <v>55.15</v>
      </c>
      <c r="K910" s="7">
        <f>SUMIFS('Salary_OTM Query'!$F:$F,'Salary_OTM Query'!$B:$B,$A910,'Salary_OTM Query'!$E:$E,"=6")</f>
        <v>58.16</v>
      </c>
      <c r="L910" s="7">
        <f>SUMIFS('Salary_OTM Query'!$F:$F,'Salary_OTM Query'!$B:$B,$A910,'Salary_OTM Query'!$E:$E,"=7")</f>
        <v>60.55</v>
      </c>
      <c r="M910" s="7">
        <f>SUMIFS('Salary_OTM Query'!$F:$F,'Salary_OTM Query'!$B:$B,$A910,'Salary_OTM Query'!$E:$E,"=8")</f>
        <v>63.41</v>
      </c>
      <c r="N910" s="7">
        <f>SUMIFS('Salary_OTM Query'!$F:$F,'Salary_OTM Query'!$B:$B,$A910,'Salary_OTM Query'!$E:$E,"=9")</f>
        <v>0</v>
      </c>
    </row>
    <row r="911" spans="1:14" x14ac:dyDescent="0.2">
      <c r="A911" s="16">
        <v>64651</v>
      </c>
      <c r="B911" s="17" t="s">
        <v>472</v>
      </c>
      <c r="C911" s="4">
        <v>41371</v>
      </c>
      <c r="D911" s="16">
        <v>14</v>
      </c>
      <c r="E911" s="16">
        <v>28</v>
      </c>
      <c r="F911" s="7">
        <f>SUMIFS('Salary_OTM Query'!$F:$F,'Salary_OTM Query'!$B:$B,$A911,'Salary_OTM Query'!$E:$E,"=1")</f>
        <v>23.65</v>
      </c>
      <c r="G911" s="7">
        <f>SUMIFS('Salary_OTM Query'!$F:$F,'Salary_OTM Query'!$B:$B,$A911,'Salary_OTM Query'!$E:$E,"=2")</f>
        <v>24.27</v>
      </c>
      <c r="H911" s="7">
        <f>SUMIFS('Salary_OTM Query'!$F:$F,'Salary_OTM Query'!$B:$B,$A911,'Salary_OTM Query'!$E:$E,"=3")</f>
        <v>24.88</v>
      </c>
      <c r="I911" s="7">
        <f>SUMIFS('Salary_OTM Query'!$F:$F,'Salary_OTM Query'!$B:$B,$A911,'Salary_OTM Query'!$E:$E,"=4")</f>
        <v>25.61</v>
      </c>
      <c r="J911" s="7">
        <f>SUMIFS('Salary_OTM Query'!$F:$F,'Salary_OTM Query'!$B:$B,$A911,'Salary_OTM Query'!$E:$E,"=5")</f>
        <v>26.54</v>
      </c>
      <c r="K911" s="7">
        <f>SUMIFS('Salary_OTM Query'!$F:$F,'Salary_OTM Query'!$B:$B,$A911,'Salary_OTM Query'!$E:$E,"=6")</f>
        <v>27.56</v>
      </c>
      <c r="L911" s="7">
        <f>SUMIFS('Salary_OTM Query'!$F:$F,'Salary_OTM Query'!$B:$B,$A911,'Salary_OTM Query'!$E:$E,"=7")</f>
        <v>28.76</v>
      </c>
      <c r="M911" s="7">
        <f>SUMIFS('Salary_OTM Query'!$F:$F,'Salary_OTM Query'!$B:$B,$A911,'Salary_OTM Query'!$E:$E,"=8")</f>
        <v>0</v>
      </c>
      <c r="N911" s="7">
        <f>SUMIFS('Salary_OTM Query'!$F:$F,'Salary_OTM Query'!$B:$B,$A911,'Salary_OTM Query'!$E:$E,"=9")</f>
        <v>0</v>
      </c>
    </row>
    <row r="912" spans="1:14" x14ac:dyDescent="0.2">
      <c r="A912" s="16">
        <v>64652</v>
      </c>
      <c r="B912" s="17" t="s">
        <v>473</v>
      </c>
      <c r="C912" s="4">
        <v>41371</v>
      </c>
      <c r="D912" s="16">
        <v>14</v>
      </c>
      <c r="E912" s="16">
        <v>31</v>
      </c>
      <c r="F912" s="7">
        <f>SUMIFS('Salary_OTM Query'!$F:$F,'Salary_OTM Query'!$B:$B,$A912,'Salary_OTM Query'!$E:$E,"=1")</f>
        <v>28.76</v>
      </c>
      <c r="G912" s="7">
        <f>SUMIFS('Salary_OTM Query'!$F:$F,'Salary_OTM Query'!$B:$B,$A912,'Salary_OTM Query'!$E:$E,"=2")</f>
        <v>30.1</v>
      </c>
      <c r="H912" s="7">
        <f>SUMIFS('Salary_OTM Query'!$F:$F,'Salary_OTM Query'!$B:$B,$A912,'Salary_OTM Query'!$E:$E,"=3")</f>
        <v>31.47</v>
      </c>
      <c r="I912" s="7">
        <f>SUMIFS('Salary_OTM Query'!$F:$F,'Salary_OTM Query'!$B:$B,$A912,'Salary_OTM Query'!$E:$E,"=4")</f>
        <v>32.840000000000003</v>
      </c>
      <c r="J912" s="7">
        <f>SUMIFS('Salary_OTM Query'!$F:$F,'Salary_OTM Query'!$B:$B,$A912,'Salary_OTM Query'!$E:$E,"=5")</f>
        <v>34.53</v>
      </c>
      <c r="K912" s="7">
        <f>SUMIFS('Salary_OTM Query'!$F:$F,'Salary_OTM Query'!$B:$B,$A912,'Salary_OTM Query'!$E:$E,"=6")</f>
        <v>36.200000000000003</v>
      </c>
      <c r="L912" s="7">
        <f>SUMIFS('Salary_OTM Query'!$F:$F,'Salary_OTM Query'!$B:$B,$A912,'Salary_OTM Query'!$E:$E,"=7")</f>
        <v>38.01</v>
      </c>
      <c r="M912" s="7">
        <f>SUMIFS('Salary_OTM Query'!$F:$F,'Salary_OTM Query'!$B:$B,$A912,'Salary_OTM Query'!$E:$E,"=8")</f>
        <v>0</v>
      </c>
      <c r="N912" s="7">
        <f>SUMIFS('Salary_OTM Query'!$F:$F,'Salary_OTM Query'!$B:$B,$A912,'Salary_OTM Query'!$E:$E,"=9")</f>
        <v>0</v>
      </c>
    </row>
    <row r="913" spans="1:14" x14ac:dyDescent="0.2">
      <c r="A913" s="16">
        <v>64653</v>
      </c>
      <c r="B913" s="18" t="s">
        <v>1386</v>
      </c>
      <c r="C913" s="4">
        <v>43275</v>
      </c>
      <c r="D913" s="16">
        <v>22</v>
      </c>
      <c r="E913" s="16">
        <v>12</v>
      </c>
      <c r="F913" s="7">
        <f>SUMIFS('Salary_OTM Query'!$F:$F,'Salary_OTM Query'!$B:$B,$A913,'Salary_OTM Query'!$E:$E,"=1")</f>
        <v>33.32</v>
      </c>
      <c r="G913" s="7">
        <f>SUMIFS('Salary_OTM Query'!$F:$F,'Salary_OTM Query'!$B:$B,$A913,'Salary_OTM Query'!$E:$E,"=2")</f>
        <v>35.21</v>
      </c>
      <c r="H913" s="7">
        <f>SUMIFS('Salary_OTM Query'!$F:$F,'Salary_OTM Query'!$B:$B,$A913,'Salary_OTM Query'!$E:$E,"=3")</f>
        <v>37.090000000000003</v>
      </c>
      <c r="I913" s="7">
        <f>SUMIFS('Salary_OTM Query'!$F:$F,'Salary_OTM Query'!$B:$B,$A913,'Salary_OTM Query'!$E:$E,"=4")</f>
        <v>39.14</v>
      </c>
      <c r="J913" s="7">
        <f>SUMIFS('Salary_OTM Query'!$F:$F,'Salary_OTM Query'!$B:$B,$A913,'Salary_OTM Query'!$E:$E,"=5")</f>
        <v>41.31</v>
      </c>
      <c r="K913" s="7">
        <f>SUMIFS('Salary_OTM Query'!$F:$F,'Salary_OTM Query'!$B:$B,$A913,'Salary_OTM Query'!$E:$E,"=6")</f>
        <v>43.57</v>
      </c>
      <c r="L913" s="7">
        <f>SUMIFS('Salary_OTM Query'!$F:$F,'Salary_OTM Query'!$B:$B,$A913,'Salary_OTM Query'!$E:$E,"=7")</f>
        <v>45.35</v>
      </c>
      <c r="M913" s="7">
        <f>SUMIFS('Salary_OTM Query'!$F:$F,'Salary_OTM Query'!$B:$B,$A913,'Salary_OTM Query'!$E:$E,"=8")</f>
        <v>47.47</v>
      </c>
      <c r="N913" s="7">
        <f>SUMIFS('Salary_OTM Query'!$F:$F,'Salary_OTM Query'!$B:$B,$A913,'Salary_OTM Query'!$E:$E,"=9")</f>
        <v>0</v>
      </c>
    </row>
    <row r="914" spans="1:14" x14ac:dyDescent="0.2">
      <c r="A914" s="16">
        <v>64655</v>
      </c>
      <c r="B914" s="17" t="s">
        <v>474</v>
      </c>
      <c r="C914" s="4">
        <v>33046</v>
      </c>
      <c r="D914" s="16">
        <v>22</v>
      </c>
      <c r="E914" s="16">
        <v>14</v>
      </c>
      <c r="F914" s="7">
        <f>SUMIFS('Salary_OTM Query'!$F:$F,'Salary_OTM Query'!$B:$B,$A914,'Salary_OTM Query'!$E:$E,"=1")</f>
        <v>40.4</v>
      </c>
      <c r="G914" s="7">
        <f>SUMIFS('Salary_OTM Query'!$F:$F,'Salary_OTM Query'!$B:$B,$A914,'Salary_OTM Query'!$E:$E,"=2")</f>
        <v>42.7</v>
      </c>
      <c r="H914" s="7">
        <f>SUMIFS('Salary_OTM Query'!$F:$F,'Salary_OTM Query'!$B:$B,$A914,'Salary_OTM Query'!$E:$E,"=3")</f>
        <v>44.99</v>
      </c>
      <c r="I914" s="7">
        <f>SUMIFS('Salary_OTM Query'!$F:$F,'Salary_OTM Query'!$B:$B,$A914,'Salary_OTM Query'!$E:$E,"=4")</f>
        <v>47.43</v>
      </c>
      <c r="J914" s="7">
        <f>SUMIFS('Salary_OTM Query'!$F:$F,'Salary_OTM Query'!$B:$B,$A914,'Salary_OTM Query'!$E:$E,"=5")</f>
        <v>50.12</v>
      </c>
      <c r="K914" s="7">
        <f>SUMIFS('Salary_OTM Query'!$F:$F,'Salary_OTM Query'!$B:$B,$A914,'Salary_OTM Query'!$E:$E,"=6")</f>
        <v>52.9</v>
      </c>
      <c r="L914" s="7">
        <f>SUMIFS('Salary_OTM Query'!$F:$F,'Salary_OTM Query'!$B:$B,$A914,'Salary_OTM Query'!$E:$E,"=7")</f>
        <v>55.09</v>
      </c>
      <c r="M914" s="7">
        <f>SUMIFS('Salary_OTM Query'!$F:$F,'Salary_OTM Query'!$B:$B,$A914,'Salary_OTM Query'!$E:$E,"=8")</f>
        <v>57.67</v>
      </c>
      <c r="N914" s="7">
        <f>SUMIFS('Salary_OTM Query'!$F:$F,'Salary_OTM Query'!$B:$B,$A914,'Salary_OTM Query'!$E:$E,"=9")</f>
        <v>0</v>
      </c>
    </row>
    <row r="915" spans="1:14" x14ac:dyDescent="0.2">
      <c r="A915" s="16">
        <v>64656</v>
      </c>
      <c r="B915" s="17" t="s">
        <v>475</v>
      </c>
      <c r="C915" s="4">
        <v>43177</v>
      </c>
      <c r="D915" s="16">
        <v>22</v>
      </c>
      <c r="E915" s="16">
        <v>14</v>
      </c>
      <c r="F915" s="7">
        <f>SUMIFS('Salary_OTM Query'!$F:$F,'Salary_OTM Query'!$B:$B,$A915,'Salary_OTM Query'!$E:$E,"=1")</f>
        <v>40.4</v>
      </c>
      <c r="G915" s="7">
        <f>SUMIFS('Salary_OTM Query'!$F:$F,'Salary_OTM Query'!$B:$B,$A915,'Salary_OTM Query'!$E:$E,"=2")</f>
        <v>42.7</v>
      </c>
      <c r="H915" s="7">
        <f>SUMIFS('Salary_OTM Query'!$F:$F,'Salary_OTM Query'!$B:$B,$A915,'Salary_OTM Query'!$E:$E,"=3")</f>
        <v>44.99</v>
      </c>
      <c r="I915" s="7">
        <f>SUMIFS('Salary_OTM Query'!$F:$F,'Salary_OTM Query'!$B:$B,$A915,'Salary_OTM Query'!$E:$E,"=4")</f>
        <v>47.43</v>
      </c>
      <c r="J915" s="7">
        <f>SUMIFS('Salary_OTM Query'!$F:$F,'Salary_OTM Query'!$B:$B,$A915,'Salary_OTM Query'!$E:$E,"=5")</f>
        <v>50.12</v>
      </c>
      <c r="K915" s="7">
        <f>SUMIFS('Salary_OTM Query'!$F:$F,'Salary_OTM Query'!$B:$B,$A915,'Salary_OTM Query'!$E:$E,"=6")</f>
        <v>52.9</v>
      </c>
      <c r="L915" s="7">
        <f>SUMIFS('Salary_OTM Query'!$F:$F,'Salary_OTM Query'!$B:$B,$A915,'Salary_OTM Query'!$E:$E,"=7")</f>
        <v>55.09</v>
      </c>
      <c r="M915" s="7">
        <f>SUMIFS('Salary_OTM Query'!$F:$F,'Salary_OTM Query'!$B:$B,$A915,'Salary_OTM Query'!$E:$E,"=8")</f>
        <v>57.67</v>
      </c>
      <c r="N915" s="7">
        <f>SUMIFS('Salary_OTM Query'!$F:$F,'Salary_OTM Query'!$B:$B,$A915,'Salary_OTM Query'!$E:$E,"=9")</f>
        <v>0</v>
      </c>
    </row>
    <row r="916" spans="1:14" x14ac:dyDescent="0.2">
      <c r="A916" s="16">
        <v>64657</v>
      </c>
      <c r="B916" s="17" t="s">
        <v>476</v>
      </c>
      <c r="C916" s="4">
        <v>41819</v>
      </c>
      <c r="D916" s="16">
        <v>22</v>
      </c>
      <c r="E916" s="16">
        <v>15</v>
      </c>
      <c r="F916" s="7">
        <f>SUMIFS('Salary_OTM Query'!$F:$F,'Salary_OTM Query'!$B:$B,$A916,'Salary_OTM Query'!$E:$E,"=1")</f>
        <v>44.38</v>
      </c>
      <c r="G916" s="7">
        <f>SUMIFS('Salary_OTM Query'!$F:$F,'Salary_OTM Query'!$B:$B,$A916,'Salary_OTM Query'!$E:$E,"=2")</f>
        <v>46.88</v>
      </c>
      <c r="H916" s="7">
        <f>SUMIFS('Salary_OTM Query'!$F:$F,'Salary_OTM Query'!$B:$B,$A916,'Salary_OTM Query'!$E:$E,"=3")</f>
        <v>49.52</v>
      </c>
      <c r="I916" s="7">
        <f>SUMIFS('Salary_OTM Query'!$F:$F,'Salary_OTM Query'!$B:$B,$A916,'Salary_OTM Query'!$E:$E,"=4")</f>
        <v>52.24</v>
      </c>
      <c r="J916" s="7">
        <f>SUMIFS('Salary_OTM Query'!$F:$F,'Salary_OTM Query'!$B:$B,$A916,'Salary_OTM Query'!$E:$E,"=5")</f>
        <v>55.15</v>
      </c>
      <c r="K916" s="7">
        <f>SUMIFS('Salary_OTM Query'!$F:$F,'Salary_OTM Query'!$B:$B,$A916,'Salary_OTM Query'!$E:$E,"=6")</f>
        <v>58.16</v>
      </c>
      <c r="L916" s="7">
        <f>SUMIFS('Salary_OTM Query'!$F:$F,'Salary_OTM Query'!$B:$B,$A916,'Salary_OTM Query'!$E:$E,"=7")</f>
        <v>60.55</v>
      </c>
      <c r="M916" s="7">
        <f>SUMIFS('Salary_OTM Query'!$F:$F,'Salary_OTM Query'!$B:$B,$A916,'Salary_OTM Query'!$E:$E,"=8")</f>
        <v>63.41</v>
      </c>
      <c r="N916" s="7">
        <f>SUMIFS('Salary_OTM Query'!$F:$F,'Salary_OTM Query'!$B:$B,$A916,'Salary_OTM Query'!$E:$E,"=9")</f>
        <v>0</v>
      </c>
    </row>
    <row r="917" spans="1:14" x14ac:dyDescent="0.2">
      <c r="A917" s="16">
        <v>64661</v>
      </c>
      <c r="B917" s="18" t="s">
        <v>1374</v>
      </c>
      <c r="C917" s="4">
        <v>43177</v>
      </c>
      <c r="D917" s="16">
        <v>22</v>
      </c>
      <c r="E917" s="16">
        <v>12</v>
      </c>
      <c r="F917" s="7">
        <f>SUMIFS('Salary_OTM Query'!$F:$F,'Salary_OTM Query'!$B:$B,$A917,'Salary_OTM Query'!$E:$E,"=1")</f>
        <v>33.32</v>
      </c>
      <c r="G917" s="7">
        <f>SUMIFS('Salary_OTM Query'!$F:$F,'Salary_OTM Query'!$B:$B,$A917,'Salary_OTM Query'!$E:$E,"=2")</f>
        <v>35.21</v>
      </c>
      <c r="H917" s="7">
        <f>SUMIFS('Salary_OTM Query'!$F:$F,'Salary_OTM Query'!$B:$B,$A917,'Salary_OTM Query'!$E:$E,"=3")</f>
        <v>37.090000000000003</v>
      </c>
      <c r="I917" s="7">
        <f>SUMIFS('Salary_OTM Query'!$F:$F,'Salary_OTM Query'!$B:$B,$A917,'Salary_OTM Query'!$E:$E,"=4")</f>
        <v>39.14</v>
      </c>
      <c r="J917" s="7">
        <f>SUMIFS('Salary_OTM Query'!$F:$F,'Salary_OTM Query'!$B:$B,$A917,'Salary_OTM Query'!$E:$E,"=5")</f>
        <v>41.31</v>
      </c>
      <c r="K917" s="7">
        <f>SUMIFS('Salary_OTM Query'!$F:$F,'Salary_OTM Query'!$B:$B,$A917,'Salary_OTM Query'!$E:$E,"=6")</f>
        <v>43.57</v>
      </c>
      <c r="L917" s="7">
        <f>SUMIFS('Salary_OTM Query'!$F:$F,'Salary_OTM Query'!$B:$B,$A917,'Salary_OTM Query'!$E:$E,"=7")</f>
        <v>45.35</v>
      </c>
      <c r="M917" s="7">
        <f>SUMIFS('Salary_OTM Query'!$F:$F,'Salary_OTM Query'!$B:$B,$A917,'Salary_OTM Query'!$E:$E,"=8")</f>
        <v>47.47</v>
      </c>
      <c r="N917" s="7">
        <f>SUMIFS('Salary_OTM Query'!$F:$F,'Salary_OTM Query'!$B:$B,$A917,'Salary_OTM Query'!$E:$E,"=9")</f>
        <v>0</v>
      </c>
    </row>
    <row r="918" spans="1:14" x14ac:dyDescent="0.2">
      <c r="A918" s="16">
        <v>64662</v>
      </c>
      <c r="B918" s="18" t="s">
        <v>1375</v>
      </c>
      <c r="C918" s="4">
        <v>43177</v>
      </c>
      <c r="D918" s="16">
        <v>22</v>
      </c>
      <c r="E918" s="16">
        <v>14</v>
      </c>
      <c r="F918" s="7">
        <f>SUMIFS('Salary_OTM Query'!$F:$F,'Salary_OTM Query'!$B:$B,$A918,'Salary_OTM Query'!$E:$E,"=1")</f>
        <v>40.4</v>
      </c>
      <c r="G918" s="7">
        <f>SUMIFS('Salary_OTM Query'!$F:$F,'Salary_OTM Query'!$B:$B,$A918,'Salary_OTM Query'!$E:$E,"=2")</f>
        <v>42.7</v>
      </c>
      <c r="H918" s="7">
        <f>SUMIFS('Salary_OTM Query'!$F:$F,'Salary_OTM Query'!$B:$B,$A918,'Salary_OTM Query'!$E:$E,"=3")</f>
        <v>44.99</v>
      </c>
      <c r="I918" s="7">
        <f>SUMIFS('Salary_OTM Query'!$F:$F,'Salary_OTM Query'!$B:$B,$A918,'Salary_OTM Query'!$E:$E,"=4")</f>
        <v>47.43</v>
      </c>
      <c r="J918" s="7">
        <f>SUMIFS('Salary_OTM Query'!$F:$F,'Salary_OTM Query'!$B:$B,$A918,'Salary_OTM Query'!$E:$E,"=5")</f>
        <v>50.12</v>
      </c>
      <c r="K918" s="7">
        <f>SUMIFS('Salary_OTM Query'!$F:$F,'Salary_OTM Query'!$B:$B,$A918,'Salary_OTM Query'!$E:$E,"=6")</f>
        <v>52.9</v>
      </c>
      <c r="L918" s="7">
        <f>SUMIFS('Salary_OTM Query'!$F:$F,'Salary_OTM Query'!$B:$B,$A918,'Salary_OTM Query'!$E:$E,"=7")</f>
        <v>55.09</v>
      </c>
      <c r="M918" s="7">
        <f>SUMIFS('Salary_OTM Query'!$F:$F,'Salary_OTM Query'!$B:$B,$A918,'Salary_OTM Query'!$E:$E,"=8")</f>
        <v>57.67</v>
      </c>
      <c r="N918" s="7">
        <f>SUMIFS('Salary_OTM Query'!$F:$F,'Salary_OTM Query'!$B:$B,$A918,'Salary_OTM Query'!$E:$E,"=9")</f>
        <v>0</v>
      </c>
    </row>
    <row r="919" spans="1:14" x14ac:dyDescent="0.2">
      <c r="A919" s="16">
        <v>64671</v>
      </c>
      <c r="B919" s="17" t="s">
        <v>805</v>
      </c>
      <c r="C919" s="4">
        <v>38053</v>
      </c>
      <c r="D919" s="16">
        <v>14</v>
      </c>
      <c r="E919" s="16">
        <v>28</v>
      </c>
      <c r="F919" s="7">
        <f>SUMIFS('Salary_OTM Query'!$F:$F,'Salary_OTM Query'!$B:$B,$A919,'Salary_OTM Query'!$E:$E,"=1")</f>
        <v>23.65</v>
      </c>
      <c r="G919" s="7">
        <f>SUMIFS('Salary_OTM Query'!$F:$F,'Salary_OTM Query'!$B:$B,$A919,'Salary_OTM Query'!$E:$E,"=2")</f>
        <v>24.27</v>
      </c>
      <c r="H919" s="7">
        <f>SUMIFS('Salary_OTM Query'!$F:$F,'Salary_OTM Query'!$B:$B,$A919,'Salary_OTM Query'!$E:$E,"=3")</f>
        <v>24.88</v>
      </c>
      <c r="I919" s="7">
        <f>SUMIFS('Salary_OTM Query'!$F:$F,'Salary_OTM Query'!$B:$B,$A919,'Salary_OTM Query'!$E:$E,"=4")</f>
        <v>25.61</v>
      </c>
      <c r="J919" s="7">
        <f>SUMIFS('Salary_OTM Query'!$F:$F,'Salary_OTM Query'!$B:$B,$A919,'Salary_OTM Query'!$E:$E,"=5")</f>
        <v>26.54</v>
      </c>
      <c r="K919" s="7">
        <f>SUMIFS('Salary_OTM Query'!$F:$F,'Salary_OTM Query'!$B:$B,$A919,'Salary_OTM Query'!$E:$E,"=6")</f>
        <v>27.56</v>
      </c>
      <c r="L919" s="7">
        <f>SUMIFS('Salary_OTM Query'!$F:$F,'Salary_OTM Query'!$B:$B,$A919,'Salary_OTM Query'!$E:$E,"=7")</f>
        <v>28.76</v>
      </c>
      <c r="M919" s="7">
        <f>SUMIFS('Salary_OTM Query'!$F:$F,'Salary_OTM Query'!$B:$B,$A919,'Salary_OTM Query'!$E:$E,"=8")</f>
        <v>0</v>
      </c>
      <c r="N919" s="7">
        <f>SUMIFS('Salary_OTM Query'!$F:$F,'Salary_OTM Query'!$B:$B,$A919,'Salary_OTM Query'!$E:$E,"=9")</f>
        <v>0</v>
      </c>
    </row>
    <row r="920" spans="1:14" x14ac:dyDescent="0.2">
      <c r="A920" s="16">
        <v>64672</v>
      </c>
      <c r="B920" s="17" t="s">
        <v>806</v>
      </c>
      <c r="C920" s="4">
        <v>38053</v>
      </c>
      <c r="D920" s="16">
        <v>14</v>
      </c>
      <c r="E920" s="16">
        <v>30</v>
      </c>
      <c r="F920" s="7">
        <f>SUMIFS('Salary_OTM Query'!$F:$F,'Salary_OTM Query'!$B:$B,$A920,'Salary_OTM Query'!$E:$E,"=1")</f>
        <v>26.54</v>
      </c>
      <c r="G920" s="7">
        <f>SUMIFS('Salary_OTM Query'!$F:$F,'Salary_OTM Query'!$B:$B,$A920,'Salary_OTM Query'!$E:$E,"=2")</f>
        <v>27.56</v>
      </c>
      <c r="H920" s="7">
        <f>SUMIFS('Salary_OTM Query'!$F:$F,'Salary_OTM Query'!$B:$B,$A920,'Salary_OTM Query'!$E:$E,"=3")</f>
        <v>28.76</v>
      </c>
      <c r="I920" s="7">
        <f>SUMIFS('Salary_OTM Query'!$F:$F,'Salary_OTM Query'!$B:$B,$A920,'Salary_OTM Query'!$E:$E,"=4")</f>
        <v>30.1</v>
      </c>
      <c r="J920" s="7">
        <f>SUMIFS('Salary_OTM Query'!$F:$F,'Salary_OTM Query'!$B:$B,$A920,'Salary_OTM Query'!$E:$E,"=5")</f>
        <v>31.47</v>
      </c>
      <c r="K920" s="7">
        <f>SUMIFS('Salary_OTM Query'!$F:$F,'Salary_OTM Query'!$B:$B,$A920,'Salary_OTM Query'!$E:$E,"=6")</f>
        <v>32.840000000000003</v>
      </c>
      <c r="L920" s="7">
        <f>SUMIFS('Salary_OTM Query'!$F:$F,'Salary_OTM Query'!$B:$B,$A920,'Salary_OTM Query'!$E:$E,"=7")</f>
        <v>34.53</v>
      </c>
      <c r="M920" s="7">
        <f>SUMIFS('Salary_OTM Query'!$F:$F,'Salary_OTM Query'!$B:$B,$A920,'Salary_OTM Query'!$E:$E,"=8")</f>
        <v>0</v>
      </c>
      <c r="N920" s="7">
        <f>SUMIFS('Salary_OTM Query'!$F:$F,'Salary_OTM Query'!$B:$B,$A920,'Salary_OTM Query'!$E:$E,"=9")</f>
        <v>0</v>
      </c>
    </row>
    <row r="921" spans="1:14" x14ac:dyDescent="0.2">
      <c r="A921" s="16">
        <v>64673</v>
      </c>
      <c r="B921" s="17" t="s">
        <v>807</v>
      </c>
      <c r="C921" s="4">
        <v>38053</v>
      </c>
      <c r="D921" s="16">
        <v>14</v>
      </c>
      <c r="E921" s="16">
        <v>32</v>
      </c>
      <c r="F921" s="7">
        <f>SUMIFS('Salary_OTM Query'!$F:$F,'Salary_OTM Query'!$B:$B,$A921,'Salary_OTM Query'!$E:$E,"=1")</f>
        <v>31.47</v>
      </c>
      <c r="G921" s="7">
        <f>SUMIFS('Salary_OTM Query'!$F:$F,'Salary_OTM Query'!$B:$B,$A921,'Salary_OTM Query'!$E:$E,"=2")</f>
        <v>32.840000000000003</v>
      </c>
      <c r="H921" s="7">
        <f>SUMIFS('Salary_OTM Query'!$F:$F,'Salary_OTM Query'!$B:$B,$A921,'Salary_OTM Query'!$E:$E,"=3")</f>
        <v>34.53</v>
      </c>
      <c r="I921" s="7">
        <f>SUMIFS('Salary_OTM Query'!$F:$F,'Salary_OTM Query'!$B:$B,$A921,'Salary_OTM Query'!$E:$E,"=4")</f>
        <v>36.200000000000003</v>
      </c>
      <c r="J921" s="7">
        <f>SUMIFS('Salary_OTM Query'!$F:$F,'Salary_OTM Query'!$B:$B,$A921,'Salary_OTM Query'!$E:$E,"=5")</f>
        <v>38.01</v>
      </c>
      <c r="K921" s="7">
        <f>SUMIFS('Salary_OTM Query'!$F:$F,'Salary_OTM Query'!$B:$B,$A921,'Salary_OTM Query'!$E:$E,"=6")</f>
        <v>39.86</v>
      </c>
      <c r="L921" s="7">
        <f>SUMIFS('Salary_OTM Query'!$F:$F,'Salary_OTM Query'!$B:$B,$A921,'Salary_OTM Query'!$E:$E,"=7")</f>
        <v>41.81</v>
      </c>
      <c r="M921" s="7">
        <f>SUMIFS('Salary_OTM Query'!$F:$F,'Salary_OTM Query'!$B:$B,$A921,'Salary_OTM Query'!$E:$E,"=8")</f>
        <v>43.9</v>
      </c>
      <c r="N921" s="7">
        <f>SUMIFS('Salary_OTM Query'!$F:$F,'Salary_OTM Query'!$B:$B,$A921,'Salary_OTM Query'!$E:$E,"=9")</f>
        <v>46.08</v>
      </c>
    </row>
    <row r="922" spans="1:14" x14ac:dyDescent="0.2">
      <c r="A922" s="16">
        <v>64691</v>
      </c>
      <c r="B922" s="17" t="s">
        <v>400</v>
      </c>
      <c r="C922" s="4">
        <v>41567</v>
      </c>
      <c r="D922" s="16">
        <v>14</v>
      </c>
      <c r="E922" s="16">
        <v>34</v>
      </c>
      <c r="F922" s="7">
        <f>SUMIFS('Salary_OTM Query'!$F:$F,'Salary_OTM Query'!$B:$B,$A922,'Salary_OTM Query'!$E:$E,"=1")</f>
        <v>38.01</v>
      </c>
      <c r="G922" s="7">
        <f>SUMIFS('Salary_OTM Query'!$F:$F,'Salary_OTM Query'!$B:$B,$A922,'Salary_OTM Query'!$E:$E,"=2")</f>
        <v>39.86</v>
      </c>
      <c r="H922" s="7">
        <f>SUMIFS('Salary_OTM Query'!$F:$F,'Salary_OTM Query'!$B:$B,$A922,'Salary_OTM Query'!$E:$E,"=3")</f>
        <v>41.81</v>
      </c>
      <c r="I922" s="7">
        <f>SUMIFS('Salary_OTM Query'!$F:$F,'Salary_OTM Query'!$B:$B,$A922,'Salary_OTM Query'!$E:$E,"=4")</f>
        <v>43.9</v>
      </c>
      <c r="J922" s="7">
        <f>SUMIFS('Salary_OTM Query'!$F:$F,'Salary_OTM Query'!$B:$B,$A922,'Salary_OTM Query'!$E:$E,"=5")</f>
        <v>46</v>
      </c>
      <c r="K922" s="7">
        <f>SUMIFS('Salary_OTM Query'!$F:$F,'Salary_OTM Query'!$B:$B,$A922,'Salary_OTM Query'!$E:$E,"=6")</f>
        <v>48.28</v>
      </c>
      <c r="L922" s="7">
        <f>SUMIFS('Salary_OTM Query'!$F:$F,'Salary_OTM Query'!$B:$B,$A922,'Salary_OTM Query'!$E:$E,"=7")</f>
        <v>50.66</v>
      </c>
      <c r="M922" s="7">
        <f>SUMIFS('Salary_OTM Query'!$F:$F,'Salary_OTM Query'!$B:$B,$A922,'Salary_OTM Query'!$E:$E,"=8")</f>
        <v>53.13</v>
      </c>
      <c r="N922" s="7">
        <f>SUMIFS('Salary_OTM Query'!$F:$F,'Salary_OTM Query'!$B:$B,$A922,'Salary_OTM Query'!$E:$E,"=9")</f>
        <v>55.8</v>
      </c>
    </row>
    <row r="923" spans="1:14" x14ac:dyDescent="0.2">
      <c r="A923" s="16">
        <v>64695</v>
      </c>
      <c r="B923" s="17" t="s">
        <v>1235</v>
      </c>
      <c r="C923" s="4">
        <v>41567</v>
      </c>
      <c r="D923" s="16">
        <v>22</v>
      </c>
      <c r="E923" s="16">
        <v>15</v>
      </c>
      <c r="F923" s="7">
        <f>SUMIFS('Salary_OTM Query'!$F:$F,'Salary_OTM Query'!$B:$B,$A923,'Salary_OTM Query'!$E:$E,"=1")</f>
        <v>44.38</v>
      </c>
      <c r="G923" s="7">
        <f>SUMIFS('Salary_OTM Query'!$F:$F,'Salary_OTM Query'!$B:$B,$A923,'Salary_OTM Query'!$E:$E,"=2")</f>
        <v>46.88</v>
      </c>
      <c r="H923" s="7">
        <f>SUMIFS('Salary_OTM Query'!$F:$F,'Salary_OTM Query'!$B:$B,$A923,'Salary_OTM Query'!$E:$E,"=3")</f>
        <v>49.52</v>
      </c>
      <c r="I923" s="7">
        <f>SUMIFS('Salary_OTM Query'!$F:$F,'Salary_OTM Query'!$B:$B,$A923,'Salary_OTM Query'!$E:$E,"=4")</f>
        <v>52.24</v>
      </c>
      <c r="J923" s="7">
        <f>SUMIFS('Salary_OTM Query'!$F:$F,'Salary_OTM Query'!$B:$B,$A923,'Salary_OTM Query'!$E:$E,"=5")</f>
        <v>55.15</v>
      </c>
      <c r="K923" s="7">
        <f>SUMIFS('Salary_OTM Query'!$F:$F,'Salary_OTM Query'!$B:$B,$A923,'Salary_OTM Query'!$E:$E,"=6")</f>
        <v>58.16</v>
      </c>
      <c r="L923" s="7">
        <f>SUMIFS('Salary_OTM Query'!$F:$F,'Salary_OTM Query'!$B:$B,$A923,'Salary_OTM Query'!$E:$E,"=7")</f>
        <v>60.55</v>
      </c>
      <c r="M923" s="7">
        <f>SUMIFS('Salary_OTM Query'!$F:$F,'Salary_OTM Query'!$B:$B,$A923,'Salary_OTM Query'!$E:$E,"=8")</f>
        <v>63.41</v>
      </c>
      <c r="N923" s="7">
        <f>SUMIFS('Salary_OTM Query'!$F:$F,'Salary_OTM Query'!$B:$B,$A923,'Salary_OTM Query'!$E:$E,"=9")</f>
        <v>0</v>
      </c>
    </row>
    <row r="924" spans="1:14" x14ac:dyDescent="0.2">
      <c r="A924" s="16">
        <v>64711</v>
      </c>
      <c r="B924" s="17" t="s">
        <v>875</v>
      </c>
      <c r="C924" s="4">
        <v>38053</v>
      </c>
      <c r="D924" s="16">
        <v>14</v>
      </c>
      <c r="E924" s="16">
        <v>30</v>
      </c>
      <c r="F924" s="7">
        <f>SUMIFS('Salary_OTM Query'!$F:$F,'Salary_OTM Query'!$B:$B,$A924,'Salary_OTM Query'!$E:$E,"=1")</f>
        <v>26.54</v>
      </c>
      <c r="G924" s="7">
        <f>SUMIFS('Salary_OTM Query'!$F:$F,'Salary_OTM Query'!$B:$B,$A924,'Salary_OTM Query'!$E:$E,"=2")</f>
        <v>27.56</v>
      </c>
      <c r="H924" s="7">
        <f>SUMIFS('Salary_OTM Query'!$F:$F,'Salary_OTM Query'!$B:$B,$A924,'Salary_OTM Query'!$E:$E,"=3")</f>
        <v>28.76</v>
      </c>
      <c r="I924" s="7">
        <f>SUMIFS('Salary_OTM Query'!$F:$F,'Salary_OTM Query'!$B:$B,$A924,'Salary_OTM Query'!$E:$E,"=4")</f>
        <v>30.1</v>
      </c>
      <c r="J924" s="7">
        <f>SUMIFS('Salary_OTM Query'!$F:$F,'Salary_OTM Query'!$B:$B,$A924,'Salary_OTM Query'!$E:$E,"=5")</f>
        <v>31.47</v>
      </c>
      <c r="K924" s="7">
        <f>SUMIFS('Salary_OTM Query'!$F:$F,'Salary_OTM Query'!$B:$B,$A924,'Salary_OTM Query'!$E:$E,"=6")</f>
        <v>32.840000000000003</v>
      </c>
      <c r="L924" s="7">
        <f>SUMIFS('Salary_OTM Query'!$F:$F,'Salary_OTM Query'!$B:$B,$A924,'Salary_OTM Query'!$E:$E,"=7")</f>
        <v>34.53</v>
      </c>
      <c r="M924" s="7">
        <f>SUMIFS('Salary_OTM Query'!$F:$F,'Salary_OTM Query'!$B:$B,$A924,'Salary_OTM Query'!$E:$E,"=8")</f>
        <v>0</v>
      </c>
      <c r="N924" s="7">
        <f>SUMIFS('Salary_OTM Query'!$F:$F,'Salary_OTM Query'!$B:$B,$A924,'Salary_OTM Query'!$E:$E,"=9")</f>
        <v>0</v>
      </c>
    </row>
    <row r="925" spans="1:14" x14ac:dyDescent="0.2">
      <c r="A925" s="16">
        <v>64712</v>
      </c>
      <c r="B925" s="17" t="s">
        <v>876</v>
      </c>
      <c r="C925" s="4">
        <v>38053</v>
      </c>
      <c r="D925" s="16">
        <v>14</v>
      </c>
      <c r="E925" s="16">
        <v>31</v>
      </c>
      <c r="F925" s="7">
        <f>SUMIFS('Salary_OTM Query'!$F:$F,'Salary_OTM Query'!$B:$B,$A925,'Salary_OTM Query'!$E:$E,"=1")</f>
        <v>28.76</v>
      </c>
      <c r="G925" s="7">
        <f>SUMIFS('Salary_OTM Query'!$F:$F,'Salary_OTM Query'!$B:$B,$A925,'Salary_OTM Query'!$E:$E,"=2")</f>
        <v>30.1</v>
      </c>
      <c r="H925" s="7">
        <f>SUMIFS('Salary_OTM Query'!$F:$F,'Salary_OTM Query'!$B:$B,$A925,'Salary_OTM Query'!$E:$E,"=3")</f>
        <v>31.47</v>
      </c>
      <c r="I925" s="7">
        <f>SUMIFS('Salary_OTM Query'!$F:$F,'Salary_OTM Query'!$B:$B,$A925,'Salary_OTM Query'!$E:$E,"=4")</f>
        <v>32.840000000000003</v>
      </c>
      <c r="J925" s="7">
        <f>SUMIFS('Salary_OTM Query'!$F:$F,'Salary_OTM Query'!$B:$B,$A925,'Salary_OTM Query'!$E:$E,"=5")</f>
        <v>34.53</v>
      </c>
      <c r="K925" s="7">
        <f>SUMIFS('Salary_OTM Query'!$F:$F,'Salary_OTM Query'!$B:$B,$A925,'Salary_OTM Query'!$E:$E,"=6")</f>
        <v>36.200000000000003</v>
      </c>
      <c r="L925" s="7">
        <f>SUMIFS('Salary_OTM Query'!$F:$F,'Salary_OTM Query'!$B:$B,$A925,'Salary_OTM Query'!$E:$E,"=7")</f>
        <v>38.01</v>
      </c>
      <c r="M925" s="7">
        <f>SUMIFS('Salary_OTM Query'!$F:$F,'Salary_OTM Query'!$B:$B,$A925,'Salary_OTM Query'!$E:$E,"=8")</f>
        <v>0</v>
      </c>
      <c r="N925" s="7">
        <f>SUMIFS('Salary_OTM Query'!$F:$F,'Salary_OTM Query'!$B:$B,$A925,'Salary_OTM Query'!$E:$E,"=9")</f>
        <v>0</v>
      </c>
    </row>
    <row r="926" spans="1:14" x14ac:dyDescent="0.2">
      <c r="A926" s="16">
        <v>64715</v>
      </c>
      <c r="B926" s="17" t="s">
        <v>877</v>
      </c>
      <c r="C926" s="4">
        <v>35113</v>
      </c>
      <c r="D926" s="16">
        <v>22</v>
      </c>
      <c r="E926" s="16">
        <v>13</v>
      </c>
      <c r="F926" s="7">
        <f>SUMIFS('Salary_OTM Query'!$F:$F,'Salary_OTM Query'!$B:$B,$A926,'Salary_OTM Query'!$E:$E,"=1")</f>
        <v>36.75</v>
      </c>
      <c r="G926" s="7">
        <f>SUMIFS('Salary_OTM Query'!$F:$F,'Salary_OTM Query'!$B:$B,$A926,'Salary_OTM Query'!$E:$E,"=2")</f>
        <v>38.75</v>
      </c>
      <c r="H926" s="7">
        <f>SUMIFS('Salary_OTM Query'!$F:$F,'Salary_OTM Query'!$B:$B,$A926,'Salary_OTM Query'!$E:$E,"=3")</f>
        <v>40.869999999999997</v>
      </c>
      <c r="I926" s="7">
        <f>SUMIFS('Salary_OTM Query'!$F:$F,'Salary_OTM Query'!$B:$B,$A926,'Salary_OTM Query'!$E:$E,"=4")</f>
        <v>43.07</v>
      </c>
      <c r="J926" s="7">
        <f>SUMIFS('Salary_OTM Query'!$F:$F,'Salary_OTM Query'!$B:$B,$A926,'Salary_OTM Query'!$E:$E,"=5")</f>
        <v>45.5</v>
      </c>
      <c r="K926" s="7">
        <f>SUMIFS('Salary_OTM Query'!$F:$F,'Salary_OTM Query'!$B:$B,$A926,'Salary_OTM Query'!$E:$E,"=6")</f>
        <v>47.95</v>
      </c>
      <c r="L926" s="7">
        <f>SUMIFS('Salary_OTM Query'!$F:$F,'Salary_OTM Query'!$B:$B,$A926,'Salary_OTM Query'!$E:$E,"=7")</f>
        <v>49.92</v>
      </c>
      <c r="M926" s="7">
        <f>SUMIFS('Salary_OTM Query'!$F:$F,'Salary_OTM Query'!$B:$B,$A926,'Salary_OTM Query'!$E:$E,"=8")</f>
        <v>52.27</v>
      </c>
      <c r="N926" s="7">
        <f>SUMIFS('Salary_OTM Query'!$F:$F,'Salary_OTM Query'!$B:$B,$A926,'Salary_OTM Query'!$E:$E,"=9")</f>
        <v>0</v>
      </c>
    </row>
    <row r="927" spans="1:14" x14ac:dyDescent="0.2">
      <c r="A927" s="16">
        <v>64716</v>
      </c>
      <c r="B927" s="17" t="s">
        <v>878</v>
      </c>
      <c r="C927" s="4">
        <v>33046</v>
      </c>
      <c r="D927" s="16">
        <v>22</v>
      </c>
      <c r="E927" s="16">
        <v>14</v>
      </c>
      <c r="F927" s="7">
        <f>SUMIFS('Salary_OTM Query'!$F:$F,'Salary_OTM Query'!$B:$B,$A927,'Salary_OTM Query'!$E:$E,"=1")</f>
        <v>40.4</v>
      </c>
      <c r="G927" s="7">
        <f>SUMIFS('Salary_OTM Query'!$F:$F,'Salary_OTM Query'!$B:$B,$A927,'Salary_OTM Query'!$E:$E,"=2")</f>
        <v>42.7</v>
      </c>
      <c r="H927" s="7">
        <f>SUMIFS('Salary_OTM Query'!$F:$F,'Salary_OTM Query'!$B:$B,$A927,'Salary_OTM Query'!$E:$E,"=3")</f>
        <v>44.99</v>
      </c>
      <c r="I927" s="7">
        <f>SUMIFS('Salary_OTM Query'!$F:$F,'Salary_OTM Query'!$B:$B,$A927,'Salary_OTM Query'!$E:$E,"=4")</f>
        <v>47.43</v>
      </c>
      <c r="J927" s="7">
        <f>SUMIFS('Salary_OTM Query'!$F:$F,'Salary_OTM Query'!$B:$B,$A927,'Salary_OTM Query'!$E:$E,"=5")</f>
        <v>50.12</v>
      </c>
      <c r="K927" s="7">
        <f>SUMIFS('Salary_OTM Query'!$F:$F,'Salary_OTM Query'!$B:$B,$A927,'Salary_OTM Query'!$E:$E,"=6")</f>
        <v>52.9</v>
      </c>
      <c r="L927" s="7">
        <f>SUMIFS('Salary_OTM Query'!$F:$F,'Salary_OTM Query'!$B:$B,$A927,'Salary_OTM Query'!$E:$E,"=7")</f>
        <v>55.09</v>
      </c>
      <c r="M927" s="7">
        <f>SUMIFS('Salary_OTM Query'!$F:$F,'Salary_OTM Query'!$B:$B,$A927,'Salary_OTM Query'!$E:$E,"=8")</f>
        <v>57.67</v>
      </c>
      <c r="N927" s="7">
        <f>SUMIFS('Salary_OTM Query'!$F:$F,'Salary_OTM Query'!$B:$B,$A927,'Salary_OTM Query'!$E:$E,"=9")</f>
        <v>0</v>
      </c>
    </row>
    <row r="928" spans="1:14" x14ac:dyDescent="0.2">
      <c r="A928" s="16">
        <v>64721</v>
      </c>
      <c r="B928" s="17" t="s">
        <v>879</v>
      </c>
      <c r="C928" s="4">
        <v>37073</v>
      </c>
      <c r="D928" s="16">
        <v>14</v>
      </c>
      <c r="E928" s="16">
        <v>32</v>
      </c>
      <c r="F928" s="7">
        <f>SUMIFS('Salary_OTM Query'!$F:$F,'Salary_OTM Query'!$B:$B,$A928,'Salary_OTM Query'!$E:$E,"=1")</f>
        <v>31.47</v>
      </c>
      <c r="G928" s="7">
        <f>SUMIFS('Salary_OTM Query'!$F:$F,'Salary_OTM Query'!$B:$B,$A928,'Salary_OTM Query'!$E:$E,"=2")</f>
        <v>32.840000000000003</v>
      </c>
      <c r="H928" s="7">
        <f>SUMIFS('Salary_OTM Query'!$F:$F,'Salary_OTM Query'!$B:$B,$A928,'Salary_OTM Query'!$E:$E,"=3")</f>
        <v>34.53</v>
      </c>
      <c r="I928" s="7">
        <f>SUMIFS('Salary_OTM Query'!$F:$F,'Salary_OTM Query'!$B:$B,$A928,'Salary_OTM Query'!$E:$E,"=4")</f>
        <v>36.200000000000003</v>
      </c>
      <c r="J928" s="7">
        <f>SUMIFS('Salary_OTM Query'!$F:$F,'Salary_OTM Query'!$B:$B,$A928,'Salary_OTM Query'!$E:$E,"=5")</f>
        <v>38.01</v>
      </c>
      <c r="K928" s="7">
        <f>SUMIFS('Salary_OTM Query'!$F:$F,'Salary_OTM Query'!$B:$B,$A928,'Salary_OTM Query'!$E:$E,"=6")</f>
        <v>39.86</v>
      </c>
      <c r="L928" s="7">
        <f>SUMIFS('Salary_OTM Query'!$F:$F,'Salary_OTM Query'!$B:$B,$A928,'Salary_OTM Query'!$E:$E,"=7")</f>
        <v>41.81</v>
      </c>
      <c r="M928" s="7">
        <f>SUMIFS('Salary_OTM Query'!$F:$F,'Salary_OTM Query'!$B:$B,$A928,'Salary_OTM Query'!$E:$E,"=8")</f>
        <v>43.9</v>
      </c>
      <c r="N928" s="7">
        <f>SUMIFS('Salary_OTM Query'!$F:$F,'Salary_OTM Query'!$B:$B,$A928,'Salary_OTM Query'!$E:$E,"=9")</f>
        <v>46.08</v>
      </c>
    </row>
    <row r="929" spans="1:14" x14ac:dyDescent="0.2">
      <c r="A929" s="16">
        <v>64731</v>
      </c>
      <c r="B929" s="17" t="s">
        <v>880</v>
      </c>
      <c r="C929" s="4">
        <v>43667</v>
      </c>
      <c r="D929" s="16">
        <v>14</v>
      </c>
      <c r="E929" s="16">
        <v>32</v>
      </c>
      <c r="F929" s="7">
        <f>SUMIFS('Salary_OTM Query'!$F:$F,'Salary_OTM Query'!$B:$B,$A929,'Salary_OTM Query'!$E:$E,"=1")</f>
        <v>31.47</v>
      </c>
      <c r="G929" s="7">
        <f>SUMIFS('Salary_OTM Query'!$F:$F,'Salary_OTM Query'!$B:$B,$A929,'Salary_OTM Query'!$E:$E,"=2")</f>
        <v>32.840000000000003</v>
      </c>
      <c r="H929" s="7">
        <f>SUMIFS('Salary_OTM Query'!$F:$F,'Salary_OTM Query'!$B:$B,$A929,'Salary_OTM Query'!$E:$E,"=3")</f>
        <v>34.53</v>
      </c>
      <c r="I929" s="7">
        <f>SUMIFS('Salary_OTM Query'!$F:$F,'Salary_OTM Query'!$B:$B,$A929,'Salary_OTM Query'!$E:$E,"=4")</f>
        <v>36.200000000000003</v>
      </c>
      <c r="J929" s="7">
        <f>SUMIFS('Salary_OTM Query'!$F:$F,'Salary_OTM Query'!$B:$B,$A929,'Salary_OTM Query'!$E:$E,"=5")</f>
        <v>38.01</v>
      </c>
      <c r="K929" s="7">
        <f>SUMIFS('Salary_OTM Query'!$F:$F,'Salary_OTM Query'!$B:$B,$A929,'Salary_OTM Query'!$E:$E,"=6")</f>
        <v>39.86</v>
      </c>
      <c r="L929" s="7">
        <f>SUMIFS('Salary_OTM Query'!$F:$F,'Salary_OTM Query'!$B:$B,$A929,'Salary_OTM Query'!$E:$E,"=7")</f>
        <v>41.81</v>
      </c>
      <c r="M929" s="7">
        <f>SUMIFS('Salary_OTM Query'!$F:$F,'Salary_OTM Query'!$B:$B,$A929,'Salary_OTM Query'!$E:$E,"=8")</f>
        <v>43.9</v>
      </c>
      <c r="N929" s="7">
        <f>SUMIFS('Salary_OTM Query'!$F:$F,'Salary_OTM Query'!$B:$B,$A929,'Salary_OTM Query'!$E:$E,"=9")</f>
        <v>46.08</v>
      </c>
    </row>
    <row r="930" spans="1:14" x14ac:dyDescent="0.2">
      <c r="A930" s="16">
        <v>64811</v>
      </c>
      <c r="B930" s="17" t="s">
        <v>881</v>
      </c>
      <c r="C930" s="4">
        <v>38053</v>
      </c>
      <c r="D930" s="16">
        <v>14</v>
      </c>
      <c r="E930" s="16">
        <v>28</v>
      </c>
      <c r="F930" s="7">
        <f>SUMIFS('Salary_OTM Query'!$F:$F,'Salary_OTM Query'!$B:$B,$A930,'Salary_OTM Query'!$E:$E,"=1")</f>
        <v>23.65</v>
      </c>
      <c r="G930" s="7">
        <f>SUMIFS('Salary_OTM Query'!$F:$F,'Salary_OTM Query'!$B:$B,$A930,'Salary_OTM Query'!$E:$E,"=2")</f>
        <v>24.27</v>
      </c>
      <c r="H930" s="7">
        <f>SUMIFS('Salary_OTM Query'!$F:$F,'Salary_OTM Query'!$B:$B,$A930,'Salary_OTM Query'!$E:$E,"=3")</f>
        <v>24.88</v>
      </c>
      <c r="I930" s="7">
        <f>SUMIFS('Salary_OTM Query'!$F:$F,'Salary_OTM Query'!$B:$B,$A930,'Salary_OTM Query'!$E:$E,"=4")</f>
        <v>25.61</v>
      </c>
      <c r="J930" s="7">
        <f>SUMIFS('Salary_OTM Query'!$F:$F,'Salary_OTM Query'!$B:$B,$A930,'Salary_OTM Query'!$E:$E,"=5")</f>
        <v>26.54</v>
      </c>
      <c r="K930" s="7">
        <f>SUMIFS('Salary_OTM Query'!$F:$F,'Salary_OTM Query'!$B:$B,$A930,'Salary_OTM Query'!$E:$E,"=6")</f>
        <v>27.56</v>
      </c>
      <c r="L930" s="7">
        <f>SUMIFS('Salary_OTM Query'!$F:$F,'Salary_OTM Query'!$B:$B,$A930,'Salary_OTM Query'!$E:$E,"=7")</f>
        <v>28.76</v>
      </c>
      <c r="M930" s="7">
        <f>SUMIFS('Salary_OTM Query'!$F:$F,'Salary_OTM Query'!$B:$B,$A930,'Salary_OTM Query'!$E:$E,"=8")</f>
        <v>0</v>
      </c>
      <c r="N930" s="7">
        <f>SUMIFS('Salary_OTM Query'!$F:$F,'Salary_OTM Query'!$B:$B,$A930,'Salary_OTM Query'!$E:$E,"=9")</f>
        <v>0</v>
      </c>
    </row>
    <row r="931" spans="1:14" x14ac:dyDescent="0.2">
      <c r="A931" s="16">
        <v>64812</v>
      </c>
      <c r="B931" s="17" t="s">
        <v>882</v>
      </c>
      <c r="C931" s="4">
        <v>35379</v>
      </c>
      <c r="D931" s="16">
        <v>14</v>
      </c>
      <c r="E931" s="16">
        <v>30</v>
      </c>
      <c r="F931" s="7">
        <f>SUMIFS('Salary_OTM Query'!$F:$F,'Salary_OTM Query'!$B:$B,$A931,'Salary_OTM Query'!$E:$E,"=1")</f>
        <v>26.54</v>
      </c>
      <c r="G931" s="7">
        <f>SUMIFS('Salary_OTM Query'!$F:$F,'Salary_OTM Query'!$B:$B,$A931,'Salary_OTM Query'!$E:$E,"=2")</f>
        <v>27.56</v>
      </c>
      <c r="H931" s="7">
        <f>SUMIFS('Salary_OTM Query'!$F:$F,'Salary_OTM Query'!$B:$B,$A931,'Salary_OTM Query'!$E:$E,"=3")</f>
        <v>28.76</v>
      </c>
      <c r="I931" s="7">
        <f>SUMIFS('Salary_OTM Query'!$F:$F,'Salary_OTM Query'!$B:$B,$A931,'Salary_OTM Query'!$E:$E,"=4")</f>
        <v>30.1</v>
      </c>
      <c r="J931" s="7">
        <f>SUMIFS('Salary_OTM Query'!$F:$F,'Salary_OTM Query'!$B:$B,$A931,'Salary_OTM Query'!$E:$E,"=5")</f>
        <v>31.47</v>
      </c>
      <c r="K931" s="7">
        <f>SUMIFS('Salary_OTM Query'!$F:$F,'Salary_OTM Query'!$B:$B,$A931,'Salary_OTM Query'!$E:$E,"=6")</f>
        <v>32.840000000000003</v>
      </c>
      <c r="L931" s="7">
        <f>SUMIFS('Salary_OTM Query'!$F:$F,'Salary_OTM Query'!$B:$B,$A931,'Salary_OTM Query'!$E:$E,"=7")</f>
        <v>34.53</v>
      </c>
      <c r="M931" s="7">
        <f>SUMIFS('Salary_OTM Query'!$F:$F,'Salary_OTM Query'!$B:$B,$A931,'Salary_OTM Query'!$E:$E,"=8")</f>
        <v>0</v>
      </c>
      <c r="N931" s="7">
        <f>SUMIFS('Salary_OTM Query'!$F:$F,'Salary_OTM Query'!$B:$B,$A931,'Salary_OTM Query'!$E:$E,"=9")</f>
        <v>0</v>
      </c>
    </row>
    <row r="932" spans="1:14" x14ac:dyDescent="0.2">
      <c r="A932" s="16">
        <v>64813</v>
      </c>
      <c r="B932" s="17" t="s">
        <v>883</v>
      </c>
      <c r="C932" s="4">
        <v>35379</v>
      </c>
      <c r="D932" s="16">
        <v>14</v>
      </c>
      <c r="E932" s="16">
        <v>32</v>
      </c>
      <c r="F932" s="7">
        <f>SUMIFS('Salary_OTM Query'!$F:$F,'Salary_OTM Query'!$B:$B,$A932,'Salary_OTM Query'!$E:$E,"=1")</f>
        <v>31.47</v>
      </c>
      <c r="G932" s="7">
        <f>SUMIFS('Salary_OTM Query'!$F:$F,'Salary_OTM Query'!$B:$B,$A932,'Salary_OTM Query'!$E:$E,"=2")</f>
        <v>32.840000000000003</v>
      </c>
      <c r="H932" s="7">
        <f>SUMIFS('Salary_OTM Query'!$F:$F,'Salary_OTM Query'!$B:$B,$A932,'Salary_OTM Query'!$E:$E,"=3")</f>
        <v>34.53</v>
      </c>
      <c r="I932" s="7">
        <f>SUMIFS('Salary_OTM Query'!$F:$F,'Salary_OTM Query'!$B:$B,$A932,'Salary_OTM Query'!$E:$E,"=4")</f>
        <v>36.200000000000003</v>
      </c>
      <c r="J932" s="7">
        <f>SUMIFS('Salary_OTM Query'!$F:$F,'Salary_OTM Query'!$B:$B,$A932,'Salary_OTM Query'!$E:$E,"=5")</f>
        <v>38.01</v>
      </c>
      <c r="K932" s="7">
        <f>SUMIFS('Salary_OTM Query'!$F:$F,'Salary_OTM Query'!$B:$B,$A932,'Salary_OTM Query'!$E:$E,"=6")</f>
        <v>39.86</v>
      </c>
      <c r="L932" s="7">
        <f>SUMIFS('Salary_OTM Query'!$F:$F,'Salary_OTM Query'!$B:$B,$A932,'Salary_OTM Query'!$E:$E,"=7")</f>
        <v>41.81</v>
      </c>
      <c r="M932" s="7">
        <f>SUMIFS('Salary_OTM Query'!$F:$F,'Salary_OTM Query'!$B:$B,$A932,'Salary_OTM Query'!$E:$E,"=8")</f>
        <v>43.9</v>
      </c>
      <c r="N932" s="7">
        <f>SUMIFS('Salary_OTM Query'!$F:$F,'Salary_OTM Query'!$B:$B,$A932,'Salary_OTM Query'!$E:$E,"=9")</f>
        <v>46.08</v>
      </c>
    </row>
    <row r="933" spans="1:14" x14ac:dyDescent="0.2">
      <c r="A933" s="16">
        <v>64815</v>
      </c>
      <c r="B933" s="17" t="s">
        <v>884</v>
      </c>
      <c r="C933" s="4">
        <v>37661</v>
      </c>
      <c r="D933" s="16">
        <v>22</v>
      </c>
      <c r="E933" s="16">
        <v>14</v>
      </c>
      <c r="F933" s="7">
        <f>SUMIFS('Salary_OTM Query'!$F:$F,'Salary_OTM Query'!$B:$B,$A933,'Salary_OTM Query'!$E:$E,"=1")</f>
        <v>40.4</v>
      </c>
      <c r="G933" s="7">
        <f>SUMIFS('Salary_OTM Query'!$F:$F,'Salary_OTM Query'!$B:$B,$A933,'Salary_OTM Query'!$E:$E,"=2")</f>
        <v>42.7</v>
      </c>
      <c r="H933" s="7">
        <f>SUMIFS('Salary_OTM Query'!$F:$F,'Salary_OTM Query'!$B:$B,$A933,'Salary_OTM Query'!$E:$E,"=3")</f>
        <v>44.99</v>
      </c>
      <c r="I933" s="7">
        <f>SUMIFS('Salary_OTM Query'!$F:$F,'Salary_OTM Query'!$B:$B,$A933,'Salary_OTM Query'!$E:$E,"=4")</f>
        <v>47.43</v>
      </c>
      <c r="J933" s="7">
        <f>SUMIFS('Salary_OTM Query'!$F:$F,'Salary_OTM Query'!$B:$B,$A933,'Salary_OTM Query'!$E:$E,"=5")</f>
        <v>50.12</v>
      </c>
      <c r="K933" s="7">
        <f>SUMIFS('Salary_OTM Query'!$F:$F,'Salary_OTM Query'!$B:$B,$A933,'Salary_OTM Query'!$E:$E,"=6")</f>
        <v>52.9</v>
      </c>
      <c r="L933" s="7">
        <f>SUMIFS('Salary_OTM Query'!$F:$F,'Salary_OTM Query'!$B:$B,$A933,'Salary_OTM Query'!$E:$E,"=7")</f>
        <v>55.09</v>
      </c>
      <c r="M933" s="7">
        <f>SUMIFS('Salary_OTM Query'!$F:$F,'Salary_OTM Query'!$B:$B,$A933,'Salary_OTM Query'!$E:$E,"=8")</f>
        <v>57.67</v>
      </c>
      <c r="N933" s="7">
        <f>SUMIFS('Salary_OTM Query'!$F:$F,'Salary_OTM Query'!$B:$B,$A933,'Salary_OTM Query'!$E:$E,"=9")</f>
        <v>0</v>
      </c>
    </row>
    <row r="934" spans="1:14" x14ac:dyDescent="0.2">
      <c r="A934" s="16">
        <v>64911</v>
      </c>
      <c r="B934" s="17" t="s">
        <v>885</v>
      </c>
      <c r="C934" s="4">
        <v>42547</v>
      </c>
      <c r="D934" s="16">
        <v>14</v>
      </c>
      <c r="E934" s="16">
        <v>29</v>
      </c>
      <c r="F934" s="7">
        <f>SUMIFS('Salary_OTM Query'!$F:$F,'Salary_OTM Query'!$B:$B,$A934,'Salary_OTM Query'!$E:$E,"=1")</f>
        <v>24.88</v>
      </c>
      <c r="G934" s="7">
        <f>SUMIFS('Salary_OTM Query'!$F:$F,'Salary_OTM Query'!$B:$B,$A934,'Salary_OTM Query'!$E:$E,"=2")</f>
        <v>25.61</v>
      </c>
      <c r="H934" s="7">
        <f>SUMIFS('Salary_OTM Query'!$F:$F,'Salary_OTM Query'!$B:$B,$A934,'Salary_OTM Query'!$E:$E,"=3")</f>
        <v>26.54</v>
      </c>
      <c r="I934" s="7">
        <f>SUMIFS('Salary_OTM Query'!$F:$F,'Salary_OTM Query'!$B:$B,$A934,'Salary_OTM Query'!$E:$E,"=4")</f>
        <v>27.56</v>
      </c>
      <c r="J934" s="7">
        <f>SUMIFS('Salary_OTM Query'!$F:$F,'Salary_OTM Query'!$B:$B,$A934,'Salary_OTM Query'!$E:$E,"=5")</f>
        <v>28.76</v>
      </c>
      <c r="K934" s="7">
        <f>SUMIFS('Salary_OTM Query'!$F:$F,'Salary_OTM Query'!$B:$B,$A934,'Salary_OTM Query'!$E:$E,"=6")</f>
        <v>30.1</v>
      </c>
      <c r="L934" s="7">
        <f>SUMIFS('Salary_OTM Query'!$F:$F,'Salary_OTM Query'!$B:$B,$A934,'Salary_OTM Query'!$E:$E,"=7")</f>
        <v>31.47</v>
      </c>
      <c r="M934" s="7">
        <f>SUMIFS('Salary_OTM Query'!$F:$F,'Salary_OTM Query'!$B:$B,$A934,'Salary_OTM Query'!$E:$E,"=8")</f>
        <v>0</v>
      </c>
      <c r="N934" s="7">
        <f>SUMIFS('Salary_OTM Query'!$F:$F,'Salary_OTM Query'!$B:$B,$A934,'Salary_OTM Query'!$E:$E,"=9")</f>
        <v>0</v>
      </c>
    </row>
    <row r="935" spans="1:14" x14ac:dyDescent="0.2">
      <c r="A935" s="16">
        <v>64912</v>
      </c>
      <c r="B935" s="17" t="s">
        <v>224</v>
      </c>
      <c r="C935" s="4">
        <v>42547</v>
      </c>
      <c r="D935" s="16">
        <v>14</v>
      </c>
      <c r="E935" s="16">
        <v>32</v>
      </c>
      <c r="F935" s="7">
        <f>SUMIFS('Salary_OTM Query'!$F:$F,'Salary_OTM Query'!$B:$B,$A935,'Salary_OTM Query'!$E:$E,"=1")</f>
        <v>31.47</v>
      </c>
      <c r="G935" s="7">
        <f>SUMIFS('Salary_OTM Query'!$F:$F,'Salary_OTM Query'!$B:$B,$A935,'Salary_OTM Query'!$E:$E,"=2")</f>
        <v>32.840000000000003</v>
      </c>
      <c r="H935" s="7">
        <f>SUMIFS('Salary_OTM Query'!$F:$F,'Salary_OTM Query'!$B:$B,$A935,'Salary_OTM Query'!$E:$E,"=3")</f>
        <v>34.53</v>
      </c>
      <c r="I935" s="7">
        <f>SUMIFS('Salary_OTM Query'!$F:$F,'Salary_OTM Query'!$B:$B,$A935,'Salary_OTM Query'!$E:$E,"=4")</f>
        <v>36.200000000000003</v>
      </c>
      <c r="J935" s="7">
        <f>SUMIFS('Salary_OTM Query'!$F:$F,'Salary_OTM Query'!$B:$B,$A935,'Salary_OTM Query'!$E:$E,"=5")</f>
        <v>38.01</v>
      </c>
      <c r="K935" s="7">
        <f>SUMIFS('Salary_OTM Query'!$F:$F,'Salary_OTM Query'!$B:$B,$A935,'Salary_OTM Query'!$E:$E,"=6")</f>
        <v>39.86</v>
      </c>
      <c r="L935" s="7">
        <f>SUMIFS('Salary_OTM Query'!$F:$F,'Salary_OTM Query'!$B:$B,$A935,'Salary_OTM Query'!$E:$E,"=7")</f>
        <v>41.81</v>
      </c>
      <c r="M935" s="7">
        <f>SUMIFS('Salary_OTM Query'!$F:$F,'Salary_OTM Query'!$B:$B,$A935,'Salary_OTM Query'!$E:$E,"=8")</f>
        <v>43.9</v>
      </c>
      <c r="N935" s="7">
        <f>SUMIFS('Salary_OTM Query'!$F:$F,'Salary_OTM Query'!$B:$B,$A935,'Salary_OTM Query'!$E:$E,"=9")</f>
        <v>46.08</v>
      </c>
    </row>
    <row r="936" spans="1:14" x14ac:dyDescent="0.2">
      <c r="A936" s="16">
        <v>64914</v>
      </c>
      <c r="B936" s="17" t="s">
        <v>1258</v>
      </c>
      <c r="C936" s="4">
        <v>42547</v>
      </c>
      <c r="D936" s="16">
        <v>22</v>
      </c>
      <c r="E936" s="16">
        <v>13</v>
      </c>
      <c r="F936" s="7">
        <f>SUMIFS('Salary_OTM Query'!$F:$F,'Salary_OTM Query'!$B:$B,$A936,'Salary_OTM Query'!$E:$E,"=1")</f>
        <v>36.75</v>
      </c>
      <c r="G936" s="7">
        <f>SUMIFS('Salary_OTM Query'!$F:$F,'Salary_OTM Query'!$B:$B,$A936,'Salary_OTM Query'!$E:$E,"=2")</f>
        <v>38.75</v>
      </c>
      <c r="H936" s="7">
        <f>SUMIFS('Salary_OTM Query'!$F:$F,'Salary_OTM Query'!$B:$B,$A936,'Salary_OTM Query'!$E:$E,"=3")</f>
        <v>40.869999999999997</v>
      </c>
      <c r="I936" s="7">
        <f>SUMIFS('Salary_OTM Query'!$F:$F,'Salary_OTM Query'!$B:$B,$A936,'Salary_OTM Query'!$E:$E,"=4")</f>
        <v>43.07</v>
      </c>
      <c r="J936" s="7">
        <f>SUMIFS('Salary_OTM Query'!$F:$F,'Salary_OTM Query'!$B:$B,$A936,'Salary_OTM Query'!$E:$E,"=5")</f>
        <v>45.5</v>
      </c>
      <c r="K936" s="7">
        <f>SUMIFS('Salary_OTM Query'!$F:$F,'Salary_OTM Query'!$B:$B,$A936,'Salary_OTM Query'!$E:$E,"=6")</f>
        <v>47.95</v>
      </c>
      <c r="L936" s="7">
        <f>SUMIFS('Salary_OTM Query'!$F:$F,'Salary_OTM Query'!$B:$B,$A936,'Salary_OTM Query'!$E:$E,"=7")</f>
        <v>49.92</v>
      </c>
      <c r="M936" s="7">
        <f>SUMIFS('Salary_OTM Query'!$F:$F,'Salary_OTM Query'!$B:$B,$A936,'Salary_OTM Query'!$E:$E,"=8")</f>
        <v>52.27</v>
      </c>
      <c r="N936" s="7">
        <f>SUMIFS('Salary_OTM Query'!$F:$F,'Salary_OTM Query'!$B:$B,$A936,'Salary_OTM Query'!$E:$E,"=9")</f>
        <v>0</v>
      </c>
    </row>
    <row r="937" spans="1:14" x14ac:dyDescent="0.2">
      <c r="A937" s="16">
        <v>64915</v>
      </c>
      <c r="B937" s="17" t="s">
        <v>225</v>
      </c>
      <c r="C937" s="4">
        <v>42547</v>
      </c>
      <c r="D937" s="16">
        <v>22</v>
      </c>
      <c r="E937" s="16">
        <v>14</v>
      </c>
      <c r="F937" s="7">
        <f>SUMIFS('Salary_OTM Query'!$F:$F,'Salary_OTM Query'!$B:$B,$A937,'Salary_OTM Query'!$E:$E,"=1")</f>
        <v>40.4</v>
      </c>
      <c r="G937" s="7">
        <f>SUMIFS('Salary_OTM Query'!$F:$F,'Salary_OTM Query'!$B:$B,$A937,'Salary_OTM Query'!$E:$E,"=2")</f>
        <v>42.7</v>
      </c>
      <c r="H937" s="7">
        <f>SUMIFS('Salary_OTM Query'!$F:$F,'Salary_OTM Query'!$B:$B,$A937,'Salary_OTM Query'!$E:$E,"=3")</f>
        <v>44.99</v>
      </c>
      <c r="I937" s="7">
        <f>SUMIFS('Salary_OTM Query'!$F:$F,'Salary_OTM Query'!$B:$B,$A937,'Salary_OTM Query'!$E:$E,"=4")</f>
        <v>47.43</v>
      </c>
      <c r="J937" s="7">
        <f>SUMIFS('Salary_OTM Query'!$F:$F,'Salary_OTM Query'!$B:$B,$A937,'Salary_OTM Query'!$E:$E,"=5")</f>
        <v>50.12</v>
      </c>
      <c r="K937" s="7">
        <f>SUMIFS('Salary_OTM Query'!$F:$F,'Salary_OTM Query'!$B:$B,$A937,'Salary_OTM Query'!$E:$E,"=6")</f>
        <v>52.9</v>
      </c>
      <c r="L937" s="7">
        <f>SUMIFS('Salary_OTM Query'!$F:$F,'Salary_OTM Query'!$B:$B,$A937,'Salary_OTM Query'!$E:$E,"=7")</f>
        <v>55.09</v>
      </c>
      <c r="M937" s="7">
        <f>SUMIFS('Salary_OTM Query'!$F:$F,'Salary_OTM Query'!$B:$B,$A937,'Salary_OTM Query'!$E:$E,"=8")</f>
        <v>57.67</v>
      </c>
      <c r="N937" s="7">
        <f>SUMIFS('Salary_OTM Query'!$F:$F,'Salary_OTM Query'!$B:$B,$A937,'Salary_OTM Query'!$E:$E,"=9")</f>
        <v>0</v>
      </c>
    </row>
    <row r="938" spans="1:14" x14ac:dyDescent="0.2">
      <c r="A938" s="16">
        <v>64931</v>
      </c>
      <c r="B938" s="17" t="s">
        <v>1225</v>
      </c>
      <c r="C938" s="4">
        <v>45221</v>
      </c>
      <c r="D938" s="16">
        <v>22</v>
      </c>
      <c r="E938" s="16">
        <v>12</v>
      </c>
      <c r="F938" s="7">
        <f>SUMIFS('Salary_OTM Query'!$F:$F,'Salary_OTM Query'!$B:$B,$A938,'Salary_OTM Query'!$E:$E,"=1")</f>
        <v>33.32</v>
      </c>
      <c r="G938" s="7">
        <f>SUMIFS('Salary_OTM Query'!$F:$F,'Salary_OTM Query'!$B:$B,$A938,'Salary_OTM Query'!$E:$E,"=2")</f>
        <v>35.21</v>
      </c>
      <c r="H938" s="7">
        <f>SUMIFS('Salary_OTM Query'!$F:$F,'Salary_OTM Query'!$B:$B,$A938,'Salary_OTM Query'!$E:$E,"=3")</f>
        <v>37.090000000000003</v>
      </c>
      <c r="I938" s="7">
        <f>SUMIFS('Salary_OTM Query'!$F:$F,'Salary_OTM Query'!$B:$B,$A938,'Salary_OTM Query'!$E:$E,"=4")</f>
        <v>39.14</v>
      </c>
      <c r="J938" s="7">
        <f>SUMIFS('Salary_OTM Query'!$F:$F,'Salary_OTM Query'!$B:$B,$A938,'Salary_OTM Query'!$E:$E,"=5")</f>
        <v>41.31</v>
      </c>
      <c r="K938" s="7">
        <f>SUMIFS('Salary_OTM Query'!$F:$F,'Salary_OTM Query'!$B:$B,$A938,'Salary_OTM Query'!$E:$E,"=6")</f>
        <v>43.57</v>
      </c>
      <c r="L938" s="7">
        <f>SUMIFS('Salary_OTM Query'!$F:$F,'Salary_OTM Query'!$B:$B,$A938,'Salary_OTM Query'!$E:$E,"=7")</f>
        <v>45.35</v>
      </c>
      <c r="M938" s="7">
        <f>SUMIFS('Salary_OTM Query'!$F:$F,'Salary_OTM Query'!$B:$B,$A938,'Salary_OTM Query'!$E:$E,"=8")</f>
        <v>47.47</v>
      </c>
      <c r="N938" s="7">
        <f>SUMIFS('Salary_OTM Query'!$F:$F,'Salary_OTM Query'!$B:$B,$A938,'Salary_OTM Query'!$E:$E,"=9")</f>
        <v>0</v>
      </c>
    </row>
    <row r="939" spans="1:14" x14ac:dyDescent="0.2">
      <c r="A939" s="16">
        <v>64935</v>
      </c>
      <c r="B939" s="17" t="s">
        <v>1226</v>
      </c>
      <c r="C939" s="4">
        <v>46075</v>
      </c>
      <c r="D939" s="16">
        <v>22</v>
      </c>
      <c r="E939" s="16">
        <v>14</v>
      </c>
      <c r="F939" s="7">
        <f>SUMIFS('Salary_OTM Query'!$F:$F,'Salary_OTM Query'!$B:$B,$A939,'Salary_OTM Query'!$E:$E,"=1")</f>
        <v>40.4</v>
      </c>
      <c r="G939" s="7">
        <f>SUMIFS('Salary_OTM Query'!$F:$F,'Salary_OTM Query'!$B:$B,$A939,'Salary_OTM Query'!$E:$E,"=2")</f>
        <v>42.7</v>
      </c>
      <c r="H939" s="7">
        <f>SUMIFS('Salary_OTM Query'!$F:$F,'Salary_OTM Query'!$B:$B,$A939,'Salary_OTM Query'!$E:$E,"=3")</f>
        <v>44.99</v>
      </c>
      <c r="I939" s="7">
        <f>SUMIFS('Salary_OTM Query'!$F:$F,'Salary_OTM Query'!$B:$B,$A939,'Salary_OTM Query'!$E:$E,"=4")</f>
        <v>47.43</v>
      </c>
      <c r="J939" s="7">
        <f>SUMIFS('Salary_OTM Query'!$F:$F,'Salary_OTM Query'!$B:$B,$A939,'Salary_OTM Query'!$E:$E,"=5")</f>
        <v>50.12</v>
      </c>
      <c r="K939" s="7">
        <f>SUMIFS('Salary_OTM Query'!$F:$F,'Salary_OTM Query'!$B:$B,$A939,'Salary_OTM Query'!$E:$E,"=6")</f>
        <v>52.9</v>
      </c>
      <c r="L939" s="7">
        <f>SUMIFS('Salary_OTM Query'!$F:$F,'Salary_OTM Query'!$B:$B,$A939,'Salary_OTM Query'!$E:$E,"=7")</f>
        <v>55.09</v>
      </c>
      <c r="M939" s="7">
        <f>SUMIFS('Salary_OTM Query'!$F:$F,'Salary_OTM Query'!$B:$B,$A939,'Salary_OTM Query'!$E:$E,"=8")</f>
        <v>57.67</v>
      </c>
      <c r="N939" s="7">
        <f>SUMIFS('Salary_OTM Query'!$F:$F,'Salary_OTM Query'!$B:$B,$A939,'Salary_OTM Query'!$E:$E,"=9")</f>
        <v>0</v>
      </c>
    </row>
    <row r="940" spans="1:14" x14ac:dyDescent="0.2">
      <c r="A940" s="16">
        <v>64936</v>
      </c>
      <c r="B940" s="18" t="s">
        <v>1551</v>
      </c>
      <c r="C940" s="4">
        <v>45277</v>
      </c>
      <c r="D940" s="16">
        <v>22</v>
      </c>
      <c r="E940" s="16">
        <v>15</v>
      </c>
      <c r="F940" s="7">
        <f>SUMIFS('Salary_OTM Query'!$F:$F,'Salary_OTM Query'!$B:$B,$A940,'Salary_OTM Query'!$E:$E,"=1")</f>
        <v>44.38</v>
      </c>
      <c r="G940" s="7">
        <f>SUMIFS('Salary_OTM Query'!$F:$F,'Salary_OTM Query'!$B:$B,$A940,'Salary_OTM Query'!$E:$E,"=2")</f>
        <v>46.88</v>
      </c>
      <c r="H940" s="7">
        <f>SUMIFS('Salary_OTM Query'!$F:$F,'Salary_OTM Query'!$B:$B,$A940,'Salary_OTM Query'!$E:$E,"=3")</f>
        <v>49.52</v>
      </c>
      <c r="I940" s="7">
        <f>SUMIFS('Salary_OTM Query'!$F:$F,'Salary_OTM Query'!$B:$B,$A940,'Salary_OTM Query'!$E:$E,"=4")</f>
        <v>52.24</v>
      </c>
      <c r="J940" s="7">
        <f>SUMIFS('Salary_OTM Query'!$F:$F,'Salary_OTM Query'!$B:$B,$A940,'Salary_OTM Query'!$E:$E,"=5")</f>
        <v>55.15</v>
      </c>
      <c r="K940" s="7">
        <f>SUMIFS('Salary_OTM Query'!$F:$F,'Salary_OTM Query'!$B:$B,$A940,'Salary_OTM Query'!$E:$E,"=6")</f>
        <v>58.16</v>
      </c>
      <c r="L940" s="7">
        <f>SUMIFS('Salary_OTM Query'!$F:$F,'Salary_OTM Query'!$B:$B,$A940,'Salary_OTM Query'!$E:$E,"=7")</f>
        <v>60.55</v>
      </c>
      <c r="M940" s="7">
        <f>SUMIFS('Salary_OTM Query'!$F:$F,'Salary_OTM Query'!$B:$B,$A940,'Salary_OTM Query'!$E:$E,"=8")</f>
        <v>63.41</v>
      </c>
      <c r="N940" s="7"/>
    </row>
    <row r="941" spans="1:14" x14ac:dyDescent="0.2">
      <c r="A941" s="16">
        <v>65111</v>
      </c>
      <c r="B941" s="17" t="s">
        <v>226</v>
      </c>
      <c r="C941" s="4">
        <v>37438</v>
      </c>
      <c r="D941" s="16">
        <v>11</v>
      </c>
      <c r="E941" s="16">
        <v>16</v>
      </c>
      <c r="F941" s="7">
        <f>SUMIFS('Salary_OTM Query'!$F:$F,'Salary_OTM Query'!$B:$B,$A941,'Salary_OTM Query'!$E:$E,"=1")</f>
        <v>47.95</v>
      </c>
      <c r="G941" s="7">
        <f>SUMIFS('Salary_OTM Query'!$F:$F,'Salary_OTM Query'!$B:$B,$A941,'Salary_OTM Query'!$E:$E,"=2")</f>
        <v>50.37</v>
      </c>
      <c r="H941" s="7">
        <f>SUMIFS('Salary_OTM Query'!$F:$F,'Salary_OTM Query'!$B:$B,$A941,'Salary_OTM Query'!$E:$E,"=3")</f>
        <v>52.86</v>
      </c>
      <c r="I941" s="7">
        <f>SUMIFS('Salary_OTM Query'!$F:$F,'Salary_OTM Query'!$B:$B,$A941,'Salary_OTM Query'!$E:$E,"=4")</f>
        <v>55.46</v>
      </c>
      <c r="J941" s="7">
        <f>SUMIFS('Salary_OTM Query'!$F:$F,'Salary_OTM Query'!$B:$B,$A941,'Salary_OTM Query'!$E:$E,"=5")</f>
        <v>58.16</v>
      </c>
      <c r="K941" s="7">
        <f>SUMIFS('Salary_OTM Query'!$F:$F,'Salary_OTM Query'!$B:$B,$A941,'Salary_OTM Query'!$E:$E,"=6")</f>
        <v>61.12</v>
      </c>
      <c r="L941" s="7">
        <f>SUMIFS('Salary_OTM Query'!$F:$F,'Salary_OTM Query'!$B:$B,$A941,'Salary_OTM Query'!$E:$E,"=7")</f>
        <v>64.17</v>
      </c>
      <c r="M941" s="7">
        <f>SUMIFS('Salary_OTM Query'!$F:$F,'Salary_OTM Query'!$B:$B,$A941,'Salary_OTM Query'!$E:$E,"=8")</f>
        <v>67.37</v>
      </c>
      <c r="N941" s="7">
        <f>SUMIFS('Salary_OTM Query'!$F:$F,'Salary_OTM Query'!$B:$B,$A941,'Salary_OTM Query'!$E:$E,"=9")</f>
        <v>0</v>
      </c>
    </row>
    <row r="942" spans="1:14" x14ac:dyDescent="0.2">
      <c r="A942" s="16">
        <v>65115</v>
      </c>
      <c r="B942" s="17" t="s">
        <v>227</v>
      </c>
      <c r="C942" s="4">
        <v>33046</v>
      </c>
      <c r="D942" s="16">
        <v>22</v>
      </c>
      <c r="E942" s="16">
        <v>17</v>
      </c>
      <c r="F942" s="7">
        <f>SUMIFS('Salary_OTM Query'!$F:$F,'Salary_OTM Query'!$B:$B,$A942,'Salary_OTM Query'!$E:$E,"=1")</f>
        <v>53.91</v>
      </c>
      <c r="G942" s="7">
        <f>SUMIFS('Salary_OTM Query'!$F:$F,'Salary_OTM Query'!$B:$B,$A942,'Salary_OTM Query'!$E:$E,"=2")</f>
        <v>56.89</v>
      </c>
      <c r="H942" s="7">
        <f>SUMIFS('Salary_OTM Query'!$F:$F,'Salary_OTM Query'!$B:$B,$A942,'Salary_OTM Query'!$E:$E,"=3")</f>
        <v>60.07</v>
      </c>
      <c r="I942" s="7">
        <f>SUMIFS('Salary_OTM Query'!$F:$F,'Salary_OTM Query'!$B:$B,$A942,'Salary_OTM Query'!$E:$E,"=4")</f>
        <v>63.38</v>
      </c>
      <c r="J942" s="7">
        <f>SUMIFS('Salary_OTM Query'!$F:$F,'Salary_OTM Query'!$B:$B,$A942,'Salary_OTM Query'!$E:$E,"=5")</f>
        <v>66.94</v>
      </c>
      <c r="K942" s="7">
        <f>SUMIFS('Salary_OTM Query'!$F:$F,'Salary_OTM Query'!$B:$B,$A942,'Salary_OTM Query'!$E:$E,"=6")</f>
        <v>70.67</v>
      </c>
      <c r="L942" s="7">
        <f>SUMIFS('Salary_OTM Query'!$F:$F,'Salary_OTM Query'!$B:$B,$A942,'Salary_OTM Query'!$E:$E,"=7")</f>
        <v>0</v>
      </c>
      <c r="M942" s="7">
        <f>SUMIFS('Salary_OTM Query'!$F:$F,'Salary_OTM Query'!$B:$B,$A942,'Salary_OTM Query'!$E:$E,"=8")</f>
        <v>0</v>
      </c>
      <c r="N942" s="7">
        <f>SUMIFS('Salary_OTM Query'!$F:$F,'Salary_OTM Query'!$B:$B,$A942,'Salary_OTM Query'!$E:$E,"=9")</f>
        <v>0</v>
      </c>
    </row>
    <row r="943" spans="1:14" x14ac:dyDescent="0.2">
      <c r="A943" s="16">
        <v>65211</v>
      </c>
      <c r="B943" s="17" t="s">
        <v>228</v>
      </c>
      <c r="C943" s="4">
        <v>45571</v>
      </c>
      <c r="D943" s="16">
        <v>12</v>
      </c>
      <c r="E943" s="16">
        <v>13</v>
      </c>
      <c r="F943" s="7">
        <f>SUMIFS('Salary_OTM Query'!$F:$F,'Salary_OTM Query'!$B:$B,$A943,'Salary_OTM Query'!$E:$E,"=1")</f>
        <v>36.01</v>
      </c>
      <c r="G943" s="7">
        <f>SUMIFS('Salary_OTM Query'!$F:$F,'Salary_OTM Query'!$B:$B,$A943,'Salary_OTM Query'!$E:$E,"=2")</f>
        <v>37.75</v>
      </c>
      <c r="H943" s="7">
        <f>SUMIFS('Salary_OTM Query'!$F:$F,'Salary_OTM Query'!$B:$B,$A943,'Salary_OTM Query'!$E:$E,"=3")</f>
        <v>39.64</v>
      </c>
      <c r="I943" s="7">
        <f>SUMIFS('Salary_OTM Query'!$F:$F,'Salary_OTM Query'!$B:$B,$A943,'Salary_OTM Query'!$E:$E,"=4")</f>
        <v>41.53</v>
      </c>
      <c r="J943" s="7">
        <f>SUMIFS('Salary_OTM Query'!$F:$F,'Salary_OTM Query'!$B:$B,$A943,'Salary_OTM Query'!$E:$E,"=5")</f>
        <v>43.56</v>
      </c>
      <c r="K943" s="7">
        <f>SUMIFS('Salary_OTM Query'!$F:$F,'Salary_OTM Query'!$B:$B,$A943,'Salary_OTM Query'!$E:$E,"=6")</f>
        <v>45.72</v>
      </c>
      <c r="L943" s="7">
        <f>SUMIFS('Salary_OTM Query'!$F:$F,'Salary_OTM Query'!$B:$B,$A943,'Salary_OTM Query'!$E:$E,"=7")</f>
        <v>47.95</v>
      </c>
      <c r="M943" s="7">
        <f>SUMIFS('Salary_OTM Query'!$F:$F,'Salary_OTM Query'!$B:$B,$A943,'Salary_OTM Query'!$E:$E,"=8")</f>
        <v>50.37</v>
      </c>
      <c r="N943" s="7">
        <f>SUMIFS('Salary_OTM Query'!$F:$F,'Salary_OTM Query'!$B:$B,$A943,'Salary_OTM Query'!$E:$E,"=9")</f>
        <v>0</v>
      </c>
    </row>
    <row r="944" spans="1:14" x14ac:dyDescent="0.2">
      <c r="A944" s="16">
        <v>65212</v>
      </c>
      <c r="B944" s="17" t="s">
        <v>229</v>
      </c>
      <c r="C944" s="4">
        <v>45571</v>
      </c>
      <c r="D944" s="16">
        <v>12</v>
      </c>
      <c r="E944" s="16">
        <v>14</v>
      </c>
      <c r="F944" s="7">
        <f>SUMIFS('Salary_OTM Query'!$F:$F,'Salary_OTM Query'!$B:$B,$A944,'Salary_OTM Query'!$E:$E,"=1")</f>
        <v>39.64</v>
      </c>
      <c r="G944" s="7">
        <f>SUMIFS('Salary_OTM Query'!$F:$F,'Salary_OTM Query'!$B:$B,$A944,'Salary_OTM Query'!$E:$E,"=2")</f>
        <v>41.53</v>
      </c>
      <c r="H944" s="7">
        <f>SUMIFS('Salary_OTM Query'!$F:$F,'Salary_OTM Query'!$B:$B,$A944,'Salary_OTM Query'!$E:$E,"=3")</f>
        <v>43.56</v>
      </c>
      <c r="I944" s="7">
        <f>SUMIFS('Salary_OTM Query'!$F:$F,'Salary_OTM Query'!$B:$B,$A944,'Salary_OTM Query'!$E:$E,"=4")</f>
        <v>45.72</v>
      </c>
      <c r="J944" s="7">
        <f>SUMIFS('Salary_OTM Query'!$F:$F,'Salary_OTM Query'!$B:$B,$A944,'Salary_OTM Query'!$E:$E,"=5")</f>
        <v>47.95</v>
      </c>
      <c r="K944" s="7">
        <f>SUMIFS('Salary_OTM Query'!$F:$F,'Salary_OTM Query'!$B:$B,$A944,'Salary_OTM Query'!$E:$E,"=6")</f>
        <v>50.37</v>
      </c>
      <c r="L944" s="7">
        <f>SUMIFS('Salary_OTM Query'!$F:$F,'Salary_OTM Query'!$B:$B,$A944,'Salary_OTM Query'!$E:$E,"=7")</f>
        <v>52.86</v>
      </c>
      <c r="M944" s="7">
        <f>SUMIFS('Salary_OTM Query'!$F:$F,'Salary_OTM Query'!$B:$B,$A944,'Salary_OTM Query'!$E:$E,"=8")</f>
        <v>55.53</v>
      </c>
      <c r="N944" s="7">
        <f>SUMIFS('Salary_OTM Query'!$F:$F,'Salary_OTM Query'!$B:$B,$A944,'Salary_OTM Query'!$E:$E,"=9")</f>
        <v>0</v>
      </c>
    </row>
    <row r="945" spans="1:14" x14ac:dyDescent="0.2">
      <c r="A945" s="16">
        <v>65215</v>
      </c>
      <c r="B945" s="17" t="s">
        <v>230</v>
      </c>
      <c r="C945" s="4">
        <v>45571</v>
      </c>
      <c r="D945" s="16">
        <v>22</v>
      </c>
      <c r="E945" s="16">
        <v>15</v>
      </c>
      <c r="F945" s="7">
        <f>SUMIFS('Salary_OTM Query'!$F:$F,'Salary_OTM Query'!$B:$B,$A945,'Salary_OTM Query'!$E:$E,"=1")</f>
        <v>44.38</v>
      </c>
      <c r="G945" s="7">
        <f>SUMIFS('Salary_OTM Query'!$F:$F,'Salary_OTM Query'!$B:$B,$A945,'Salary_OTM Query'!$E:$E,"=2")</f>
        <v>46.88</v>
      </c>
      <c r="H945" s="7">
        <f>SUMIFS('Salary_OTM Query'!$F:$F,'Salary_OTM Query'!$B:$B,$A945,'Salary_OTM Query'!$E:$E,"=3")</f>
        <v>49.52</v>
      </c>
      <c r="I945" s="7">
        <f>SUMIFS('Salary_OTM Query'!$F:$F,'Salary_OTM Query'!$B:$B,$A945,'Salary_OTM Query'!$E:$E,"=4")</f>
        <v>52.24</v>
      </c>
      <c r="J945" s="7">
        <f>SUMIFS('Salary_OTM Query'!$F:$F,'Salary_OTM Query'!$B:$B,$A945,'Salary_OTM Query'!$E:$E,"=5")</f>
        <v>55.15</v>
      </c>
      <c r="K945" s="7">
        <f>SUMIFS('Salary_OTM Query'!$F:$F,'Salary_OTM Query'!$B:$B,$A945,'Salary_OTM Query'!$E:$E,"=6")</f>
        <v>58.16</v>
      </c>
      <c r="L945" s="7">
        <f>SUMIFS('Salary_OTM Query'!$F:$F,'Salary_OTM Query'!$B:$B,$A945,'Salary_OTM Query'!$E:$E,"=7")</f>
        <v>60.55</v>
      </c>
      <c r="M945" s="7">
        <f>SUMIFS('Salary_OTM Query'!$F:$F,'Salary_OTM Query'!$B:$B,$A945,'Salary_OTM Query'!$E:$E,"=8")</f>
        <v>63.41</v>
      </c>
      <c r="N945" s="7">
        <f>SUMIFS('Salary_OTM Query'!$F:$F,'Salary_OTM Query'!$B:$B,$A945,'Salary_OTM Query'!$E:$E,"=9")</f>
        <v>0</v>
      </c>
    </row>
    <row r="946" spans="1:14" x14ac:dyDescent="0.2">
      <c r="A946" s="16">
        <v>65216</v>
      </c>
      <c r="B946" s="17" t="s">
        <v>231</v>
      </c>
      <c r="C946" s="4">
        <v>45571</v>
      </c>
      <c r="D946" s="16">
        <v>22</v>
      </c>
      <c r="E946" s="16">
        <v>16</v>
      </c>
      <c r="F946" s="7">
        <f>SUMIFS('Salary_OTM Query'!$F:$F,'Salary_OTM Query'!$B:$B,$A946,'Salary_OTM Query'!$E:$E,"=1")</f>
        <v>48.93</v>
      </c>
      <c r="G946" s="7">
        <f>SUMIFS('Salary_OTM Query'!$F:$F,'Salary_OTM Query'!$B:$B,$A946,'Salary_OTM Query'!$E:$E,"=2")</f>
        <v>51.65</v>
      </c>
      <c r="H946" s="7">
        <f>SUMIFS('Salary_OTM Query'!$F:$F,'Salary_OTM Query'!$B:$B,$A946,'Salary_OTM Query'!$E:$E,"=3")</f>
        <v>54.49</v>
      </c>
      <c r="I946" s="7">
        <f>SUMIFS('Salary_OTM Query'!$F:$F,'Salary_OTM Query'!$B:$B,$A946,'Salary_OTM Query'!$E:$E,"=4")</f>
        <v>57.56</v>
      </c>
      <c r="J946" s="7">
        <f>SUMIFS('Salary_OTM Query'!$F:$F,'Salary_OTM Query'!$B:$B,$A946,'Salary_OTM Query'!$E:$E,"=5")</f>
        <v>60.71</v>
      </c>
      <c r="K946" s="7">
        <f>SUMIFS('Salary_OTM Query'!$F:$F,'Salary_OTM Query'!$B:$B,$A946,'Salary_OTM Query'!$E:$E,"=6")</f>
        <v>64.180000000000007</v>
      </c>
      <c r="L946" s="7">
        <f>SUMIFS('Salary_OTM Query'!$F:$F,'Salary_OTM Query'!$B:$B,$A946,'Salary_OTM Query'!$E:$E,"=7")</f>
        <v>66.819999999999993</v>
      </c>
      <c r="M946" s="7">
        <f>SUMIFS('Salary_OTM Query'!$F:$F,'Salary_OTM Query'!$B:$B,$A946,'Salary_OTM Query'!$E:$E,"=8")</f>
        <v>69.94</v>
      </c>
      <c r="N946" s="7">
        <f>SUMIFS('Salary_OTM Query'!$F:$F,'Salary_OTM Query'!$B:$B,$A946,'Salary_OTM Query'!$E:$E,"=9")</f>
        <v>0</v>
      </c>
    </row>
    <row r="947" spans="1:14" x14ac:dyDescent="0.2">
      <c r="A947" s="16">
        <v>65221</v>
      </c>
      <c r="B947" s="17" t="s">
        <v>232</v>
      </c>
      <c r="C947" s="4">
        <v>42281</v>
      </c>
      <c r="D947" s="16">
        <v>14</v>
      </c>
      <c r="E947" s="16">
        <v>30</v>
      </c>
      <c r="F947" s="7">
        <f>SUMIFS('Salary_OTM Query'!$F:$F,'Salary_OTM Query'!$B:$B,$A947,'Salary_OTM Query'!$E:$E,"=1")</f>
        <v>26.54</v>
      </c>
      <c r="G947" s="7">
        <f>SUMIFS('Salary_OTM Query'!$F:$F,'Salary_OTM Query'!$B:$B,$A947,'Salary_OTM Query'!$E:$E,"=2")</f>
        <v>27.56</v>
      </c>
      <c r="H947" s="7">
        <f>SUMIFS('Salary_OTM Query'!$F:$F,'Salary_OTM Query'!$B:$B,$A947,'Salary_OTM Query'!$E:$E,"=3")</f>
        <v>28.76</v>
      </c>
      <c r="I947" s="7">
        <f>SUMIFS('Salary_OTM Query'!$F:$F,'Salary_OTM Query'!$B:$B,$A947,'Salary_OTM Query'!$E:$E,"=4")</f>
        <v>30.1</v>
      </c>
      <c r="J947" s="7">
        <f>SUMIFS('Salary_OTM Query'!$F:$F,'Salary_OTM Query'!$B:$B,$A947,'Salary_OTM Query'!$E:$E,"=5")</f>
        <v>31.47</v>
      </c>
      <c r="K947" s="7">
        <f>SUMIFS('Salary_OTM Query'!$F:$F,'Salary_OTM Query'!$B:$B,$A947,'Salary_OTM Query'!$E:$E,"=6")</f>
        <v>32.840000000000003</v>
      </c>
      <c r="L947" s="7">
        <f>SUMIFS('Salary_OTM Query'!$F:$F,'Salary_OTM Query'!$B:$B,$A947,'Salary_OTM Query'!$E:$E,"=7")</f>
        <v>34.53</v>
      </c>
      <c r="M947" s="7">
        <f>SUMIFS('Salary_OTM Query'!$F:$F,'Salary_OTM Query'!$B:$B,$A947,'Salary_OTM Query'!$E:$E,"=8")</f>
        <v>0</v>
      </c>
      <c r="N947" s="7">
        <f>SUMIFS('Salary_OTM Query'!$F:$F,'Salary_OTM Query'!$B:$B,$A947,'Salary_OTM Query'!$E:$E,"=9")</f>
        <v>0</v>
      </c>
    </row>
    <row r="948" spans="1:14" x14ac:dyDescent="0.2">
      <c r="A948" s="19">
        <v>65222</v>
      </c>
      <c r="B948" s="20" t="s">
        <v>233</v>
      </c>
      <c r="C948" s="4">
        <v>42883</v>
      </c>
      <c r="D948" s="16">
        <v>22</v>
      </c>
      <c r="E948" s="16">
        <v>11</v>
      </c>
      <c r="F948" s="7">
        <f>SUMIFS('Salary_OTM Query'!$F:$F,'Salary_OTM Query'!$B:$B,$A948,'Salary_OTM Query'!$E:$E,"=1")</f>
        <v>30.22</v>
      </c>
      <c r="G948" s="7">
        <f>SUMIFS('Salary_OTM Query'!$F:$F,'Salary_OTM Query'!$B:$B,$A948,'Salary_OTM Query'!$E:$E,"=2")</f>
        <v>31.96</v>
      </c>
      <c r="H948" s="7">
        <f>SUMIFS('Salary_OTM Query'!$F:$F,'Salary_OTM Query'!$B:$B,$A948,'Salary_OTM Query'!$E:$E,"=3")</f>
        <v>33.81</v>
      </c>
      <c r="I948" s="7">
        <f>SUMIFS('Salary_OTM Query'!$F:$F,'Salary_OTM Query'!$B:$B,$A948,'Salary_OTM Query'!$E:$E,"=4")</f>
        <v>35.72</v>
      </c>
      <c r="J948" s="7">
        <f>SUMIFS('Salary_OTM Query'!$F:$F,'Salary_OTM Query'!$B:$B,$A948,'Salary_OTM Query'!$E:$E,"=5")</f>
        <v>37.75</v>
      </c>
      <c r="K948" s="7">
        <f>SUMIFS('Salary_OTM Query'!$F:$F,'Salary_OTM Query'!$B:$B,$A948,'Salary_OTM Query'!$E:$E,"=6")</f>
        <v>0</v>
      </c>
      <c r="L948" s="7">
        <f>SUMIFS('Salary_OTM Query'!$F:$F,'Salary_OTM Query'!$B:$B,$A948,'Salary_OTM Query'!$E:$E,"=7")</f>
        <v>0</v>
      </c>
      <c r="M948" s="7">
        <f>SUMIFS('Salary_OTM Query'!$F:$F,'Salary_OTM Query'!$B:$B,$A948,'Salary_OTM Query'!$E:$E,"=8")</f>
        <v>0</v>
      </c>
      <c r="N948" s="7">
        <f>SUMIFS('Salary_OTM Query'!$F:$F,'Salary_OTM Query'!$B:$B,$A948,'Salary_OTM Query'!$E:$E,"=9")</f>
        <v>0</v>
      </c>
    </row>
    <row r="949" spans="1:14" x14ac:dyDescent="0.2">
      <c r="A949" s="16">
        <v>65223</v>
      </c>
      <c r="B949" s="20" t="s">
        <v>234</v>
      </c>
      <c r="C949" s="4">
        <v>42281</v>
      </c>
      <c r="D949" s="16">
        <v>22</v>
      </c>
      <c r="E949" s="16">
        <v>12</v>
      </c>
      <c r="F949" s="7">
        <f>SUMIFS('Salary_OTM Query'!$F:$F,'Salary_OTM Query'!$B:$B,$A949,'Salary_OTM Query'!$E:$E,"=1")</f>
        <v>33.32</v>
      </c>
      <c r="G949" s="7">
        <f>SUMIFS('Salary_OTM Query'!$F:$F,'Salary_OTM Query'!$B:$B,$A949,'Salary_OTM Query'!$E:$E,"=2")</f>
        <v>35.21</v>
      </c>
      <c r="H949" s="7">
        <f>SUMIFS('Salary_OTM Query'!$F:$F,'Salary_OTM Query'!$B:$B,$A949,'Salary_OTM Query'!$E:$E,"=3")</f>
        <v>37.090000000000003</v>
      </c>
      <c r="I949" s="7">
        <f>SUMIFS('Salary_OTM Query'!$F:$F,'Salary_OTM Query'!$B:$B,$A949,'Salary_OTM Query'!$E:$E,"=4")</f>
        <v>39.14</v>
      </c>
      <c r="J949" s="7">
        <f>SUMIFS('Salary_OTM Query'!$F:$F,'Salary_OTM Query'!$B:$B,$A949,'Salary_OTM Query'!$E:$E,"=5")</f>
        <v>41.31</v>
      </c>
      <c r="K949" s="7">
        <f>SUMIFS('Salary_OTM Query'!$F:$F,'Salary_OTM Query'!$B:$B,$A949,'Salary_OTM Query'!$E:$E,"=6")</f>
        <v>43.57</v>
      </c>
      <c r="L949" s="7">
        <f>SUMIFS('Salary_OTM Query'!$F:$F,'Salary_OTM Query'!$B:$B,$A949,'Salary_OTM Query'!$E:$E,"=7")</f>
        <v>45.35</v>
      </c>
      <c r="M949" s="7">
        <f>SUMIFS('Salary_OTM Query'!$F:$F,'Salary_OTM Query'!$B:$B,$A949,'Salary_OTM Query'!$E:$E,"=8")</f>
        <v>47.47</v>
      </c>
      <c r="N949" s="7">
        <f>SUMIFS('Salary_OTM Query'!$F:$F,'Salary_OTM Query'!$B:$B,$A949,'Salary_OTM Query'!$E:$E,"=9")</f>
        <v>0</v>
      </c>
    </row>
    <row r="950" spans="1:14" x14ac:dyDescent="0.2">
      <c r="A950" s="16">
        <v>65224</v>
      </c>
      <c r="B950" s="17" t="s">
        <v>235</v>
      </c>
      <c r="C950" s="4">
        <v>42281</v>
      </c>
      <c r="D950" s="16">
        <v>22</v>
      </c>
      <c r="E950" s="16">
        <v>14</v>
      </c>
      <c r="F950" s="7">
        <f>SUMIFS('Salary_OTM Query'!$F:$F,'Salary_OTM Query'!$B:$B,$A950,'Salary_OTM Query'!$E:$E,"=1")</f>
        <v>40.4</v>
      </c>
      <c r="G950" s="7">
        <f>SUMIFS('Salary_OTM Query'!$F:$F,'Salary_OTM Query'!$B:$B,$A950,'Salary_OTM Query'!$E:$E,"=2")</f>
        <v>42.7</v>
      </c>
      <c r="H950" s="7">
        <f>SUMIFS('Salary_OTM Query'!$F:$F,'Salary_OTM Query'!$B:$B,$A950,'Salary_OTM Query'!$E:$E,"=3")</f>
        <v>44.99</v>
      </c>
      <c r="I950" s="7">
        <f>SUMIFS('Salary_OTM Query'!$F:$F,'Salary_OTM Query'!$B:$B,$A950,'Salary_OTM Query'!$E:$E,"=4")</f>
        <v>47.43</v>
      </c>
      <c r="J950" s="7">
        <f>SUMIFS('Salary_OTM Query'!$F:$F,'Salary_OTM Query'!$B:$B,$A950,'Salary_OTM Query'!$E:$E,"=5")</f>
        <v>50.12</v>
      </c>
      <c r="K950" s="7">
        <f>SUMIFS('Salary_OTM Query'!$F:$F,'Salary_OTM Query'!$B:$B,$A950,'Salary_OTM Query'!$E:$E,"=6")</f>
        <v>52.9</v>
      </c>
      <c r="L950" s="7">
        <f>SUMIFS('Salary_OTM Query'!$F:$F,'Salary_OTM Query'!$B:$B,$A950,'Salary_OTM Query'!$E:$E,"=7")</f>
        <v>55.09</v>
      </c>
      <c r="M950" s="7">
        <f>SUMIFS('Salary_OTM Query'!$F:$F,'Salary_OTM Query'!$B:$B,$A950,'Salary_OTM Query'!$E:$E,"=8")</f>
        <v>57.67</v>
      </c>
      <c r="N950" s="7">
        <f>SUMIFS('Salary_OTM Query'!$F:$F,'Salary_OTM Query'!$B:$B,$A950,'Salary_OTM Query'!$E:$E,"=9")</f>
        <v>0</v>
      </c>
    </row>
    <row r="951" spans="1:14" x14ac:dyDescent="0.2">
      <c r="A951" s="16">
        <v>65225</v>
      </c>
      <c r="B951" s="17" t="s">
        <v>236</v>
      </c>
      <c r="C951" s="4">
        <v>43737</v>
      </c>
      <c r="D951" s="16">
        <v>22</v>
      </c>
      <c r="E951" s="16">
        <v>15</v>
      </c>
      <c r="F951" s="7">
        <f>SUMIFS('Salary_OTM Query'!$F:$F,'Salary_OTM Query'!$B:$B,$A951,'Salary_OTM Query'!$E:$E,"=1")</f>
        <v>44.38</v>
      </c>
      <c r="G951" s="7">
        <f>SUMIFS('Salary_OTM Query'!$F:$F,'Salary_OTM Query'!$B:$B,$A951,'Salary_OTM Query'!$E:$E,"=2")</f>
        <v>46.88</v>
      </c>
      <c r="H951" s="7">
        <f>SUMIFS('Salary_OTM Query'!$F:$F,'Salary_OTM Query'!$B:$B,$A951,'Salary_OTM Query'!$E:$E,"=3")</f>
        <v>49.52</v>
      </c>
      <c r="I951" s="7">
        <f>SUMIFS('Salary_OTM Query'!$F:$F,'Salary_OTM Query'!$B:$B,$A951,'Salary_OTM Query'!$E:$E,"=4")</f>
        <v>52.24</v>
      </c>
      <c r="J951" s="7">
        <f>SUMIFS('Salary_OTM Query'!$F:$F,'Salary_OTM Query'!$B:$B,$A951,'Salary_OTM Query'!$E:$E,"=5")</f>
        <v>55.15</v>
      </c>
      <c r="K951" s="7">
        <f>SUMIFS('Salary_OTM Query'!$F:$F,'Salary_OTM Query'!$B:$B,$A951,'Salary_OTM Query'!$E:$E,"=6")</f>
        <v>58.16</v>
      </c>
      <c r="L951" s="7">
        <f>SUMIFS('Salary_OTM Query'!$F:$F,'Salary_OTM Query'!$B:$B,$A951,'Salary_OTM Query'!$E:$E,"=7")</f>
        <v>60.55</v>
      </c>
      <c r="M951" s="7">
        <f>SUMIFS('Salary_OTM Query'!$F:$F,'Salary_OTM Query'!$B:$B,$A951,'Salary_OTM Query'!$E:$E,"=8")</f>
        <v>63.41</v>
      </c>
      <c r="N951" s="7">
        <f>SUMIFS('Salary_OTM Query'!$F:$F,'Salary_OTM Query'!$B:$B,$A951,'Salary_OTM Query'!$E:$E,"=9")</f>
        <v>0</v>
      </c>
    </row>
    <row r="952" spans="1:14" x14ac:dyDescent="0.2">
      <c r="A952" s="16">
        <v>65226</v>
      </c>
      <c r="B952" s="17" t="s">
        <v>969</v>
      </c>
      <c r="C952" s="4">
        <v>42281</v>
      </c>
      <c r="D952" s="16">
        <v>22</v>
      </c>
      <c r="E952" s="16">
        <v>16</v>
      </c>
      <c r="F952" s="7">
        <f>SUMIFS('Salary_OTM Query'!$F:$F,'Salary_OTM Query'!$B:$B,$A952,'Salary_OTM Query'!$E:$E,"=1")</f>
        <v>48.93</v>
      </c>
      <c r="G952" s="7">
        <f>SUMIFS('Salary_OTM Query'!$F:$F,'Salary_OTM Query'!$B:$B,$A952,'Salary_OTM Query'!$E:$E,"=2")</f>
        <v>51.65</v>
      </c>
      <c r="H952" s="7">
        <f>SUMIFS('Salary_OTM Query'!$F:$F,'Salary_OTM Query'!$B:$B,$A952,'Salary_OTM Query'!$E:$E,"=3")</f>
        <v>54.49</v>
      </c>
      <c r="I952" s="7">
        <f>SUMIFS('Salary_OTM Query'!$F:$F,'Salary_OTM Query'!$B:$B,$A952,'Salary_OTM Query'!$E:$E,"=4")</f>
        <v>57.56</v>
      </c>
      <c r="J952" s="7">
        <f>SUMIFS('Salary_OTM Query'!$F:$F,'Salary_OTM Query'!$B:$B,$A952,'Salary_OTM Query'!$E:$E,"=5")</f>
        <v>60.71</v>
      </c>
      <c r="K952" s="7">
        <f>SUMIFS('Salary_OTM Query'!$F:$F,'Salary_OTM Query'!$B:$B,$A952,'Salary_OTM Query'!$E:$E,"=6")</f>
        <v>64.180000000000007</v>
      </c>
      <c r="L952" s="7">
        <f>SUMIFS('Salary_OTM Query'!$F:$F,'Salary_OTM Query'!$B:$B,$A952,'Salary_OTM Query'!$E:$E,"=7")</f>
        <v>66.819999999999993</v>
      </c>
      <c r="M952" s="7">
        <f>SUMIFS('Salary_OTM Query'!$F:$F,'Salary_OTM Query'!$B:$B,$A952,'Salary_OTM Query'!$E:$E,"=8")</f>
        <v>69.94</v>
      </c>
      <c r="N952" s="7">
        <f>SUMIFS('Salary_OTM Query'!$F:$F,'Salary_OTM Query'!$B:$B,$A952,'Salary_OTM Query'!$E:$E,"=9")</f>
        <v>0</v>
      </c>
    </row>
    <row r="953" spans="1:14" x14ac:dyDescent="0.2">
      <c r="A953" s="16">
        <v>65236</v>
      </c>
      <c r="B953" s="17" t="s">
        <v>1312</v>
      </c>
      <c r="C953" s="4">
        <v>42421</v>
      </c>
      <c r="D953" s="16">
        <v>22</v>
      </c>
      <c r="E953" s="16">
        <v>16</v>
      </c>
      <c r="F953" s="7">
        <f>SUMIFS('Salary_OTM Query'!$F:$F,'Salary_OTM Query'!$B:$B,$A953,'Salary_OTM Query'!$E:$E,"=1")</f>
        <v>48.93</v>
      </c>
      <c r="G953" s="7">
        <f>SUMIFS('Salary_OTM Query'!$F:$F,'Salary_OTM Query'!$B:$B,$A953,'Salary_OTM Query'!$E:$E,"=2")</f>
        <v>51.65</v>
      </c>
      <c r="H953" s="7">
        <f>SUMIFS('Salary_OTM Query'!$F:$F,'Salary_OTM Query'!$B:$B,$A953,'Salary_OTM Query'!$E:$E,"=3")</f>
        <v>54.49</v>
      </c>
      <c r="I953" s="7">
        <f>SUMIFS('Salary_OTM Query'!$F:$F,'Salary_OTM Query'!$B:$B,$A953,'Salary_OTM Query'!$E:$E,"=4")</f>
        <v>57.56</v>
      </c>
      <c r="J953" s="7">
        <f>SUMIFS('Salary_OTM Query'!$F:$F,'Salary_OTM Query'!$B:$B,$A953,'Salary_OTM Query'!$E:$E,"=5")</f>
        <v>60.71</v>
      </c>
      <c r="K953" s="7">
        <f>SUMIFS('Salary_OTM Query'!$F:$F,'Salary_OTM Query'!$B:$B,$A953,'Salary_OTM Query'!$E:$E,"=6")</f>
        <v>64.180000000000007</v>
      </c>
      <c r="L953" s="7">
        <f>SUMIFS('Salary_OTM Query'!$F:$F,'Salary_OTM Query'!$B:$B,$A953,'Salary_OTM Query'!$E:$E,"=7")</f>
        <v>66.819999999999993</v>
      </c>
      <c r="M953" s="7">
        <f>SUMIFS('Salary_OTM Query'!$F:$F,'Salary_OTM Query'!$B:$B,$A953,'Salary_OTM Query'!$E:$E,"=8")</f>
        <v>69.94</v>
      </c>
      <c r="N953" s="7">
        <f>SUMIFS('Salary_OTM Query'!$F:$F,'Salary_OTM Query'!$B:$B,$A953,'Salary_OTM Query'!$E:$E,"=9")</f>
        <v>0</v>
      </c>
    </row>
    <row r="954" spans="1:14" x14ac:dyDescent="0.2">
      <c r="A954" s="16">
        <v>65245</v>
      </c>
      <c r="B954" s="17" t="s">
        <v>237</v>
      </c>
      <c r="C954" s="4">
        <v>42057</v>
      </c>
      <c r="D954" s="16">
        <v>22</v>
      </c>
      <c r="E954" s="16">
        <v>13</v>
      </c>
      <c r="F954" s="7">
        <f>SUMIFS('Salary_OTM Query'!$F:$F,'Salary_OTM Query'!$B:$B,$A954,'Salary_OTM Query'!$E:$E,"=1")</f>
        <v>36.75</v>
      </c>
      <c r="G954" s="7">
        <f>SUMIFS('Salary_OTM Query'!$F:$F,'Salary_OTM Query'!$B:$B,$A954,'Salary_OTM Query'!$E:$E,"=2")</f>
        <v>38.75</v>
      </c>
      <c r="H954" s="7">
        <f>SUMIFS('Salary_OTM Query'!$F:$F,'Salary_OTM Query'!$B:$B,$A954,'Salary_OTM Query'!$E:$E,"=3")</f>
        <v>40.869999999999997</v>
      </c>
      <c r="I954" s="7">
        <f>SUMIFS('Salary_OTM Query'!$F:$F,'Salary_OTM Query'!$B:$B,$A954,'Salary_OTM Query'!$E:$E,"=4")</f>
        <v>43.07</v>
      </c>
      <c r="J954" s="7">
        <f>SUMIFS('Salary_OTM Query'!$F:$F,'Salary_OTM Query'!$B:$B,$A954,'Salary_OTM Query'!$E:$E,"=5")</f>
        <v>45.5</v>
      </c>
      <c r="K954" s="7">
        <f>SUMIFS('Salary_OTM Query'!$F:$F,'Salary_OTM Query'!$B:$B,$A954,'Salary_OTM Query'!$E:$E,"=6")</f>
        <v>47.95</v>
      </c>
      <c r="L954" s="7">
        <f>SUMIFS('Salary_OTM Query'!$F:$F,'Salary_OTM Query'!$B:$B,$A954,'Salary_OTM Query'!$E:$E,"=7")</f>
        <v>49.92</v>
      </c>
      <c r="M954" s="7">
        <f>SUMIFS('Salary_OTM Query'!$F:$F,'Salary_OTM Query'!$B:$B,$A954,'Salary_OTM Query'!$E:$E,"=8")</f>
        <v>52.27</v>
      </c>
      <c r="N954" s="7">
        <f>SUMIFS('Salary_OTM Query'!$F:$F,'Salary_OTM Query'!$B:$B,$A954,'Salary_OTM Query'!$E:$E,"=9")</f>
        <v>0</v>
      </c>
    </row>
    <row r="955" spans="1:14" x14ac:dyDescent="0.2">
      <c r="A955" s="16">
        <v>65246</v>
      </c>
      <c r="B955" s="17" t="s">
        <v>238</v>
      </c>
      <c r="C955" s="4">
        <v>42183</v>
      </c>
      <c r="D955" s="16">
        <v>22</v>
      </c>
      <c r="E955" s="16">
        <v>14</v>
      </c>
      <c r="F955" s="7">
        <f>SUMIFS('Salary_OTM Query'!$F:$F,'Salary_OTM Query'!$B:$B,$A955,'Salary_OTM Query'!$E:$E,"=1")</f>
        <v>40.4</v>
      </c>
      <c r="G955" s="7">
        <f>SUMIFS('Salary_OTM Query'!$F:$F,'Salary_OTM Query'!$B:$B,$A955,'Salary_OTM Query'!$E:$E,"=2")</f>
        <v>42.7</v>
      </c>
      <c r="H955" s="7">
        <f>SUMIFS('Salary_OTM Query'!$F:$F,'Salary_OTM Query'!$B:$B,$A955,'Salary_OTM Query'!$E:$E,"=3")</f>
        <v>44.99</v>
      </c>
      <c r="I955" s="7">
        <f>SUMIFS('Salary_OTM Query'!$F:$F,'Salary_OTM Query'!$B:$B,$A955,'Salary_OTM Query'!$E:$E,"=4")</f>
        <v>47.43</v>
      </c>
      <c r="J955" s="7">
        <f>SUMIFS('Salary_OTM Query'!$F:$F,'Salary_OTM Query'!$B:$B,$A955,'Salary_OTM Query'!$E:$E,"=5")</f>
        <v>50.12</v>
      </c>
      <c r="K955" s="7">
        <f>SUMIFS('Salary_OTM Query'!$F:$F,'Salary_OTM Query'!$B:$B,$A955,'Salary_OTM Query'!$E:$E,"=6")</f>
        <v>52.9</v>
      </c>
      <c r="L955" s="7">
        <f>SUMIFS('Salary_OTM Query'!$F:$F,'Salary_OTM Query'!$B:$B,$A955,'Salary_OTM Query'!$E:$E,"=7")</f>
        <v>55.09</v>
      </c>
      <c r="M955" s="7">
        <f>SUMIFS('Salary_OTM Query'!$F:$F,'Salary_OTM Query'!$B:$B,$A955,'Salary_OTM Query'!$E:$E,"=8")</f>
        <v>57.67</v>
      </c>
      <c r="N955" s="7">
        <f>SUMIFS('Salary_OTM Query'!$F:$F,'Salary_OTM Query'!$B:$B,$A955,'Salary_OTM Query'!$E:$E,"=9")</f>
        <v>0</v>
      </c>
    </row>
    <row r="956" spans="1:14" x14ac:dyDescent="0.2">
      <c r="A956" s="16">
        <v>65247</v>
      </c>
      <c r="B956" s="17" t="s">
        <v>239</v>
      </c>
      <c r="C956" s="4">
        <v>42183</v>
      </c>
      <c r="D956" s="16">
        <v>22</v>
      </c>
      <c r="E956" s="16">
        <v>15</v>
      </c>
      <c r="F956" s="7">
        <f>SUMIFS('Salary_OTM Query'!$F:$F,'Salary_OTM Query'!$B:$B,$A956,'Salary_OTM Query'!$E:$E,"=1")</f>
        <v>44.38</v>
      </c>
      <c r="G956" s="7">
        <f>SUMIFS('Salary_OTM Query'!$F:$F,'Salary_OTM Query'!$B:$B,$A956,'Salary_OTM Query'!$E:$E,"=2")</f>
        <v>46.88</v>
      </c>
      <c r="H956" s="7">
        <f>SUMIFS('Salary_OTM Query'!$F:$F,'Salary_OTM Query'!$B:$B,$A956,'Salary_OTM Query'!$E:$E,"=3")</f>
        <v>49.52</v>
      </c>
      <c r="I956" s="7">
        <f>SUMIFS('Salary_OTM Query'!$F:$F,'Salary_OTM Query'!$B:$B,$A956,'Salary_OTM Query'!$E:$E,"=4")</f>
        <v>52.24</v>
      </c>
      <c r="J956" s="7">
        <f>SUMIFS('Salary_OTM Query'!$F:$F,'Salary_OTM Query'!$B:$B,$A956,'Salary_OTM Query'!$E:$E,"=5")</f>
        <v>55.15</v>
      </c>
      <c r="K956" s="7">
        <f>SUMIFS('Salary_OTM Query'!$F:$F,'Salary_OTM Query'!$B:$B,$A956,'Salary_OTM Query'!$E:$E,"=6")</f>
        <v>58.16</v>
      </c>
      <c r="L956" s="7">
        <f>SUMIFS('Salary_OTM Query'!$F:$F,'Salary_OTM Query'!$B:$B,$A956,'Salary_OTM Query'!$E:$E,"=7")</f>
        <v>60.55</v>
      </c>
      <c r="M956" s="7">
        <f>SUMIFS('Salary_OTM Query'!$F:$F,'Salary_OTM Query'!$B:$B,$A956,'Salary_OTM Query'!$E:$E,"=8")</f>
        <v>63.41</v>
      </c>
      <c r="N956" s="7">
        <f>SUMIFS('Salary_OTM Query'!$F:$F,'Salary_OTM Query'!$B:$B,$A956,'Salary_OTM Query'!$E:$E,"=9")</f>
        <v>0</v>
      </c>
    </row>
    <row r="957" spans="1:14" x14ac:dyDescent="0.2">
      <c r="A957" s="16">
        <v>65248</v>
      </c>
      <c r="B957" s="17" t="s">
        <v>240</v>
      </c>
      <c r="C957" s="4">
        <v>42057</v>
      </c>
      <c r="D957" s="16">
        <v>22</v>
      </c>
      <c r="E957" s="16">
        <v>16</v>
      </c>
      <c r="F957" s="7">
        <f>SUMIFS('Salary_OTM Query'!$F:$F,'Salary_OTM Query'!$B:$B,$A957,'Salary_OTM Query'!$E:$E,"=1")</f>
        <v>48.93</v>
      </c>
      <c r="G957" s="7">
        <f>SUMIFS('Salary_OTM Query'!$F:$F,'Salary_OTM Query'!$B:$B,$A957,'Salary_OTM Query'!$E:$E,"=2")</f>
        <v>51.65</v>
      </c>
      <c r="H957" s="7">
        <f>SUMIFS('Salary_OTM Query'!$F:$F,'Salary_OTM Query'!$B:$B,$A957,'Salary_OTM Query'!$E:$E,"=3")</f>
        <v>54.49</v>
      </c>
      <c r="I957" s="7">
        <f>SUMIFS('Salary_OTM Query'!$F:$F,'Salary_OTM Query'!$B:$B,$A957,'Salary_OTM Query'!$E:$E,"=4")</f>
        <v>57.56</v>
      </c>
      <c r="J957" s="7">
        <f>SUMIFS('Salary_OTM Query'!$F:$F,'Salary_OTM Query'!$B:$B,$A957,'Salary_OTM Query'!$E:$E,"=5")</f>
        <v>60.71</v>
      </c>
      <c r="K957" s="7">
        <f>SUMIFS('Salary_OTM Query'!$F:$F,'Salary_OTM Query'!$B:$B,$A957,'Salary_OTM Query'!$E:$E,"=6")</f>
        <v>64.180000000000007</v>
      </c>
      <c r="L957" s="7">
        <f>SUMIFS('Salary_OTM Query'!$F:$F,'Salary_OTM Query'!$B:$B,$A957,'Salary_OTM Query'!$E:$E,"=7")</f>
        <v>66.819999999999993</v>
      </c>
      <c r="M957" s="7">
        <f>SUMIFS('Salary_OTM Query'!$F:$F,'Salary_OTM Query'!$B:$B,$A957,'Salary_OTM Query'!$E:$E,"=8")</f>
        <v>69.94</v>
      </c>
      <c r="N957" s="7">
        <f>SUMIFS('Salary_OTM Query'!$F:$F,'Salary_OTM Query'!$B:$B,$A957,'Salary_OTM Query'!$E:$E,"=9")</f>
        <v>0</v>
      </c>
    </row>
    <row r="958" spans="1:14" x14ac:dyDescent="0.2">
      <c r="A958" s="16">
        <v>65250</v>
      </c>
      <c r="B958" s="17" t="s">
        <v>241</v>
      </c>
      <c r="C958" s="4">
        <v>43443</v>
      </c>
      <c r="D958" s="16">
        <v>14</v>
      </c>
      <c r="E958" s="16">
        <v>30</v>
      </c>
      <c r="F958" s="7">
        <f>SUMIFS('Salary_OTM Query'!$F:$F,'Salary_OTM Query'!$B:$B,$A958,'Salary_OTM Query'!$E:$E,"=1")</f>
        <v>26.54</v>
      </c>
      <c r="G958" s="7">
        <f>SUMIFS('Salary_OTM Query'!$F:$F,'Salary_OTM Query'!$B:$B,$A958,'Salary_OTM Query'!$E:$E,"=2")</f>
        <v>27.56</v>
      </c>
      <c r="H958" s="7">
        <f>SUMIFS('Salary_OTM Query'!$F:$F,'Salary_OTM Query'!$B:$B,$A958,'Salary_OTM Query'!$E:$E,"=3")</f>
        <v>28.76</v>
      </c>
      <c r="I958" s="7">
        <f>SUMIFS('Salary_OTM Query'!$F:$F,'Salary_OTM Query'!$B:$B,$A958,'Salary_OTM Query'!$E:$E,"=4")</f>
        <v>30.1</v>
      </c>
      <c r="J958" s="7">
        <f>SUMIFS('Salary_OTM Query'!$F:$F,'Salary_OTM Query'!$B:$B,$A958,'Salary_OTM Query'!$E:$E,"=5")</f>
        <v>31.47</v>
      </c>
      <c r="K958" s="7">
        <f>SUMIFS('Salary_OTM Query'!$F:$F,'Salary_OTM Query'!$B:$B,$A958,'Salary_OTM Query'!$E:$E,"=6")</f>
        <v>32.840000000000003</v>
      </c>
      <c r="L958" s="7">
        <f>SUMIFS('Salary_OTM Query'!$F:$F,'Salary_OTM Query'!$B:$B,$A958,'Salary_OTM Query'!$E:$E,"=7")</f>
        <v>34.53</v>
      </c>
      <c r="M958" s="7">
        <f>SUMIFS('Salary_OTM Query'!$F:$F,'Salary_OTM Query'!$B:$B,$A958,'Salary_OTM Query'!$E:$E,"=8")</f>
        <v>0</v>
      </c>
      <c r="N958" s="7">
        <f>SUMIFS('Salary_OTM Query'!$F:$F,'Salary_OTM Query'!$B:$B,$A958,'Salary_OTM Query'!$E:$E,"=9")</f>
        <v>0</v>
      </c>
    </row>
    <row r="959" spans="1:14" x14ac:dyDescent="0.2">
      <c r="A959" s="16">
        <v>65251</v>
      </c>
      <c r="B959" s="17" t="s">
        <v>242</v>
      </c>
      <c r="C959" s="4">
        <v>34917</v>
      </c>
      <c r="D959" s="16">
        <v>22</v>
      </c>
      <c r="E959" s="16">
        <v>12</v>
      </c>
      <c r="F959" s="7">
        <f>SUMIFS('Salary_OTM Query'!$F:$F,'Salary_OTM Query'!$B:$B,$A959,'Salary_OTM Query'!$E:$E,"=1")</f>
        <v>33.32</v>
      </c>
      <c r="G959" s="7">
        <f>SUMIFS('Salary_OTM Query'!$F:$F,'Salary_OTM Query'!$B:$B,$A959,'Salary_OTM Query'!$E:$E,"=2")</f>
        <v>35.21</v>
      </c>
      <c r="H959" s="7">
        <f>SUMIFS('Salary_OTM Query'!$F:$F,'Salary_OTM Query'!$B:$B,$A959,'Salary_OTM Query'!$E:$E,"=3")</f>
        <v>37.090000000000003</v>
      </c>
      <c r="I959" s="7">
        <f>SUMIFS('Salary_OTM Query'!$F:$F,'Salary_OTM Query'!$B:$B,$A959,'Salary_OTM Query'!$E:$E,"=4")</f>
        <v>39.14</v>
      </c>
      <c r="J959" s="7">
        <f>SUMIFS('Salary_OTM Query'!$F:$F,'Salary_OTM Query'!$B:$B,$A959,'Salary_OTM Query'!$E:$E,"=5")</f>
        <v>41.31</v>
      </c>
      <c r="K959" s="7">
        <f>SUMIFS('Salary_OTM Query'!$F:$F,'Salary_OTM Query'!$B:$B,$A959,'Salary_OTM Query'!$E:$E,"=6")</f>
        <v>43.57</v>
      </c>
      <c r="L959" s="7">
        <f>SUMIFS('Salary_OTM Query'!$F:$F,'Salary_OTM Query'!$B:$B,$A959,'Salary_OTM Query'!$E:$E,"=7")</f>
        <v>45.35</v>
      </c>
      <c r="M959" s="7">
        <f>SUMIFS('Salary_OTM Query'!$F:$F,'Salary_OTM Query'!$B:$B,$A959,'Salary_OTM Query'!$E:$E,"=8")</f>
        <v>47.47</v>
      </c>
      <c r="N959" s="7">
        <f>SUMIFS('Salary_OTM Query'!$F:$F,'Salary_OTM Query'!$B:$B,$A959,'Salary_OTM Query'!$E:$E,"=9")</f>
        <v>0</v>
      </c>
    </row>
    <row r="960" spans="1:14" x14ac:dyDescent="0.2">
      <c r="A960" s="16">
        <v>65255</v>
      </c>
      <c r="B960" s="17" t="s">
        <v>243</v>
      </c>
      <c r="C960" s="4">
        <v>34917</v>
      </c>
      <c r="D960" s="16">
        <v>22</v>
      </c>
      <c r="E960" s="16">
        <v>14</v>
      </c>
      <c r="F960" s="7">
        <f>SUMIFS('Salary_OTM Query'!$F:$F,'Salary_OTM Query'!$B:$B,$A960,'Salary_OTM Query'!$E:$E,"=1")</f>
        <v>40.4</v>
      </c>
      <c r="G960" s="7">
        <f>SUMIFS('Salary_OTM Query'!$F:$F,'Salary_OTM Query'!$B:$B,$A960,'Salary_OTM Query'!$E:$E,"=2")</f>
        <v>42.7</v>
      </c>
      <c r="H960" s="7">
        <f>SUMIFS('Salary_OTM Query'!$F:$F,'Salary_OTM Query'!$B:$B,$A960,'Salary_OTM Query'!$E:$E,"=3")</f>
        <v>44.99</v>
      </c>
      <c r="I960" s="7">
        <f>SUMIFS('Salary_OTM Query'!$F:$F,'Salary_OTM Query'!$B:$B,$A960,'Salary_OTM Query'!$E:$E,"=4")</f>
        <v>47.43</v>
      </c>
      <c r="J960" s="7">
        <f>SUMIFS('Salary_OTM Query'!$F:$F,'Salary_OTM Query'!$B:$B,$A960,'Salary_OTM Query'!$E:$E,"=5")</f>
        <v>50.12</v>
      </c>
      <c r="K960" s="7">
        <f>SUMIFS('Salary_OTM Query'!$F:$F,'Salary_OTM Query'!$B:$B,$A960,'Salary_OTM Query'!$E:$E,"=6")</f>
        <v>52.9</v>
      </c>
      <c r="L960" s="7">
        <f>SUMIFS('Salary_OTM Query'!$F:$F,'Salary_OTM Query'!$B:$B,$A960,'Salary_OTM Query'!$E:$E,"=7")</f>
        <v>55.09</v>
      </c>
      <c r="M960" s="7">
        <f>SUMIFS('Salary_OTM Query'!$F:$F,'Salary_OTM Query'!$B:$B,$A960,'Salary_OTM Query'!$E:$E,"=8")</f>
        <v>57.67</v>
      </c>
      <c r="N960" s="7">
        <f>SUMIFS('Salary_OTM Query'!$F:$F,'Salary_OTM Query'!$B:$B,$A960,'Salary_OTM Query'!$E:$E,"=9")</f>
        <v>0</v>
      </c>
    </row>
    <row r="961" spans="1:14" x14ac:dyDescent="0.2">
      <c r="A961" s="16">
        <v>65261</v>
      </c>
      <c r="B961" s="17" t="s">
        <v>244</v>
      </c>
      <c r="C961" s="4">
        <v>45571</v>
      </c>
      <c r="D961" s="16">
        <v>14</v>
      </c>
      <c r="E961" s="16">
        <v>32</v>
      </c>
      <c r="F961" s="7">
        <f>SUMIFS('Salary_OTM Query'!$F:$F,'Salary_OTM Query'!$B:$B,$A961,'Salary_OTM Query'!$E:$E,"=1")</f>
        <v>31.47</v>
      </c>
      <c r="G961" s="7">
        <f>SUMIFS('Salary_OTM Query'!$F:$F,'Salary_OTM Query'!$B:$B,$A961,'Salary_OTM Query'!$E:$E,"=2")</f>
        <v>32.840000000000003</v>
      </c>
      <c r="H961" s="7">
        <f>SUMIFS('Salary_OTM Query'!$F:$F,'Salary_OTM Query'!$B:$B,$A961,'Salary_OTM Query'!$E:$E,"=3")</f>
        <v>34.53</v>
      </c>
      <c r="I961" s="7">
        <f>SUMIFS('Salary_OTM Query'!$F:$F,'Salary_OTM Query'!$B:$B,$A961,'Salary_OTM Query'!$E:$E,"=4")</f>
        <v>36.200000000000003</v>
      </c>
      <c r="J961" s="7">
        <f>SUMIFS('Salary_OTM Query'!$F:$F,'Salary_OTM Query'!$B:$B,$A961,'Salary_OTM Query'!$E:$E,"=5")</f>
        <v>38.01</v>
      </c>
      <c r="K961" s="7">
        <f>SUMIFS('Salary_OTM Query'!$F:$F,'Salary_OTM Query'!$B:$B,$A961,'Salary_OTM Query'!$E:$E,"=6")</f>
        <v>39.86</v>
      </c>
      <c r="L961" s="7">
        <f>SUMIFS('Salary_OTM Query'!$F:$F,'Salary_OTM Query'!$B:$B,$A961,'Salary_OTM Query'!$E:$E,"=7")</f>
        <v>41.81</v>
      </c>
      <c r="M961" s="7">
        <f>SUMIFS('Salary_OTM Query'!$F:$F,'Salary_OTM Query'!$B:$B,$A961,'Salary_OTM Query'!$E:$E,"=8")</f>
        <v>43.9</v>
      </c>
      <c r="N961" s="7">
        <f>SUMIFS('Salary_OTM Query'!$F:$F,'Salary_OTM Query'!$B:$B,$A961,'Salary_OTM Query'!$E:$E,"=9")</f>
        <v>46.08</v>
      </c>
    </row>
    <row r="962" spans="1:14" x14ac:dyDescent="0.2">
      <c r="A962" s="16">
        <v>65262</v>
      </c>
      <c r="B962" s="17" t="s">
        <v>245</v>
      </c>
      <c r="C962" s="4">
        <v>45571</v>
      </c>
      <c r="D962" s="16">
        <v>14</v>
      </c>
      <c r="E962" s="16">
        <v>33</v>
      </c>
      <c r="F962" s="7">
        <f>SUMIFS('Salary_OTM Query'!$F:$F,'Salary_OTM Query'!$B:$B,$A962,'Salary_OTM Query'!$E:$E,"=1")</f>
        <v>34.53</v>
      </c>
      <c r="G962" s="7">
        <f>SUMIFS('Salary_OTM Query'!$F:$F,'Salary_OTM Query'!$B:$B,$A962,'Salary_OTM Query'!$E:$E,"=2")</f>
        <v>36.200000000000003</v>
      </c>
      <c r="H962" s="7">
        <f>SUMIFS('Salary_OTM Query'!$F:$F,'Salary_OTM Query'!$B:$B,$A962,'Salary_OTM Query'!$E:$E,"=3")</f>
        <v>38.01</v>
      </c>
      <c r="I962" s="7">
        <f>SUMIFS('Salary_OTM Query'!$F:$F,'Salary_OTM Query'!$B:$B,$A962,'Salary_OTM Query'!$E:$E,"=4")</f>
        <v>39.86</v>
      </c>
      <c r="J962" s="7">
        <f>SUMIFS('Salary_OTM Query'!$F:$F,'Salary_OTM Query'!$B:$B,$A962,'Salary_OTM Query'!$E:$E,"=5")</f>
        <v>41.81</v>
      </c>
      <c r="K962" s="7">
        <f>SUMIFS('Salary_OTM Query'!$F:$F,'Salary_OTM Query'!$B:$B,$A962,'Salary_OTM Query'!$E:$E,"=6")</f>
        <v>43.9</v>
      </c>
      <c r="L962" s="7">
        <f>SUMIFS('Salary_OTM Query'!$F:$F,'Salary_OTM Query'!$B:$B,$A962,'Salary_OTM Query'!$E:$E,"=7")</f>
        <v>46</v>
      </c>
      <c r="M962" s="7">
        <f>SUMIFS('Salary_OTM Query'!$F:$F,'Salary_OTM Query'!$B:$B,$A962,'Salary_OTM Query'!$E:$E,"=8")</f>
        <v>48.28</v>
      </c>
      <c r="N962" s="7">
        <f>SUMIFS('Salary_OTM Query'!$F:$F,'Salary_OTM Query'!$B:$B,$A962,'Salary_OTM Query'!$E:$E,"=9")</f>
        <v>50.66</v>
      </c>
    </row>
    <row r="963" spans="1:14" x14ac:dyDescent="0.2">
      <c r="A963" s="16">
        <v>65265</v>
      </c>
      <c r="B963" s="17" t="s">
        <v>246</v>
      </c>
      <c r="C963" s="4">
        <v>45571</v>
      </c>
      <c r="D963" s="16">
        <v>22</v>
      </c>
      <c r="E963" s="16">
        <v>14</v>
      </c>
      <c r="F963" s="7">
        <f>SUMIFS('Salary_OTM Query'!$F:$F,'Salary_OTM Query'!$B:$B,$A963,'Salary_OTM Query'!$E:$E,"=1")</f>
        <v>40.4</v>
      </c>
      <c r="G963" s="7">
        <f>SUMIFS('Salary_OTM Query'!$F:$F,'Salary_OTM Query'!$B:$B,$A963,'Salary_OTM Query'!$E:$E,"=2")</f>
        <v>42.7</v>
      </c>
      <c r="H963" s="7">
        <f>SUMIFS('Salary_OTM Query'!$F:$F,'Salary_OTM Query'!$B:$B,$A963,'Salary_OTM Query'!$E:$E,"=3")</f>
        <v>44.99</v>
      </c>
      <c r="I963" s="7">
        <f>SUMIFS('Salary_OTM Query'!$F:$F,'Salary_OTM Query'!$B:$B,$A963,'Salary_OTM Query'!$E:$E,"=4")</f>
        <v>47.43</v>
      </c>
      <c r="J963" s="7">
        <f>SUMIFS('Salary_OTM Query'!$F:$F,'Salary_OTM Query'!$B:$B,$A963,'Salary_OTM Query'!$E:$E,"=5")</f>
        <v>50.12</v>
      </c>
      <c r="K963" s="7">
        <f>SUMIFS('Salary_OTM Query'!$F:$F,'Salary_OTM Query'!$B:$B,$A963,'Salary_OTM Query'!$E:$E,"=6")</f>
        <v>52.9</v>
      </c>
      <c r="L963" s="7">
        <f>SUMIFS('Salary_OTM Query'!$F:$F,'Salary_OTM Query'!$B:$B,$A963,'Salary_OTM Query'!$E:$E,"=7")</f>
        <v>55.09</v>
      </c>
      <c r="M963" s="7">
        <f>SUMIFS('Salary_OTM Query'!$F:$F,'Salary_OTM Query'!$B:$B,$A963,'Salary_OTM Query'!$E:$E,"=8")</f>
        <v>57.67</v>
      </c>
      <c r="N963" s="7">
        <f>SUMIFS('Salary_OTM Query'!$F:$F,'Salary_OTM Query'!$B:$B,$A963,'Salary_OTM Query'!$E:$E,"=9")</f>
        <v>0</v>
      </c>
    </row>
    <row r="964" spans="1:14" x14ac:dyDescent="0.2">
      <c r="A964" s="16">
        <v>65266</v>
      </c>
      <c r="B964" s="17" t="s">
        <v>247</v>
      </c>
      <c r="C964" s="4">
        <v>45571</v>
      </c>
      <c r="D964" s="16">
        <v>22</v>
      </c>
      <c r="E964" s="16">
        <v>15</v>
      </c>
      <c r="F964" s="7">
        <f>SUMIFS('Salary_OTM Query'!$F:$F,'Salary_OTM Query'!$B:$B,$A964,'Salary_OTM Query'!$E:$E,"=1")</f>
        <v>44.38</v>
      </c>
      <c r="G964" s="7">
        <f>SUMIFS('Salary_OTM Query'!$F:$F,'Salary_OTM Query'!$B:$B,$A964,'Salary_OTM Query'!$E:$E,"=2")</f>
        <v>46.88</v>
      </c>
      <c r="H964" s="7">
        <f>SUMIFS('Salary_OTM Query'!$F:$F,'Salary_OTM Query'!$B:$B,$A964,'Salary_OTM Query'!$E:$E,"=3")</f>
        <v>49.52</v>
      </c>
      <c r="I964" s="7">
        <f>SUMIFS('Salary_OTM Query'!$F:$F,'Salary_OTM Query'!$B:$B,$A964,'Salary_OTM Query'!$E:$E,"=4")</f>
        <v>52.24</v>
      </c>
      <c r="J964" s="7">
        <f>SUMIFS('Salary_OTM Query'!$F:$F,'Salary_OTM Query'!$B:$B,$A964,'Salary_OTM Query'!$E:$E,"=5")</f>
        <v>55.15</v>
      </c>
      <c r="K964" s="7">
        <f>SUMIFS('Salary_OTM Query'!$F:$F,'Salary_OTM Query'!$B:$B,$A964,'Salary_OTM Query'!$E:$E,"=6")</f>
        <v>58.16</v>
      </c>
      <c r="L964" s="7">
        <f>SUMIFS('Salary_OTM Query'!$F:$F,'Salary_OTM Query'!$B:$B,$A964,'Salary_OTM Query'!$E:$E,"=7")</f>
        <v>60.55</v>
      </c>
      <c r="M964" s="7">
        <f>SUMIFS('Salary_OTM Query'!$F:$F,'Salary_OTM Query'!$B:$B,$A964,'Salary_OTM Query'!$E:$E,"=8")</f>
        <v>63.41</v>
      </c>
      <c r="N964" s="7">
        <f>SUMIFS('Salary_OTM Query'!$F:$F,'Salary_OTM Query'!$B:$B,$A964,'Salary_OTM Query'!$E:$E,"=9")</f>
        <v>0</v>
      </c>
    </row>
    <row r="965" spans="1:14" x14ac:dyDescent="0.2">
      <c r="A965" s="16">
        <v>65275</v>
      </c>
      <c r="B965" s="17" t="s">
        <v>1215</v>
      </c>
      <c r="C965" s="4">
        <v>42281</v>
      </c>
      <c r="D965" s="16">
        <v>22</v>
      </c>
      <c r="E965" s="16">
        <v>11</v>
      </c>
      <c r="F965" s="7">
        <f>SUMIFS('Salary_OTM Query'!$F:$F,'Salary_OTM Query'!$B:$B,$A965,'Salary_OTM Query'!$E:$E,"=1")</f>
        <v>30.22</v>
      </c>
      <c r="G965" s="7">
        <f>SUMIFS('Salary_OTM Query'!$F:$F,'Salary_OTM Query'!$B:$B,$A965,'Salary_OTM Query'!$E:$E,"=2")</f>
        <v>31.96</v>
      </c>
      <c r="H965" s="7">
        <f>SUMIFS('Salary_OTM Query'!$F:$F,'Salary_OTM Query'!$B:$B,$A965,'Salary_OTM Query'!$E:$E,"=3")</f>
        <v>33.81</v>
      </c>
      <c r="I965" s="7">
        <f>SUMIFS('Salary_OTM Query'!$F:$F,'Salary_OTM Query'!$B:$B,$A965,'Salary_OTM Query'!$E:$E,"=4")</f>
        <v>35.72</v>
      </c>
      <c r="J965" s="7">
        <f>SUMIFS('Salary_OTM Query'!$F:$F,'Salary_OTM Query'!$B:$B,$A965,'Salary_OTM Query'!$E:$E,"=5")</f>
        <v>37.75</v>
      </c>
      <c r="K965" s="7">
        <f>SUMIFS('Salary_OTM Query'!$F:$F,'Salary_OTM Query'!$B:$B,$A965,'Salary_OTM Query'!$E:$E,"=6")</f>
        <v>0</v>
      </c>
      <c r="L965" s="7">
        <f>SUMIFS('Salary_OTM Query'!$F:$F,'Salary_OTM Query'!$B:$B,$A965,'Salary_OTM Query'!$E:$E,"=7")</f>
        <v>0</v>
      </c>
      <c r="M965" s="7">
        <f>SUMIFS('Salary_OTM Query'!$F:$F,'Salary_OTM Query'!$B:$B,$A965,'Salary_OTM Query'!$E:$E,"=8")</f>
        <v>0</v>
      </c>
      <c r="N965" s="7">
        <f>SUMIFS('Salary_OTM Query'!$F:$F,'Salary_OTM Query'!$B:$B,$A965,'Salary_OTM Query'!$E:$E,"=9")</f>
        <v>0</v>
      </c>
    </row>
    <row r="966" spans="1:14" x14ac:dyDescent="0.2">
      <c r="A966" s="16">
        <v>65291</v>
      </c>
      <c r="B966" s="17" t="s">
        <v>248</v>
      </c>
      <c r="C966" s="4">
        <v>45571</v>
      </c>
      <c r="D966" s="16">
        <v>12</v>
      </c>
      <c r="E966" s="16">
        <v>11</v>
      </c>
      <c r="F966" s="7">
        <f>SUMIFS('Salary_OTM Query'!$F:$F,'Salary_OTM Query'!$B:$B,$A966,'Salary_OTM Query'!$E:$E,"=1")</f>
        <v>29.95</v>
      </c>
      <c r="G966" s="7">
        <f>SUMIFS('Salary_OTM Query'!$F:$F,'Salary_OTM Query'!$B:$B,$A966,'Salary_OTM Query'!$E:$E,"=2")</f>
        <v>31.34</v>
      </c>
      <c r="H966" s="7">
        <f>SUMIFS('Salary_OTM Query'!$F:$F,'Salary_OTM Query'!$B:$B,$A966,'Salary_OTM Query'!$E:$E,"=3")</f>
        <v>32.69</v>
      </c>
      <c r="I966" s="7">
        <f>SUMIFS('Salary_OTM Query'!$F:$F,'Salary_OTM Query'!$B:$B,$A966,'Salary_OTM Query'!$E:$E,"=4")</f>
        <v>34.35</v>
      </c>
      <c r="J966" s="7">
        <f>SUMIFS('Salary_OTM Query'!$F:$F,'Salary_OTM Query'!$B:$B,$A966,'Salary_OTM Query'!$E:$E,"=5")</f>
        <v>36.01</v>
      </c>
      <c r="K966" s="7">
        <f>SUMIFS('Salary_OTM Query'!$F:$F,'Salary_OTM Query'!$B:$B,$A966,'Salary_OTM Query'!$E:$E,"=6")</f>
        <v>37.75</v>
      </c>
      <c r="L966" s="7">
        <f>SUMIFS('Salary_OTM Query'!$F:$F,'Salary_OTM Query'!$B:$B,$A966,'Salary_OTM Query'!$E:$E,"=7")</f>
        <v>0</v>
      </c>
      <c r="M966" s="7">
        <f>SUMIFS('Salary_OTM Query'!$F:$F,'Salary_OTM Query'!$B:$B,$A966,'Salary_OTM Query'!$E:$E,"=8")</f>
        <v>0</v>
      </c>
      <c r="N966" s="7">
        <f>SUMIFS('Salary_OTM Query'!$F:$F,'Salary_OTM Query'!$B:$B,$A966,'Salary_OTM Query'!$E:$E,"=9")</f>
        <v>0</v>
      </c>
    </row>
    <row r="967" spans="1:14" x14ac:dyDescent="0.2">
      <c r="A967" s="16">
        <v>65293</v>
      </c>
      <c r="B967" s="18" t="s">
        <v>1364</v>
      </c>
      <c r="C967" s="4">
        <v>45571</v>
      </c>
      <c r="D967" s="16">
        <v>12</v>
      </c>
      <c r="E967" s="16">
        <v>13</v>
      </c>
      <c r="F967" s="7">
        <f>SUMIFS('Salary_OTM Query'!$F:$F,'Salary_OTM Query'!$B:$B,$A967,'Salary_OTM Query'!$E:$E,"=1")</f>
        <v>36.01</v>
      </c>
      <c r="G967" s="7">
        <f>SUMIFS('Salary_OTM Query'!$F:$F,'Salary_OTM Query'!$B:$B,$A967,'Salary_OTM Query'!$E:$E,"=2")</f>
        <v>37.75</v>
      </c>
      <c r="H967" s="7">
        <f>SUMIFS('Salary_OTM Query'!$F:$F,'Salary_OTM Query'!$B:$B,$A967,'Salary_OTM Query'!$E:$E,"=3")</f>
        <v>39.64</v>
      </c>
      <c r="I967" s="7">
        <f>SUMIFS('Salary_OTM Query'!$F:$F,'Salary_OTM Query'!$B:$B,$A967,'Salary_OTM Query'!$E:$E,"=4")</f>
        <v>41.53</v>
      </c>
      <c r="J967" s="7">
        <f>SUMIFS('Salary_OTM Query'!$F:$F,'Salary_OTM Query'!$B:$B,$A967,'Salary_OTM Query'!$E:$E,"=5")</f>
        <v>43.56</v>
      </c>
      <c r="K967" s="7">
        <f>SUMIFS('Salary_OTM Query'!$F:$F,'Salary_OTM Query'!$B:$B,$A967,'Salary_OTM Query'!$E:$E,"=6")</f>
        <v>45.72</v>
      </c>
      <c r="L967" s="7">
        <f>SUMIFS('Salary_OTM Query'!$F:$F,'Salary_OTM Query'!$B:$B,$A967,'Salary_OTM Query'!$E:$E,"=7")</f>
        <v>47.95</v>
      </c>
      <c r="M967" s="7">
        <f>SUMIFS('Salary_OTM Query'!$F:$F,'Salary_OTM Query'!$B:$B,$A967,'Salary_OTM Query'!$E:$E,"=8")</f>
        <v>50.37</v>
      </c>
      <c r="N967" s="7">
        <f>SUMIFS('Salary_OTM Query'!$F:$F,'Salary_OTM Query'!$B:$B,$A967,'Salary_OTM Query'!$E:$E,"=9")</f>
        <v>0</v>
      </c>
    </row>
    <row r="968" spans="1:14" x14ac:dyDescent="0.2">
      <c r="A968" s="16">
        <v>65295</v>
      </c>
      <c r="B968" s="17" t="s">
        <v>948</v>
      </c>
      <c r="C968" s="4">
        <v>45571</v>
      </c>
      <c r="D968" s="16">
        <v>22</v>
      </c>
      <c r="E968" s="16">
        <v>14</v>
      </c>
      <c r="F968" s="7">
        <f>SUMIFS('Salary_OTM Query'!$F:$F,'Salary_OTM Query'!$B:$B,$A968,'Salary_OTM Query'!$E:$E,"=1")</f>
        <v>40.4</v>
      </c>
      <c r="G968" s="7">
        <f>SUMIFS('Salary_OTM Query'!$F:$F,'Salary_OTM Query'!$B:$B,$A968,'Salary_OTM Query'!$E:$E,"=2")</f>
        <v>42.7</v>
      </c>
      <c r="H968" s="7">
        <f>SUMIFS('Salary_OTM Query'!$F:$F,'Salary_OTM Query'!$B:$B,$A968,'Salary_OTM Query'!$E:$E,"=3")</f>
        <v>44.99</v>
      </c>
      <c r="I968" s="7">
        <f>SUMIFS('Salary_OTM Query'!$F:$F,'Salary_OTM Query'!$B:$B,$A968,'Salary_OTM Query'!$E:$E,"=4")</f>
        <v>47.43</v>
      </c>
      <c r="J968" s="7">
        <f>SUMIFS('Salary_OTM Query'!$F:$F,'Salary_OTM Query'!$B:$B,$A968,'Salary_OTM Query'!$E:$E,"=5")</f>
        <v>50.12</v>
      </c>
      <c r="K968" s="7">
        <f>SUMIFS('Salary_OTM Query'!$F:$F,'Salary_OTM Query'!$B:$B,$A968,'Salary_OTM Query'!$E:$E,"=6")</f>
        <v>52.9</v>
      </c>
      <c r="L968" s="7">
        <f>SUMIFS('Salary_OTM Query'!$F:$F,'Salary_OTM Query'!$B:$B,$A968,'Salary_OTM Query'!$E:$E,"=7")</f>
        <v>55.09</v>
      </c>
      <c r="M968" s="7">
        <f>SUMIFS('Salary_OTM Query'!$F:$F,'Salary_OTM Query'!$B:$B,$A968,'Salary_OTM Query'!$E:$E,"=8")</f>
        <v>57.67</v>
      </c>
      <c r="N968" s="7">
        <f>SUMIFS('Salary_OTM Query'!$F:$F,'Salary_OTM Query'!$B:$B,$A968,'Salary_OTM Query'!$E:$E,"=9")</f>
        <v>0</v>
      </c>
    </row>
    <row r="969" spans="1:14" x14ac:dyDescent="0.2">
      <c r="A969" s="16">
        <v>65296</v>
      </c>
      <c r="B969" s="17" t="s">
        <v>985</v>
      </c>
      <c r="C969" s="4">
        <v>45571</v>
      </c>
      <c r="D969" s="16">
        <v>22</v>
      </c>
      <c r="E969" s="16">
        <v>15</v>
      </c>
      <c r="F969" s="7">
        <f>SUMIFS('Salary_OTM Query'!$F:$F,'Salary_OTM Query'!$B:$B,$A969,'Salary_OTM Query'!$E:$E,"=1")</f>
        <v>44.38</v>
      </c>
      <c r="G969" s="7">
        <f>SUMIFS('Salary_OTM Query'!$F:$F,'Salary_OTM Query'!$B:$B,$A969,'Salary_OTM Query'!$E:$E,"=2")</f>
        <v>46.88</v>
      </c>
      <c r="H969" s="7">
        <f>SUMIFS('Salary_OTM Query'!$F:$F,'Salary_OTM Query'!$B:$B,$A969,'Salary_OTM Query'!$E:$E,"=3")</f>
        <v>49.52</v>
      </c>
      <c r="I969" s="7">
        <f>SUMIFS('Salary_OTM Query'!$F:$F,'Salary_OTM Query'!$B:$B,$A969,'Salary_OTM Query'!$E:$E,"=4")</f>
        <v>52.24</v>
      </c>
      <c r="J969" s="7">
        <f>SUMIFS('Salary_OTM Query'!$F:$F,'Salary_OTM Query'!$B:$B,$A969,'Salary_OTM Query'!$E:$E,"=5")</f>
        <v>55.15</v>
      </c>
      <c r="K969" s="7">
        <f>SUMIFS('Salary_OTM Query'!$F:$F,'Salary_OTM Query'!$B:$B,$A969,'Salary_OTM Query'!$E:$E,"=6")</f>
        <v>58.16</v>
      </c>
      <c r="L969" s="7">
        <f>SUMIFS('Salary_OTM Query'!$F:$F,'Salary_OTM Query'!$B:$B,$A969,'Salary_OTM Query'!$E:$E,"=7")</f>
        <v>60.55</v>
      </c>
      <c r="M969" s="7">
        <f>SUMIFS('Salary_OTM Query'!$F:$F,'Salary_OTM Query'!$B:$B,$A969,'Salary_OTM Query'!$E:$E,"=8")</f>
        <v>63.41</v>
      </c>
      <c r="N969" s="7">
        <f>SUMIFS('Salary_OTM Query'!$F:$F,'Salary_OTM Query'!$B:$B,$A969,'Salary_OTM Query'!$E:$E,"=9")</f>
        <v>0</v>
      </c>
    </row>
    <row r="970" spans="1:14" x14ac:dyDescent="0.2">
      <c r="A970" s="16">
        <v>65297</v>
      </c>
      <c r="B970" s="17" t="s">
        <v>986</v>
      </c>
      <c r="C970" s="4">
        <v>45571</v>
      </c>
      <c r="D970" s="16">
        <v>22</v>
      </c>
      <c r="E970" s="16">
        <v>16</v>
      </c>
      <c r="F970" s="7">
        <f>SUMIFS('Salary_OTM Query'!$F:$F,'Salary_OTM Query'!$B:$B,$A970,'Salary_OTM Query'!$E:$E,"=1")</f>
        <v>48.93</v>
      </c>
      <c r="G970" s="7">
        <f>SUMIFS('Salary_OTM Query'!$F:$F,'Salary_OTM Query'!$B:$B,$A970,'Salary_OTM Query'!$E:$E,"=2")</f>
        <v>51.65</v>
      </c>
      <c r="H970" s="7">
        <f>SUMIFS('Salary_OTM Query'!$F:$F,'Salary_OTM Query'!$B:$B,$A970,'Salary_OTM Query'!$E:$E,"=3")</f>
        <v>54.49</v>
      </c>
      <c r="I970" s="7">
        <f>SUMIFS('Salary_OTM Query'!$F:$F,'Salary_OTM Query'!$B:$B,$A970,'Salary_OTM Query'!$E:$E,"=4")</f>
        <v>57.56</v>
      </c>
      <c r="J970" s="7">
        <f>SUMIFS('Salary_OTM Query'!$F:$F,'Salary_OTM Query'!$B:$B,$A970,'Salary_OTM Query'!$E:$E,"=5")</f>
        <v>60.71</v>
      </c>
      <c r="K970" s="7">
        <f>SUMIFS('Salary_OTM Query'!$F:$F,'Salary_OTM Query'!$B:$B,$A970,'Salary_OTM Query'!$E:$E,"=6")</f>
        <v>64.180000000000007</v>
      </c>
      <c r="L970" s="7">
        <f>SUMIFS('Salary_OTM Query'!$F:$F,'Salary_OTM Query'!$B:$B,$A970,'Salary_OTM Query'!$E:$E,"=7")</f>
        <v>66.819999999999993</v>
      </c>
      <c r="M970" s="7">
        <f>SUMIFS('Salary_OTM Query'!$F:$F,'Salary_OTM Query'!$B:$B,$A970,'Salary_OTM Query'!$E:$E,"=8")</f>
        <v>69.94</v>
      </c>
      <c r="N970" s="7">
        <f>SUMIFS('Salary_OTM Query'!$F:$F,'Salary_OTM Query'!$B:$B,$A970,'Salary_OTM Query'!$E:$E,"=9")</f>
        <v>0</v>
      </c>
    </row>
    <row r="971" spans="1:14" x14ac:dyDescent="0.2">
      <c r="A971" s="16">
        <v>65298</v>
      </c>
      <c r="B971" s="17" t="s">
        <v>987</v>
      </c>
      <c r="C971" s="4">
        <v>45571</v>
      </c>
      <c r="D971" s="16">
        <v>22</v>
      </c>
      <c r="E971" s="16">
        <v>17</v>
      </c>
      <c r="F971" s="7">
        <f>SUMIFS('Salary_OTM Query'!$F:$F,'Salary_OTM Query'!$B:$B,$A971,'Salary_OTM Query'!$E:$E,"=1")</f>
        <v>53.91</v>
      </c>
      <c r="G971" s="7">
        <f>SUMIFS('Salary_OTM Query'!$F:$F,'Salary_OTM Query'!$B:$B,$A971,'Salary_OTM Query'!$E:$E,"=2")</f>
        <v>56.89</v>
      </c>
      <c r="H971" s="7">
        <f>SUMIFS('Salary_OTM Query'!$F:$F,'Salary_OTM Query'!$B:$B,$A971,'Salary_OTM Query'!$E:$E,"=3")</f>
        <v>60.07</v>
      </c>
      <c r="I971" s="7">
        <f>SUMIFS('Salary_OTM Query'!$F:$F,'Salary_OTM Query'!$B:$B,$A971,'Salary_OTM Query'!$E:$E,"=4")</f>
        <v>63.38</v>
      </c>
      <c r="J971" s="7">
        <f>SUMIFS('Salary_OTM Query'!$F:$F,'Salary_OTM Query'!$B:$B,$A971,'Salary_OTM Query'!$E:$E,"=5")</f>
        <v>66.94</v>
      </c>
      <c r="K971" s="7">
        <f>SUMIFS('Salary_OTM Query'!$F:$F,'Salary_OTM Query'!$B:$B,$A971,'Salary_OTM Query'!$E:$E,"=6")</f>
        <v>70.67</v>
      </c>
      <c r="L971" s="7">
        <f>SUMIFS('Salary_OTM Query'!$F:$F,'Salary_OTM Query'!$B:$B,$A971,'Salary_OTM Query'!$E:$E,"=7")</f>
        <v>0</v>
      </c>
      <c r="M971" s="7">
        <f>SUMIFS('Salary_OTM Query'!$F:$F,'Salary_OTM Query'!$B:$B,$A971,'Salary_OTM Query'!$E:$E,"=8")</f>
        <v>0</v>
      </c>
      <c r="N971" s="7">
        <f>SUMIFS('Salary_OTM Query'!$F:$F,'Salary_OTM Query'!$B:$B,$A971,'Salary_OTM Query'!$E:$E,"=9")</f>
        <v>0</v>
      </c>
    </row>
    <row r="972" spans="1:14" x14ac:dyDescent="0.2">
      <c r="A972" s="16">
        <v>65313</v>
      </c>
      <c r="B972" s="17" t="s">
        <v>1217</v>
      </c>
      <c r="C972" s="4">
        <v>41147</v>
      </c>
      <c r="D972" s="16">
        <v>4</v>
      </c>
      <c r="E972" s="16">
        <v>29</v>
      </c>
      <c r="F972" s="7">
        <f>SUMIFS('Salary_OTM Query'!$F:$F,'Salary_OTM Query'!$B:$B,$A972,'Salary_OTM Query'!$E:$E,"=1")</f>
        <v>24.88</v>
      </c>
      <c r="G972" s="7">
        <f>SUMIFS('Salary_OTM Query'!$F:$F,'Salary_OTM Query'!$B:$B,$A972,'Salary_OTM Query'!$E:$E,"=2")</f>
        <v>25.61</v>
      </c>
      <c r="H972" s="7">
        <f>SUMIFS('Salary_OTM Query'!$F:$F,'Salary_OTM Query'!$B:$B,$A972,'Salary_OTM Query'!$E:$E,"=3")</f>
        <v>26.54</v>
      </c>
      <c r="I972" s="7">
        <f>SUMIFS('Salary_OTM Query'!$F:$F,'Salary_OTM Query'!$B:$B,$A972,'Salary_OTM Query'!$E:$E,"=4")</f>
        <v>27.56</v>
      </c>
      <c r="J972" s="7">
        <f>SUMIFS('Salary_OTM Query'!$F:$F,'Salary_OTM Query'!$B:$B,$A972,'Salary_OTM Query'!$E:$E,"=5")</f>
        <v>28.76</v>
      </c>
      <c r="K972" s="7">
        <f>SUMIFS('Salary_OTM Query'!$F:$F,'Salary_OTM Query'!$B:$B,$A972,'Salary_OTM Query'!$E:$E,"=6")</f>
        <v>30.1</v>
      </c>
      <c r="L972" s="7">
        <f>SUMIFS('Salary_OTM Query'!$F:$F,'Salary_OTM Query'!$B:$B,$A972,'Salary_OTM Query'!$E:$E,"=7")</f>
        <v>31.47</v>
      </c>
      <c r="M972" s="7">
        <f>SUMIFS('Salary_OTM Query'!$F:$F,'Salary_OTM Query'!$B:$B,$A972,'Salary_OTM Query'!$E:$E,"=8")</f>
        <v>0</v>
      </c>
      <c r="N972" s="7">
        <f>SUMIFS('Salary_OTM Query'!$F:$F,'Salary_OTM Query'!$B:$B,$A972,'Salary_OTM Query'!$E:$E,"=9")</f>
        <v>0</v>
      </c>
    </row>
    <row r="973" spans="1:14" x14ac:dyDescent="0.2">
      <c r="A973" s="16">
        <v>65321</v>
      </c>
      <c r="B973" s="18" t="s">
        <v>1467</v>
      </c>
      <c r="C973" s="3">
        <v>40601</v>
      </c>
      <c r="D973" s="16">
        <v>11</v>
      </c>
      <c r="E973" s="16">
        <v>15</v>
      </c>
      <c r="F973" s="7">
        <f>SUMIFS('Salary_OTM Query'!$F:$F,'Salary_OTM Query'!$B:$B,$A973,'Salary_OTM Query'!$E:$E,"=1")</f>
        <v>43.56</v>
      </c>
      <c r="G973" s="7">
        <f>SUMIFS('Salary_OTM Query'!$F:$F,'Salary_OTM Query'!$B:$B,$A973,'Salary_OTM Query'!$E:$E,"=2")</f>
        <v>45.72</v>
      </c>
      <c r="H973" s="7">
        <f>SUMIFS('Salary_OTM Query'!$F:$F,'Salary_OTM Query'!$B:$B,$A973,'Salary_OTM Query'!$E:$E,"=3")</f>
        <v>47.95</v>
      </c>
      <c r="I973" s="7">
        <f>SUMIFS('Salary_OTM Query'!$F:$F,'Salary_OTM Query'!$B:$B,$A973,'Salary_OTM Query'!$E:$E,"=4")</f>
        <v>50.37</v>
      </c>
      <c r="J973" s="7">
        <f>SUMIFS('Salary_OTM Query'!$F:$F,'Salary_OTM Query'!$B:$B,$A973,'Salary_OTM Query'!$E:$E,"=5")</f>
        <v>52.86</v>
      </c>
      <c r="K973" s="7">
        <f>SUMIFS('Salary_OTM Query'!$F:$F,'Salary_OTM Query'!$B:$B,$A973,'Salary_OTM Query'!$E:$E,"=6")</f>
        <v>55.46</v>
      </c>
      <c r="L973" s="7">
        <f>SUMIFS('Salary_OTM Query'!$F:$F,'Salary_OTM Query'!$B:$B,$A973,'Salary_OTM Query'!$E:$E,"=7")</f>
        <v>58.16</v>
      </c>
      <c r="M973" s="7">
        <f>SUMIFS('Salary_OTM Query'!$F:$F,'Salary_OTM Query'!$B:$B,$A973,'Salary_OTM Query'!$E:$E,"=8")</f>
        <v>61.09</v>
      </c>
      <c r="N973" s="7">
        <f>SUMIFS('Salary_OTM Query'!$F:$F,'Salary_OTM Query'!$B:$B,$A973,'Salary_OTM Query'!$E:$E,"=9")</f>
        <v>0</v>
      </c>
    </row>
    <row r="974" spans="1:14" x14ac:dyDescent="0.2">
      <c r="A974" s="16">
        <v>65322</v>
      </c>
      <c r="B974" s="18" t="s">
        <v>1461</v>
      </c>
      <c r="C974" s="3">
        <v>40601</v>
      </c>
      <c r="D974" s="16">
        <v>11</v>
      </c>
      <c r="E974" s="16">
        <v>15</v>
      </c>
      <c r="F974" s="7">
        <f>SUMIFS('Salary_OTM Query'!$F:$F,'Salary_OTM Query'!$B:$B,$A974,'Salary_OTM Query'!$E:$E,"=1")</f>
        <v>43.56</v>
      </c>
      <c r="G974" s="7">
        <f>SUMIFS('Salary_OTM Query'!$F:$F,'Salary_OTM Query'!$B:$B,$A974,'Salary_OTM Query'!$E:$E,"=2")</f>
        <v>45.72</v>
      </c>
      <c r="H974" s="7">
        <f>SUMIFS('Salary_OTM Query'!$F:$F,'Salary_OTM Query'!$B:$B,$A974,'Salary_OTM Query'!$E:$E,"=3")</f>
        <v>47.95</v>
      </c>
      <c r="I974" s="7">
        <f>SUMIFS('Salary_OTM Query'!$F:$F,'Salary_OTM Query'!$B:$B,$A974,'Salary_OTM Query'!$E:$E,"=4")</f>
        <v>50.37</v>
      </c>
      <c r="J974" s="7">
        <f>SUMIFS('Salary_OTM Query'!$F:$F,'Salary_OTM Query'!$B:$B,$A974,'Salary_OTM Query'!$E:$E,"=5")</f>
        <v>52.86</v>
      </c>
      <c r="K974" s="7">
        <f>SUMIFS('Salary_OTM Query'!$F:$F,'Salary_OTM Query'!$B:$B,$A974,'Salary_OTM Query'!$E:$E,"=6")</f>
        <v>55.46</v>
      </c>
      <c r="L974" s="7">
        <f>SUMIFS('Salary_OTM Query'!$F:$F,'Salary_OTM Query'!$B:$B,$A974,'Salary_OTM Query'!$E:$E,"=7")</f>
        <v>58.16</v>
      </c>
      <c r="M974" s="7">
        <f>SUMIFS('Salary_OTM Query'!$F:$F,'Salary_OTM Query'!$B:$B,$A974,'Salary_OTM Query'!$E:$E,"=8")</f>
        <v>61.09</v>
      </c>
      <c r="N974" s="7">
        <f>SUMIFS('Salary_OTM Query'!$F:$F,'Salary_OTM Query'!$B:$B,$A974,'Salary_OTM Query'!$E:$E,"=9")</f>
        <v>0</v>
      </c>
    </row>
    <row r="975" spans="1:14" x14ac:dyDescent="0.2">
      <c r="A975" s="16">
        <v>65340</v>
      </c>
      <c r="B975" s="17" t="s">
        <v>861</v>
      </c>
      <c r="C975" s="4">
        <v>33755</v>
      </c>
      <c r="D975" s="16">
        <v>11</v>
      </c>
      <c r="E975" s="16">
        <v>12</v>
      </c>
      <c r="F975" s="7">
        <f>SUMIFS('Salary_OTM Query'!$F:$F,'Salary_OTM Query'!$B:$B,$A975,'Salary_OTM Query'!$E:$E,"=1")</f>
        <v>32.69</v>
      </c>
      <c r="G975" s="7">
        <f>SUMIFS('Salary_OTM Query'!$F:$F,'Salary_OTM Query'!$B:$B,$A975,'Salary_OTM Query'!$E:$E,"=2")</f>
        <v>34.35</v>
      </c>
      <c r="H975" s="7">
        <f>SUMIFS('Salary_OTM Query'!$F:$F,'Salary_OTM Query'!$B:$B,$A975,'Salary_OTM Query'!$E:$E,"=3")</f>
        <v>36.01</v>
      </c>
      <c r="I975" s="7">
        <f>SUMIFS('Salary_OTM Query'!$F:$F,'Salary_OTM Query'!$B:$B,$A975,'Salary_OTM Query'!$E:$E,"=4")</f>
        <v>37.75</v>
      </c>
      <c r="J975" s="7">
        <f>SUMIFS('Salary_OTM Query'!$F:$F,'Salary_OTM Query'!$B:$B,$A975,'Salary_OTM Query'!$E:$E,"=5")</f>
        <v>39.64</v>
      </c>
      <c r="K975" s="7">
        <f>SUMIFS('Salary_OTM Query'!$F:$F,'Salary_OTM Query'!$B:$B,$A975,'Salary_OTM Query'!$E:$E,"=6")</f>
        <v>41.53</v>
      </c>
      <c r="L975" s="7">
        <f>SUMIFS('Salary_OTM Query'!$F:$F,'Salary_OTM Query'!$B:$B,$A975,'Salary_OTM Query'!$E:$E,"=7")</f>
        <v>43.56</v>
      </c>
      <c r="M975" s="7">
        <f>SUMIFS('Salary_OTM Query'!$F:$F,'Salary_OTM Query'!$B:$B,$A975,'Salary_OTM Query'!$E:$E,"=8")</f>
        <v>45.72</v>
      </c>
      <c r="N975" s="7">
        <f>SUMIFS('Salary_OTM Query'!$F:$F,'Salary_OTM Query'!$B:$B,$A975,'Salary_OTM Query'!$E:$E,"=9")</f>
        <v>0</v>
      </c>
    </row>
    <row r="976" spans="1:14" x14ac:dyDescent="0.2">
      <c r="A976" s="16">
        <v>65341</v>
      </c>
      <c r="B976" s="17" t="s">
        <v>862</v>
      </c>
      <c r="C976" s="4">
        <v>33755</v>
      </c>
      <c r="D976" s="16">
        <v>11</v>
      </c>
      <c r="E976" s="16" t="s">
        <v>863</v>
      </c>
      <c r="F976" s="7">
        <f>SUMIFS('Salary_OTM Query'!$F:$F,'Salary_OTM Query'!$B:$B,$A976,'Salary_OTM Query'!$E:$E,"=1")</f>
        <v>64.5</v>
      </c>
      <c r="G976" s="7">
        <f>SUMIFS('Salary_OTM Query'!$F:$F,'Salary_OTM Query'!$B:$B,$A976,'Salary_OTM Query'!$E:$E,"=2")</f>
        <v>67.739999999999995</v>
      </c>
      <c r="H976" s="7">
        <f>SUMIFS('Salary_OTM Query'!$F:$F,'Salary_OTM Query'!$B:$B,$A976,'Salary_OTM Query'!$E:$E,"=3")</f>
        <v>71.14</v>
      </c>
      <c r="I976" s="7">
        <f>SUMIFS('Salary_OTM Query'!$F:$F,'Salary_OTM Query'!$B:$B,$A976,'Salary_OTM Query'!$E:$E,"=4")</f>
        <v>74.7</v>
      </c>
      <c r="J976" s="7">
        <f>SUMIFS('Salary_OTM Query'!$F:$F,'Salary_OTM Query'!$B:$B,$A976,'Salary_OTM Query'!$E:$E,"=5")</f>
        <v>78.430000000000007</v>
      </c>
      <c r="K976" s="7">
        <f>SUMIFS('Salary_OTM Query'!$F:$F,'Salary_OTM Query'!$B:$B,$A976,'Salary_OTM Query'!$E:$E,"=6")</f>
        <v>82.36</v>
      </c>
      <c r="L976" s="7">
        <f>SUMIFS('Salary_OTM Query'!$F:$F,'Salary_OTM Query'!$B:$B,$A976,'Salary_OTM Query'!$E:$E,"=7")</f>
        <v>86.48</v>
      </c>
      <c r="M976" s="7">
        <f>SUMIFS('Salary_OTM Query'!$F:$F,'Salary_OTM Query'!$B:$B,$A976,'Salary_OTM Query'!$E:$E,"=8")</f>
        <v>98.14</v>
      </c>
      <c r="N976" s="7">
        <f>SUMIFS('Salary_OTM Query'!$F:$F,'Salary_OTM Query'!$B:$B,$A976,'Salary_OTM Query'!$E:$E,"=9")</f>
        <v>0</v>
      </c>
    </row>
    <row r="977" spans="1:14" x14ac:dyDescent="0.2">
      <c r="A977" s="16">
        <v>65343</v>
      </c>
      <c r="B977" s="17" t="s">
        <v>864</v>
      </c>
      <c r="C977" s="4">
        <v>32999</v>
      </c>
      <c r="D977" s="16">
        <v>11</v>
      </c>
      <c r="E977" s="16" t="s">
        <v>865</v>
      </c>
      <c r="F977" s="7">
        <f>SUMIFS('Salary_OTM Query'!$F:$F,'Salary_OTM Query'!$B:$B,$A977,'Salary_OTM Query'!$E:$E,"=1")</f>
        <v>72.27</v>
      </c>
      <c r="G977" s="7">
        <f>SUMIFS('Salary_OTM Query'!$F:$F,'Salary_OTM Query'!$B:$B,$A977,'Salary_OTM Query'!$E:$E,"=2")</f>
        <v>75.87</v>
      </c>
      <c r="H977" s="7">
        <f>SUMIFS('Salary_OTM Query'!$F:$F,'Salary_OTM Query'!$B:$B,$A977,'Salary_OTM Query'!$E:$E,"=3")</f>
        <v>79.67</v>
      </c>
      <c r="I977" s="7">
        <f>SUMIFS('Salary_OTM Query'!$F:$F,'Salary_OTM Query'!$B:$B,$A977,'Salary_OTM Query'!$E:$E,"=4")</f>
        <v>83.66</v>
      </c>
      <c r="J977" s="7">
        <f>SUMIFS('Salary_OTM Query'!$F:$F,'Salary_OTM Query'!$B:$B,$A977,'Salary_OTM Query'!$E:$E,"=5")</f>
        <v>87.85</v>
      </c>
      <c r="K977" s="7">
        <f>SUMIFS('Salary_OTM Query'!$F:$F,'Salary_OTM Query'!$B:$B,$A977,'Salary_OTM Query'!$E:$E,"=6")</f>
        <v>92.25</v>
      </c>
      <c r="L977" s="7">
        <f>SUMIFS('Salary_OTM Query'!$F:$F,'Salary_OTM Query'!$B:$B,$A977,'Salary_OTM Query'!$E:$E,"=7")</f>
        <v>96.85</v>
      </c>
      <c r="M977" s="7">
        <f>SUMIFS('Salary_OTM Query'!$F:$F,'Salary_OTM Query'!$B:$B,$A977,'Salary_OTM Query'!$E:$E,"=8")</f>
        <v>100.72</v>
      </c>
      <c r="N977" s="7">
        <f>SUMIFS('Salary_OTM Query'!$F:$F,'Salary_OTM Query'!$B:$B,$A977,'Salary_OTM Query'!$E:$E,"=9")</f>
        <v>0</v>
      </c>
    </row>
    <row r="978" spans="1:14" x14ac:dyDescent="0.2">
      <c r="A978" s="16">
        <v>65344</v>
      </c>
      <c r="B978" s="17" t="s">
        <v>866</v>
      </c>
      <c r="C978" s="4">
        <v>33755</v>
      </c>
      <c r="D978" s="16">
        <v>11</v>
      </c>
      <c r="E978" s="16" t="s">
        <v>863</v>
      </c>
      <c r="F978" s="7">
        <f>SUMIFS('Salary_OTM Query'!$F:$F,'Salary_OTM Query'!$B:$B,$A978,'Salary_OTM Query'!$E:$E,"=1")</f>
        <v>64.5</v>
      </c>
      <c r="G978" s="7">
        <f>SUMIFS('Salary_OTM Query'!$F:$F,'Salary_OTM Query'!$B:$B,$A978,'Salary_OTM Query'!$E:$E,"=2")</f>
        <v>67.739999999999995</v>
      </c>
      <c r="H978" s="7">
        <f>SUMIFS('Salary_OTM Query'!$F:$F,'Salary_OTM Query'!$B:$B,$A978,'Salary_OTM Query'!$E:$E,"=3")</f>
        <v>71.14</v>
      </c>
      <c r="I978" s="7">
        <f>SUMIFS('Salary_OTM Query'!$F:$F,'Salary_OTM Query'!$B:$B,$A978,'Salary_OTM Query'!$E:$E,"=4")</f>
        <v>74.7</v>
      </c>
      <c r="J978" s="7">
        <f>SUMIFS('Salary_OTM Query'!$F:$F,'Salary_OTM Query'!$B:$B,$A978,'Salary_OTM Query'!$E:$E,"=5")</f>
        <v>78.430000000000007</v>
      </c>
      <c r="K978" s="7">
        <f>SUMIFS('Salary_OTM Query'!$F:$F,'Salary_OTM Query'!$B:$B,$A978,'Salary_OTM Query'!$E:$E,"=6")</f>
        <v>82.36</v>
      </c>
      <c r="L978" s="7">
        <f>SUMIFS('Salary_OTM Query'!$F:$F,'Salary_OTM Query'!$B:$B,$A978,'Salary_OTM Query'!$E:$E,"=7")</f>
        <v>86.48</v>
      </c>
      <c r="M978" s="7">
        <f>SUMIFS('Salary_OTM Query'!$F:$F,'Salary_OTM Query'!$B:$B,$A978,'Salary_OTM Query'!$E:$E,"=8")</f>
        <v>98.14</v>
      </c>
      <c r="N978" s="7">
        <f>SUMIFS('Salary_OTM Query'!$F:$F,'Salary_OTM Query'!$B:$B,$A978,'Salary_OTM Query'!$E:$E,"=9")</f>
        <v>0</v>
      </c>
    </row>
    <row r="979" spans="1:14" x14ac:dyDescent="0.2">
      <c r="A979" s="16">
        <v>65351</v>
      </c>
      <c r="B979" s="17" t="s">
        <v>867</v>
      </c>
      <c r="C979" s="4">
        <v>32999</v>
      </c>
      <c r="D979" s="16">
        <v>11</v>
      </c>
      <c r="E979" s="16">
        <v>12</v>
      </c>
      <c r="F979" s="7">
        <f>SUMIFS('Salary_OTM Query'!$F:$F,'Salary_OTM Query'!$B:$B,$A979,'Salary_OTM Query'!$E:$E,"=1")</f>
        <v>32.69</v>
      </c>
      <c r="G979" s="7">
        <f>SUMIFS('Salary_OTM Query'!$F:$F,'Salary_OTM Query'!$B:$B,$A979,'Salary_OTM Query'!$E:$E,"=2")</f>
        <v>34.35</v>
      </c>
      <c r="H979" s="7">
        <f>SUMIFS('Salary_OTM Query'!$F:$F,'Salary_OTM Query'!$B:$B,$A979,'Salary_OTM Query'!$E:$E,"=3")</f>
        <v>36.01</v>
      </c>
      <c r="I979" s="7">
        <f>SUMIFS('Salary_OTM Query'!$F:$F,'Salary_OTM Query'!$B:$B,$A979,'Salary_OTM Query'!$E:$E,"=4")</f>
        <v>37.75</v>
      </c>
      <c r="J979" s="7">
        <f>SUMIFS('Salary_OTM Query'!$F:$F,'Salary_OTM Query'!$B:$B,$A979,'Salary_OTM Query'!$E:$E,"=5")</f>
        <v>39.64</v>
      </c>
      <c r="K979" s="7">
        <f>SUMIFS('Salary_OTM Query'!$F:$F,'Salary_OTM Query'!$B:$B,$A979,'Salary_OTM Query'!$E:$E,"=6")</f>
        <v>41.53</v>
      </c>
      <c r="L979" s="7">
        <f>SUMIFS('Salary_OTM Query'!$F:$F,'Salary_OTM Query'!$B:$B,$A979,'Salary_OTM Query'!$E:$E,"=7")</f>
        <v>43.56</v>
      </c>
      <c r="M979" s="7">
        <f>SUMIFS('Salary_OTM Query'!$F:$F,'Salary_OTM Query'!$B:$B,$A979,'Salary_OTM Query'!$E:$E,"=8")</f>
        <v>45.72</v>
      </c>
      <c r="N979" s="7">
        <f>SUMIFS('Salary_OTM Query'!$F:$F,'Salary_OTM Query'!$B:$B,$A979,'Salary_OTM Query'!$E:$E,"=9")</f>
        <v>0</v>
      </c>
    </row>
    <row r="980" spans="1:14" x14ac:dyDescent="0.2">
      <c r="A980" s="16">
        <v>65362</v>
      </c>
      <c r="B980" s="17" t="s">
        <v>868</v>
      </c>
      <c r="C980" s="4">
        <v>36569</v>
      </c>
      <c r="D980" s="16">
        <v>22</v>
      </c>
      <c r="E980" s="16">
        <v>46</v>
      </c>
      <c r="F980" s="7">
        <f>SUMIFS('Salary_OTM Query'!$F:$F,'Salary_OTM Query'!$B:$B,$A980,'Salary_OTM Query'!$E:$E,"=1")</f>
        <v>26.43</v>
      </c>
      <c r="G980" s="7">
        <f>SUMIFS('Salary_OTM Query'!$F:$F,'Salary_OTM Query'!$B:$B,$A980,'Salary_OTM Query'!$E:$E,"=2")</f>
        <v>93.1</v>
      </c>
      <c r="H980" s="7">
        <f>SUMIFS('Salary_OTM Query'!$F:$F,'Salary_OTM Query'!$B:$B,$A980,'Salary_OTM Query'!$E:$E,"=3")</f>
        <v>0</v>
      </c>
      <c r="I980" s="7">
        <f>SUMIFS('Salary_OTM Query'!$F:$F,'Salary_OTM Query'!$B:$B,$A980,'Salary_OTM Query'!$E:$E,"=4")</f>
        <v>0</v>
      </c>
      <c r="J980" s="7">
        <f>SUMIFS('Salary_OTM Query'!$F:$F,'Salary_OTM Query'!$B:$B,$A980,'Salary_OTM Query'!$E:$E,"=5")</f>
        <v>0</v>
      </c>
      <c r="K980" s="7">
        <f>SUMIFS('Salary_OTM Query'!$F:$F,'Salary_OTM Query'!$B:$B,$A980,'Salary_OTM Query'!$E:$E,"=6")</f>
        <v>0</v>
      </c>
      <c r="L980" s="7">
        <f>SUMIFS('Salary_OTM Query'!$F:$F,'Salary_OTM Query'!$B:$B,$A980,'Salary_OTM Query'!$E:$E,"=7")</f>
        <v>0</v>
      </c>
      <c r="M980" s="7">
        <f>SUMIFS('Salary_OTM Query'!$F:$F,'Salary_OTM Query'!$B:$B,$A980,'Salary_OTM Query'!$E:$E,"=8")</f>
        <v>0</v>
      </c>
      <c r="N980" s="7">
        <f>SUMIFS('Salary_OTM Query'!$F:$F,'Salary_OTM Query'!$B:$B,$A980,'Salary_OTM Query'!$E:$E,"=9")</f>
        <v>0</v>
      </c>
    </row>
    <row r="981" spans="1:14" x14ac:dyDescent="0.2">
      <c r="A981" s="16">
        <v>65363</v>
      </c>
      <c r="B981" s="17" t="s">
        <v>869</v>
      </c>
      <c r="C981" s="4">
        <v>39411</v>
      </c>
      <c r="D981" s="16">
        <v>22</v>
      </c>
      <c r="E981" s="16">
        <v>47</v>
      </c>
      <c r="F981" s="7">
        <f>SUMIFS('Salary_OTM Query'!$F:$F,'Salary_OTM Query'!$B:$B,$A981,'Salary_OTM Query'!$E:$E,"=1")</f>
        <v>29.14</v>
      </c>
      <c r="G981" s="7">
        <f>SUMIFS('Salary_OTM Query'!$F:$F,'Salary_OTM Query'!$B:$B,$A981,'Salary_OTM Query'!$E:$E,"=2")</f>
        <v>101.62</v>
      </c>
      <c r="H981" s="7">
        <f>SUMIFS('Salary_OTM Query'!$F:$F,'Salary_OTM Query'!$B:$B,$A981,'Salary_OTM Query'!$E:$E,"=3")</f>
        <v>0</v>
      </c>
      <c r="I981" s="7">
        <f>SUMIFS('Salary_OTM Query'!$F:$F,'Salary_OTM Query'!$B:$B,$A981,'Salary_OTM Query'!$E:$E,"=4")</f>
        <v>0</v>
      </c>
      <c r="J981" s="7">
        <f>SUMIFS('Salary_OTM Query'!$F:$F,'Salary_OTM Query'!$B:$B,$A981,'Salary_OTM Query'!$E:$E,"=5")</f>
        <v>0</v>
      </c>
      <c r="K981" s="7">
        <f>SUMIFS('Salary_OTM Query'!$F:$F,'Salary_OTM Query'!$B:$B,$A981,'Salary_OTM Query'!$E:$E,"=6")</f>
        <v>0</v>
      </c>
      <c r="L981" s="7">
        <f>SUMIFS('Salary_OTM Query'!$F:$F,'Salary_OTM Query'!$B:$B,$A981,'Salary_OTM Query'!$E:$E,"=7")</f>
        <v>0</v>
      </c>
      <c r="M981" s="7">
        <f>SUMIFS('Salary_OTM Query'!$F:$F,'Salary_OTM Query'!$B:$B,$A981,'Salary_OTM Query'!$E:$E,"=8")</f>
        <v>0</v>
      </c>
      <c r="N981" s="7">
        <f>SUMIFS('Salary_OTM Query'!$F:$F,'Salary_OTM Query'!$B:$B,$A981,'Salary_OTM Query'!$E:$E,"=9")</f>
        <v>0</v>
      </c>
    </row>
    <row r="982" spans="1:14" x14ac:dyDescent="0.2">
      <c r="A982" s="16">
        <v>65371</v>
      </c>
      <c r="B982" s="17" t="s">
        <v>870</v>
      </c>
      <c r="C982" s="4">
        <v>33755</v>
      </c>
      <c r="D982" s="16">
        <v>11</v>
      </c>
      <c r="E982" s="16" t="s">
        <v>871</v>
      </c>
      <c r="F982" s="7">
        <f>SUMIFS('Salary_OTM Query'!$F:$F,'Salary_OTM Query'!$B:$B,$A982,'Salary_OTM Query'!$E:$E,"=1")</f>
        <v>95.36</v>
      </c>
      <c r="G982" s="7">
        <f>SUMIFS('Salary_OTM Query'!$F:$F,'Salary_OTM Query'!$B:$B,$A982,'Salary_OTM Query'!$E:$E,"=2")</f>
        <v>100.1</v>
      </c>
      <c r="H982" s="7">
        <f>SUMIFS('Salary_OTM Query'!$F:$F,'Salary_OTM Query'!$B:$B,$A982,'Salary_OTM Query'!$E:$E,"=3")</f>
        <v>105.13</v>
      </c>
      <c r="I982" s="7">
        <f>SUMIFS('Salary_OTM Query'!$F:$F,'Salary_OTM Query'!$B:$B,$A982,'Salary_OTM Query'!$E:$E,"=4")</f>
        <v>110.39</v>
      </c>
      <c r="J982" s="7">
        <f>SUMIFS('Salary_OTM Query'!$F:$F,'Salary_OTM Query'!$B:$B,$A982,'Salary_OTM Query'!$E:$E,"=5")</f>
        <v>114.81</v>
      </c>
      <c r="K982" s="7">
        <f>SUMIFS('Salary_OTM Query'!$F:$F,'Salary_OTM Query'!$B:$B,$A982,'Salary_OTM Query'!$E:$E,"=6")</f>
        <v>0</v>
      </c>
      <c r="L982" s="7">
        <f>SUMIFS('Salary_OTM Query'!$F:$F,'Salary_OTM Query'!$B:$B,$A982,'Salary_OTM Query'!$E:$E,"=7")</f>
        <v>0</v>
      </c>
      <c r="M982" s="7">
        <f>SUMIFS('Salary_OTM Query'!$F:$F,'Salary_OTM Query'!$B:$B,$A982,'Salary_OTM Query'!$E:$E,"=8")</f>
        <v>0</v>
      </c>
      <c r="N982" s="7">
        <f>SUMIFS('Salary_OTM Query'!$F:$F,'Salary_OTM Query'!$B:$B,$A982,'Salary_OTM Query'!$E:$E,"=9")</f>
        <v>0</v>
      </c>
    </row>
    <row r="983" spans="1:14" x14ac:dyDescent="0.2">
      <c r="A983" s="16">
        <v>65384</v>
      </c>
      <c r="B983" s="18" t="s">
        <v>1403</v>
      </c>
      <c r="C983" s="4">
        <v>45571</v>
      </c>
      <c r="D983" s="16">
        <v>22</v>
      </c>
      <c r="E983" s="16">
        <v>45</v>
      </c>
      <c r="F983" s="7">
        <f>SUMIFS('Salary_OTM Query'!$F:$F,'Salary_OTM Query'!$B:$B,$A983,'Salary_OTM Query'!$E:$E,"=1")</f>
        <v>24.01</v>
      </c>
      <c r="G983" s="7">
        <f>SUMIFS('Salary_OTM Query'!$F:$F,'Salary_OTM Query'!$B:$B,$A983,'Salary_OTM Query'!$E:$E,"=2")</f>
        <v>85.19</v>
      </c>
      <c r="H983" s="7">
        <f>SUMIFS('Salary_OTM Query'!$F:$F,'Salary_OTM Query'!$B:$B,$A983,'Salary_OTM Query'!$E:$E,"=3")</f>
        <v>0</v>
      </c>
      <c r="I983" s="7">
        <f>SUMIFS('Salary_OTM Query'!$F:$F,'Salary_OTM Query'!$B:$B,$A983,'Salary_OTM Query'!$E:$E,"=4")</f>
        <v>0</v>
      </c>
      <c r="J983" s="7">
        <f>SUMIFS('Salary_OTM Query'!$F:$F,'Salary_OTM Query'!$B:$B,$A983,'Salary_OTM Query'!$E:$E,"=5")</f>
        <v>0</v>
      </c>
      <c r="K983" s="7">
        <f>SUMIFS('Salary_OTM Query'!$F:$F,'Salary_OTM Query'!$B:$B,$A983,'Salary_OTM Query'!$E:$E,"=6")</f>
        <v>0</v>
      </c>
      <c r="L983" s="7">
        <f>SUMIFS('Salary_OTM Query'!$F:$F,'Salary_OTM Query'!$B:$B,$A983,'Salary_OTM Query'!$E:$E,"=7")</f>
        <v>0</v>
      </c>
      <c r="M983" s="7">
        <f>SUMIFS('Salary_OTM Query'!$F:$F,'Salary_OTM Query'!$B:$B,$A983,'Salary_OTM Query'!$E:$E,"=8")</f>
        <v>0</v>
      </c>
      <c r="N983" s="7">
        <f>SUMIFS('Salary_OTM Query'!$F:$F,'Salary_OTM Query'!$B:$B,$A983,'Salary_OTM Query'!$E:$E,"=9")</f>
        <v>0</v>
      </c>
    </row>
    <row r="984" spans="1:14" x14ac:dyDescent="0.2">
      <c r="A984" s="16">
        <v>65385</v>
      </c>
      <c r="B984" s="17" t="s">
        <v>949</v>
      </c>
      <c r="C984" s="4">
        <v>45571</v>
      </c>
      <c r="D984" s="16">
        <v>22</v>
      </c>
      <c r="E984" s="16">
        <v>46</v>
      </c>
      <c r="F984" s="7">
        <f>SUMIFS('Salary_OTM Query'!$F:$F,'Salary_OTM Query'!$B:$B,$A984,'Salary_OTM Query'!$E:$E,"=1")</f>
        <v>26.43</v>
      </c>
      <c r="G984" s="7">
        <f>SUMIFS('Salary_OTM Query'!$F:$F,'Salary_OTM Query'!$B:$B,$A984,'Salary_OTM Query'!$E:$E,"=2")</f>
        <v>93.1</v>
      </c>
      <c r="H984" s="7">
        <f>SUMIFS('Salary_OTM Query'!$F:$F,'Salary_OTM Query'!$B:$B,$A984,'Salary_OTM Query'!$E:$E,"=3")</f>
        <v>0</v>
      </c>
      <c r="I984" s="7">
        <f>SUMIFS('Salary_OTM Query'!$F:$F,'Salary_OTM Query'!$B:$B,$A984,'Salary_OTM Query'!$E:$E,"=4")</f>
        <v>0</v>
      </c>
      <c r="J984" s="7">
        <f>SUMIFS('Salary_OTM Query'!$F:$F,'Salary_OTM Query'!$B:$B,$A984,'Salary_OTM Query'!$E:$E,"=5")</f>
        <v>0</v>
      </c>
      <c r="K984" s="7">
        <f>SUMIFS('Salary_OTM Query'!$F:$F,'Salary_OTM Query'!$B:$B,$A984,'Salary_OTM Query'!$E:$E,"=6")</f>
        <v>0</v>
      </c>
      <c r="L984" s="7">
        <f>SUMIFS('Salary_OTM Query'!$F:$F,'Salary_OTM Query'!$B:$B,$A984,'Salary_OTM Query'!$E:$E,"=7")</f>
        <v>0</v>
      </c>
      <c r="M984" s="7">
        <f>SUMIFS('Salary_OTM Query'!$F:$F,'Salary_OTM Query'!$B:$B,$A984,'Salary_OTM Query'!$E:$E,"=8")</f>
        <v>0</v>
      </c>
      <c r="N984" s="7">
        <f>SUMIFS('Salary_OTM Query'!$F:$F,'Salary_OTM Query'!$B:$B,$A984,'Salary_OTM Query'!$E:$E,"=9")</f>
        <v>0</v>
      </c>
    </row>
    <row r="985" spans="1:14" x14ac:dyDescent="0.2">
      <c r="A985" s="16">
        <v>65391</v>
      </c>
      <c r="B985" s="17" t="s">
        <v>950</v>
      </c>
      <c r="C985" s="4">
        <v>38081</v>
      </c>
      <c r="D985" s="16">
        <v>11</v>
      </c>
      <c r="E985" s="16">
        <v>14</v>
      </c>
      <c r="F985" s="7">
        <f>SUMIFS('Salary_OTM Query'!$F:$F,'Salary_OTM Query'!$B:$B,$A985,'Salary_OTM Query'!$E:$E,"=1")</f>
        <v>39.64</v>
      </c>
      <c r="G985" s="7">
        <f>SUMIFS('Salary_OTM Query'!$F:$F,'Salary_OTM Query'!$B:$B,$A985,'Salary_OTM Query'!$E:$E,"=2")</f>
        <v>41.53</v>
      </c>
      <c r="H985" s="7">
        <f>SUMIFS('Salary_OTM Query'!$F:$F,'Salary_OTM Query'!$B:$B,$A985,'Salary_OTM Query'!$E:$E,"=3")</f>
        <v>43.56</v>
      </c>
      <c r="I985" s="7">
        <f>SUMIFS('Salary_OTM Query'!$F:$F,'Salary_OTM Query'!$B:$B,$A985,'Salary_OTM Query'!$E:$E,"=4")</f>
        <v>45.72</v>
      </c>
      <c r="J985" s="7">
        <f>SUMIFS('Salary_OTM Query'!$F:$F,'Salary_OTM Query'!$B:$B,$A985,'Salary_OTM Query'!$E:$E,"=5")</f>
        <v>47.95</v>
      </c>
      <c r="K985" s="7">
        <f>SUMIFS('Salary_OTM Query'!$F:$F,'Salary_OTM Query'!$B:$B,$A985,'Salary_OTM Query'!$E:$E,"=6")</f>
        <v>50.37</v>
      </c>
      <c r="L985" s="7">
        <f>SUMIFS('Salary_OTM Query'!$F:$F,'Salary_OTM Query'!$B:$B,$A985,'Salary_OTM Query'!$E:$E,"=7")</f>
        <v>52.86</v>
      </c>
      <c r="M985" s="7">
        <f>SUMIFS('Salary_OTM Query'!$F:$F,'Salary_OTM Query'!$B:$B,$A985,'Salary_OTM Query'!$E:$E,"=8")</f>
        <v>55.53</v>
      </c>
      <c r="N985" s="7">
        <f>SUMIFS('Salary_OTM Query'!$F:$F,'Salary_OTM Query'!$B:$B,$A985,'Salary_OTM Query'!$E:$E,"=9")</f>
        <v>0</v>
      </c>
    </row>
    <row r="986" spans="1:14" x14ac:dyDescent="0.2">
      <c r="A986" s="16">
        <v>65411</v>
      </c>
      <c r="B986" s="17" t="s">
        <v>951</v>
      </c>
      <c r="C986" s="4">
        <v>37438</v>
      </c>
      <c r="D986" s="16">
        <v>11</v>
      </c>
      <c r="E986" s="16">
        <v>17</v>
      </c>
      <c r="F986" s="7">
        <f>SUMIFS('Salary_OTM Query'!$F:$F,'Salary_OTM Query'!$B:$B,$A986,'Salary_OTM Query'!$E:$E,"=1")</f>
        <v>52.86</v>
      </c>
      <c r="G986" s="7">
        <f>SUMIFS('Salary_OTM Query'!$F:$F,'Salary_OTM Query'!$B:$B,$A986,'Salary_OTM Query'!$E:$E,"=2")</f>
        <v>55.46</v>
      </c>
      <c r="H986" s="7">
        <f>SUMIFS('Salary_OTM Query'!$F:$F,'Salary_OTM Query'!$B:$B,$A986,'Salary_OTM Query'!$E:$E,"=3")</f>
        <v>58.16</v>
      </c>
      <c r="I986" s="7">
        <f>SUMIFS('Salary_OTM Query'!$F:$F,'Salary_OTM Query'!$B:$B,$A986,'Salary_OTM Query'!$E:$E,"=4")</f>
        <v>61.12</v>
      </c>
      <c r="J986" s="7">
        <f>SUMIFS('Salary_OTM Query'!$F:$F,'Salary_OTM Query'!$B:$B,$A986,'Salary_OTM Query'!$E:$E,"=5")</f>
        <v>64.17</v>
      </c>
      <c r="K986" s="7">
        <f>SUMIFS('Salary_OTM Query'!$F:$F,'Salary_OTM Query'!$B:$B,$A986,'Salary_OTM Query'!$E:$E,"=6")</f>
        <v>67.37</v>
      </c>
      <c r="L986" s="7">
        <f>SUMIFS('Salary_OTM Query'!$F:$F,'Salary_OTM Query'!$B:$B,$A986,'Salary_OTM Query'!$E:$E,"=7")</f>
        <v>70.67</v>
      </c>
      <c r="M986" s="7">
        <f>SUMIFS('Salary_OTM Query'!$F:$F,'Salary_OTM Query'!$B:$B,$A986,'Salary_OTM Query'!$E:$E,"=8")</f>
        <v>73.459999999999994</v>
      </c>
      <c r="N986" s="7">
        <f>SUMIFS('Salary_OTM Query'!$F:$F,'Salary_OTM Query'!$B:$B,$A986,'Salary_OTM Query'!$E:$E,"=9")</f>
        <v>0</v>
      </c>
    </row>
    <row r="987" spans="1:14" x14ac:dyDescent="0.2">
      <c r="A987" s="16">
        <v>65413</v>
      </c>
      <c r="B987" s="17" t="s">
        <v>952</v>
      </c>
      <c r="C987" s="4">
        <v>32999</v>
      </c>
      <c r="D987" s="16">
        <v>11</v>
      </c>
      <c r="E987" s="16">
        <v>17</v>
      </c>
      <c r="F987" s="7">
        <f>SUMIFS('Salary_OTM Query'!$F:$F,'Salary_OTM Query'!$B:$B,$A987,'Salary_OTM Query'!$E:$E,"=1")</f>
        <v>52.86</v>
      </c>
      <c r="G987" s="7">
        <f>SUMIFS('Salary_OTM Query'!$F:$F,'Salary_OTM Query'!$B:$B,$A987,'Salary_OTM Query'!$E:$E,"=2")</f>
        <v>55.46</v>
      </c>
      <c r="H987" s="7">
        <f>SUMIFS('Salary_OTM Query'!$F:$F,'Salary_OTM Query'!$B:$B,$A987,'Salary_OTM Query'!$E:$E,"=3")</f>
        <v>58.16</v>
      </c>
      <c r="I987" s="7">
        <f>SUMIFS('Salary_OTM Query'!$F:$F,'Salary_OTM Query'!$B:$B,$A987,'Salary_OTM Query'!$E:$E,"=4")</f>
        <v>61.12</v>
      </c>
      <c r="J987" s="7">
        <f>SUMIFS('Salary_OTM Query'!$F:$F,'Salary_OTM Query'!$B:$B,$A987,'Salary_OTM Query'!$E:$E,"=5")</f>
        <v>64.17</v>
      </c>
      <c r="K987" s="7">
        <f>SUMIFS('Salary_OTM Query'!$F:$F,'Salary_OTM Query'!$B:$B,$A987,'Salary_OTM Query'!$E:$E,"=6")</f>
        <v>67.37</v>
      </c>
      <c r="L987" s="7">
        <f>SUMIFS('Salary_OTM Query'!$F:$F,'Salary_OTM Query'!$B:$B,$A987,'Salary_OTM Query'!$E:$E,"=7")</f>
        <v>70.67</v>
      </c>
      <c r="M987" s="7">
        <f>SUMIFS('Salary_OTM Query'!$F:$F,'Salary_OTM Query'!$B:$B,$A987,'Salary_OTM Query'!$E:$E,"=8")</f>
        <v>73.459999999999994</v>
      </c>
      <c r="N987" s="7">
        <f>SUMIFS('Salary_OTM Query'!$F:$F,'Salary_OTM Query'!$B:$B,$A987,'Salary_OTM Query'!$E:$E,"=9")</f>
        <v>0</v>
      </c>
    </row>
    <row r="988" spans="1:14" x14ac:dyDescent="0.2">
      <c r="A988" s="16">
        <v>65415</v>
      </c>
      <c r="B988" s="17" t="s">
        <v>953</v>
      </c>
      <c r="C988" s="4">
        <v>37381</v>
      </c>
      <c r="D988" s="16">
        <v>22</v>
      </c>
      <c r="E988" s="16">
        <v>17</v>
      </c>
      <c r="F988" s="7">
        <f>SUMIFS('Salary_OTM Query'!$F:$F,'Salary_OTM Query'!$B:$B,$A988,'Salary_OTM Query'!$E:$E,"=1")</f>
        <v>53.91</v>
      </c>
      <c r="G988" s="7">
        <f>SUMIFS('Salary_OTM Query'!$F:$F,'Salary_OTM Query'!$B:$B,$A988,'Salary_OTM Query'!$E:$E,"=2")</f>
        <v>56.89</v>
      </c>
      <c r="H988" s="7">
        <f>SUMIFS('Salary_OTM Query'!$F:$F,'Salary_OTM Query'!$B:$B,$A988,'Salary_OTM Query'!$E:$E,"=3")</f>
        <v>60.07</v>
      </c>
      <c r="I988" s="7">
        <f>SUMIFS('Salary_OTM Query'!$F:$F,'Salary_OTM Query'!$B:$B,$A988,'Salary_OTM Query'!$E:$E,"=4")</f>
        <v>63.38</v>
      </c>
      <c r="J988" s="7">
        <f>SUMIFS('Salary_OTM Query'!$F:$F,'Salary_OTM Query'!$B:$B,$A988,'Salary_OTM Query'!$E:$E,"=5")</f>
        <v>66.94</v>
      </c>
      <c r="K988" s="7">
        <f>SUMIFS('Salary_OTM Query'!$F:$F,'Salary_OTM Query'!$B:$B,$A988,'Salary_OTM Query'!$E:$E,"=6")</f>
        <v>70.67</v>
      </c>
      <c r="L988" s="7">
        <f>SUMIFS('Salary_OTM Query'!$F:$F,'Salary_OTM Query'!$B:$B,$A988,'Salary_OTM Query'!$E:$E,"=7")</f>
        <v>0</v>
      </c>
      <c r="M988" s="7">
        <f>SUMIFS('Salary_OTM Query'!$F:$F,'Salary_OTM Query'!$B:$B,$A988,'Salary_OTM Query'!$E:$E,"=8")</f>
        <v>0</v>
      </c>
      <c r="N988" s="7">
        <f>SUMIFS('Salary_OTM Query'!$F:$F,'Salary_OTM Query'!$B:$B,$A988,'Salary_OTM Query'!$E:$E,"=9")</f>
        <v>0</v>
      </c>
    </row>
    <row r="989" spans="1:14" x14ac:dyDescent="0.2">
      <c r="A989" s="16">
        <v>65416</v>
      </c>
      <c r="B989" s="17" t="s">
        <v>954</v>
      </c>
      <c r="C989" s="4">
        <v>37381</v>
      </c>
      <c r="D989" s="16">
        <v>22</v>
      </c>
      <c r="E989" s="16">
        <v>18</v>
      </c>
      <c r="F989" s="7">
        <f>SUMIFS('Salary_OTM Query'!$F:$F,'Salary_OTM Query'!$B:$B,$A989,'Salary_OTM Query'!$E:$E,"=1")</f>
        <v>59.41</v>
      </c>
      <c r="G989" s="7">
        <f>SUMIFS('Salary_OTM Query'!$F:$F,'Salary_OTM Query'!$B:$B,$A989,'Salary_OTM Query'!$E:$E,"=2")</f>
        <v>62.7</v>
      </c>
      <c r="H989" s="7">
        <f>SUMIFS('Salary_OTM Query'!$F:$F,'Salary_OTM Query'!$B:$B,$A989,'Salary_OTM Query'!$E:$E,"=3")</f>
        <v>66.239999999999995</v>
      </c>
      <c r="I989" s="7">
        <f>SUMIFS('Salary_OTM Query'!$F:$F,'Salary_OTM Query'!$B:$B,$A989,'Salary_OTM Query'!$E:$E,"=4")</f>
        <v>69.88</v>
      </c>
      <c r="J989" s="7">
        <f>SUMIFS('Salary_OTM Query'!$F:$F,'Salary_OTM Query'!$B:$B,$A989,'Salary_OTM Query'!$E:$E,"=5")</f>
        <v>73.739999999999995</v>
      </c>
      <c r="K989" s="7">
        <f>SUMIFS('Salary_OTM Query'!$F:$F,'Salary_OTM Query'!$B:$B,$A989,'Salary_OTM Query'!$E:$E,"=6")</f>
        <v>77.88</v>
      </c>
      <c r="L989" s="7">
        <f>SUMIFS('Salary_OTM Query'!$F:$F,'Salary_OTM Query'!$B:$B,$A989,'Salary_OTM Query'!$E:$E,"=7")</f>
        <v>0</v>
      </c>
      <c r="M989" s="7">
        <f>SUMIFS('Salary_OTM Query'!$F:$F,'Salary_OTM Query'!$B:$B,$A989,'Salary_OTM Query'!$E:$E,"=8")</f>
        <v>0</v>
      </c>
      <c r="N989" s="7">
        <f>SUMIFS('Salary_OTM Query'!$F:$F,'Salary_OTM Query'!$B:$B,$A989,'Salary_OTM Query'!$E:$E,"=9")</f>
        <v>0</v>
      </c>
    </row>
    <row r="990" spans="1:14" x14ac:dyDescent="0.2">
      <c r="A990" s="16">
        <v>65421</v>
      </c>
      <c r="B990" s="17" t="s">
        <v>955</v>
      </c>
      <c r="C990" s="4">
        <v>34917</v>
      </c>
      <c r="D990" s="16">
        <v>11</v>
      </c>
      <c r="E990" s="16">
        <v>17</v>
      </c>
      <c r="F990" s="7">
        <f>SUMIFS('Salary_OTM Query'!$F:$F,'Salary_OTM Query'!$B:$B,$A990,'Salary_OTM Query'!$E:$E,"=1")</f>
        <v>52.86</v>
      </c>
      <c r="G990" s="7">
        <f>SUMIFS('Salary_OTM Query'!$F:$F,'Salary_OTM Query'!$B:$B,$A990,'Salary_OTM Query'!$E:$E,"=2")</f>
        <v>55.46</v>
      </c>
      <c r="H990" s="7">
        <f>SUMIFS('Salary_OTM Query'!$F:$F,'Salary_OTM Query'!$B:$B,$A990,'Salary_OTM Query'!$E:$E,"=3")</f>
        <v>58.16</v>
      </c>
      <c r="I990" s="7">
        <f>SUMIFS('Salary_OTM Query'!$F:$F,'Salary_OTM Query'!$B:$B,$A990,'Salary_OTM Query'!$E:$E,"=4")</f>
        <v>61.12</v>
      </c>
      <c r="J990" s="7">
        <f>SUMIFS('Salary_OTM Query'!$F:$F,'Salary_OTM Query'!$B:$B,$A990,'Salary_OTM Query'!$E:$E,"=5")</f>
        <v>64.17</v>
      </c>
      <c r="K990" s="7">
        <f>SUMIFS('Salary_OTM Query'!$F:$F,'Salary_OTM Query'!$B:$B,$A990,'Salary_OTM Query'!$E:$E,"=6")</f>
        <v>67.37</v>
      </c>
      <c r="L990" s="7">
        <f>SUMIFS('Salary_OTM Query'!$F:$F,'Salary_OTM Query'!$B:$B,$A990,'Salary_OTM Query'!$E:$E,"=7")</f>
        <v>70.67</v>
      </c>
      <c r="M990" s="7">
        <f>SUMIFS('Salary_OTM Query'!$F:$F,'Salary_OTM Query'!$B:$B,$A990,'Salary_OTM Query'!$E:$E,"=8")</f>
        <v>73.459999999999994</v>
      </c>
      <c r="N990" s="7">
        <f>SUMIFS('Salary_OTM Query'!$F:$F,'Salary_OTM Query'!$B:$B,$A990,'Salary_OTM Query'!$E:$E,"=9")</f>
        <v>0</v>
      </c>
    </row>
    <row r="991" spans="1:14" x14ac:dyDescent="0.2">
      <c r="A991" s="16">
        <v>65441</v>
      </c>
      <c r="B991" s="17" t="s">
        <v>956</v>
      </c>
      <c r="C991" s="4">
        <v>46299</v>
      </c>
      <c r="D991" s="16">
        <v>11</v>
      </c>
      <c r="E991" s="16">
        <v>13</v>
      </c>
      <c r="F991" s="7">
        <f>SUMIFS('Salary_OTM Query'!$F:$F,'Salary_OTM Query'!$B:$B,$A991,'Salary_OTM Query'!$E:$E,"=1")</f>
        <v>36.01</v>
      </c>
      <c r="G991" s="7">
        <f>SUMIFS('Salary_OTM Query'!$F:$F,'Salary_OTM Query'!$B:$B,$A991,'Salary_OTM Query'!$E:$E,"=2")</f>
        <v>37.75</v>
      </c>
      <c r="H991" s="7">
        <f>SUMIFS('Salary_OTM Query'!$F:$F,'Salary_OTM Query'!$B:$B,$A991,'Salary_OTM Query'!$E:$E,"=3")</f>
        <v>39.64</v>
      </c>
      <c r="I991" s="7">
        <f>SUMIFS('Salary_OTM Query'!$F:$F,'Salary_OTM Query'!$B:$B,$A991,'Salary_OTM Query'!$E:$E,"=4")</f>
        <v>41.53</v>
      </c>
      <c r="J991" s="7">
        <f>SUMIFS('Salary_OTM Query'!$F:$F,'Salary_OTM Query'!$B:$B,$A991,'Salary_OTM Query'!$E:$E,"=5")</f>
        <v>43.56</v>
      </c>
      <c r="K991" s="7">
        <f>SUMIFS('Salary_OTM Query'!$F:$F,'Salary_OTM Query'!$B:$B,$A991,'Salary_OTM Query'!$E:$E,"=6")</f>
        <v>45.72</v>
      </c>
      <c r="L991" s="7">
        <f>SUMIFS('Salary_OTM Query'!$F:$F,'Salary_OTM Query'!$B:$B,$A991,'Salary_OTM Query'!$E:$E,"=7")</f>
        <v>47.95</v>
      </c>
      <c r="M991" s="7">
        <f>SUMIFS('Salary_OTM Query'!$F:$F,'Salary_OTM Query'!$B:$B,$A991,'Salary_OTM Query'!$E:$E,"=8")</f>
        <v>50.37</v>
      </c>
      <c r="N991" s="7">
        <f>SUMIFS('Salary_OTM Query'!$F:$F,'Salary_OTM Query'!$B:$B,$A991,'Salary_OTM Query'!$E:$E,"=9")</f>
        <v>0</v>
      </c>
    </row>
    <row r="992" spans="1:14" x14ac:dyDescent="0.2">
      <c r="A992" s="16">
        <v>65452</v>
      </c>
      <c r="B992" s="17" t="s">
        <v>957</v>
      </c>
      <c r="C992" s="4">
        <v>38011</v>
      </c>
      <c r="D992" s="16">
        <v>11</v>
      </c>
      <c r="E992" s="16">
        <v>13</v>
      </c>
      <c r="F992" s="7">
        <f>SUMIFS('Salary_OTM Query'!$F:$F,'Salary_OTM Query'!$B:$B,$A992,'Salary_OTM Query'!$E:$E,"=1")</f>
        <v>36.01</v>
      </c>
      <c r="G992" s="7">
        <f>SUMIFS('Salary_OTM Query'!$F:$F,'Salary_OTM Query'!$B:$B,$A992,'Salary_OTM Query'!$E:$E,"=2")</f>
        <v>37.75</v>
      </c>
      <c r="H992" s="7">
        <f>SUMIFS('Salary_OTM Query'!$F:$F,'Salary_OTM Query'!$B:$B,$A992,'Salary_OTM Query'!$E:$E,"=3")</f>
        <v>39.64</v>
      </c>
      <c r="I992" s="7">
        <f>SUMIFS('Salary_OTM Query'!$F:$F,'Salary_OTM Query'!$B:$B,$A992,'Salary_OTM Query'!$E:$E,"=4")</f>
        <v>41.53</v>
      </c>
      <c r="J992" s="7">
        <f>SUMIFS('Salary_OTM Query'!$F:$F,'Salary_OTM Query'!$B:$B,$A992,'Salary_OTM Query'!$E:$E,"=5")</f>
        <v>43.56</v>
      </c>
      <c r="K992" s="7">
        <f>SUMIFS('Salary_OTM Query'!$F:$F,'Salary_OTM Query'!$B:$B,$A992,'Salary_OTM Query'!$E:$E,"=6")</f>
        <v>45.72</v>
      </c>
      <c r="L992" s="7">
        <f>SUMIFS('Salary_OTM Query'!$F:$F,'Salary_OTM Query'!$B:$B,$A992,'Salary_OTM Query'!$E:$E,"=7")</f>
        <v>47.95</v>
      </c>
      <c r="M992" s="7">
        <f>SUMIFS('Salary_OTM Query'!$F:$F,'Salary_OTM Query'!$B:$B,$A992,'Salary_OTM Query'!$E:$E,"=8")</f>
        <v>50.37</v>
      </c>
      <c r="N992" s="7">
        <f>SUMIFS('Salary_OTM Query'!$F:$F,'Salary_OTM Query'!$B:$B,$A992,'Salary_OTM Query'!$E:$E,"=9")</f>
        <v>0</v>
      </c>
    </row>
    <row r="993" spans="1:14" x14ac:dyDescent="0.2">
      <c r="A993" s="16">
        <v>65510</v>
      </c>
      <c r="B993" s="17" t="s">
        <v>958</v>
      </c>
      <c r="C993" s="4">
        <v>35995</v>
      </c>
      <c r="D993" s="16">
        <v>11</v>
      </c>
      <c r="E993" s="16">
        <v>9</v>
      </c>
      <c r="F993" s="7">
        <f>SUMIFS('Salary_OTM Query'!$F:$F,'Salary_OTM Query'!$B:$B,$A993,'Salary_OTM Query'!$E:$E,"=1")</f>
        <v>25.43</v>
      </c>
      <c r="G993" s="7">
        <f>SUMIFS('Salary_OTM Query'!$F:$F,'Salary_OTM Query'!$B:$B,$A993,'Salary_OTM Query'!$E:$E,"=2")</f>
        <v>26.46</v>
      </c>
      <c r="H993" s="7">
        <f>SUMIFS('Salary_OTM Query'!$F:$F,'Salary_OTM Query'!$B:$B,$A993,'Salary_OTM Query'!$E:$E,"=3")</f>
        <v>27.48</v>
      </c>
      <c r="I993" s="7">
        <f>SUMIFS('Salary_OTM Query'!$F:$F,'Salary_OTM Query'!$B:$B,$A993,'Salary_OTM Query'!$E:$E,"=4")</f>
        <v>28.61</v>
      </c>
      <c r="J993" s="7">
        <f>SUMIFS('Salary_OTM Query'!$F:$F,'Salary_OTM Query'!$B:$B,$A993,'Salary_OTM Query'!$E:$E,"=5")</f>
        <v>29.95</v>
      </c>
      <c r="K993" s="7">
        <f>SUMIFS('Salary_OTM Query'!$F:$F,'Salary_OTM Query'!$B:$B,$A993,'Salary_OTM Query'!$E:$E,"=6")</f>
        <v>31.34</v>
      </c>
      <c r="L993" s="7">
        <f>SUMIFS('Salary_OTM Query'!$F:$F,'Salary_OTM Query'!$B:$B,$A993,'Salary_OTM Query'!$E:$E,"=7")</f>
        <v>0</v>
      </c>
      <c r="M993" s="7">
        <f>SUMIFS('Salary_OTM Query'!$F:$F,'Salary_OTM Query'!$B:$B,$A993,'Salary_OTM Query'!$E:$E,"=8")</f>
        <v>0</v>
      </c>
      <c r="N993" s="7">
        <f>SUMIFS('Salary_OTM Query'!$F:$F,'Salary_OTM Query'!$B:$B,$A993,'Salary_OTM Query'!$E:$E,"=9")</f>
        <v>0</v>
      </c>
    </row>
    <row r="994" spans="1:14" x14ac:dyDescent="0.2">
      <c r="A994" s="16">
        <v>65511</v>
      </c>
      <c r="B994" s="17" t="s">
        <v>959</v>
      </c>
      <c r="C994" s="4">
        <v>38053</v>
      </c>
      <c r="D994" s="16">
        <v>11</v>
      </c>
      <c r="E994" s="16">
        <v>12</v>
      </c>
      <c r="F994" s="7">
        <f>SUMIFS('Salary_OTM Query'!$F:$F,'Salary_OTM Query'!$B:$B,$A994,'Salary_OTM Query'!$E:$E,"=1")</f>
        <v>32.69</v>
      </c>
      <c r="G994" s="7">
        <f>SUMIFS('Salary_OTM Query'!$F:$F,'Salary_OTM Query'!$B:$B,$A994,'Salary_OTM Query'!$E:$E,"=2")</f>
        <v>34.35</v>
      </c>
      <c r="H994" s="7">
        <f>SUMIFS('Salary_OTM Query'!$F:$F,'Salary_OTM Query'!$B:$B,$A994,'Salary_OTM Query'!$E:$E,"=3")</f>
        <v>36.01</v>
      </c>
      <c r="I994" s="7">
        <f>SUMIFS('Salary_OTM Query'!$F:$F,'Salary_OTM Query'!$B:$B,$A994,'Salary_OTM Query'!$E:$E,"=4")</f>
        <v>37.75</v>
      </c>
      <c r="J994" s="7">
        <f>SUMIFS('Salary_OTM Query'!$F:$F,'Salary_OTM Query'!$B:$B,$A994,'Salary_OTM Query'!$E:$E,"=5")</f>
        <v>39.64</v>
      </c>
      <c r="K994" s="7">
        <f>SUMIFS('Salary_OTM Query'!$F:$F,'Salary_OTM Query'!$B:$B,$A994,'Salary_OTM Query'!$E:$E,"=6")</f>
        <v>41.53</v>
      </c>
      <c r="L994" s="7">
        <f>SUMIFS('Salary_OTM Query'!$F:$F,'Salary_OTM Query'!$B:$B,$A994,'Salary_OTM Query'!$E:$E,"=7")</f>
        <v>43.56</v>
      </c>
      <c r="M994" s="7">
        <f>SUMIFS('Salary_OTM Query'!$F:$F,'Salary_OTM Query'!$B:$B,$A994,'Salary_OTM Query'!$E:$E,"=8")</f>
        <v>45.72</v>
      </c>
      <c r="N994" s="7">
        <f>SUMIFS('Salary_OTM Query'!$F:$F,'Salary_OTM Query'!$B:$B,$A994,'Salary_OTM Query'!$E:$E,"=9")</f>
        <v>0</v>
      </c>
    </row>
    <row r="995" spans="1:14" x14ac:dyDescent="0.2">
      <c r="A995" s="16">
        <v>65512</v>
      </c>
      <c r="B995" s="17" t="s">
        <v>960</v>
      </c>
      <c r="C995" s="4">
        <v>40769</v>
      </c>
      <c r="D995" s="16">
        <v>11</v>
      </c>
      <c r="E995" s="16">
        <v>13</v>
      </c>
      <c r="F995" s="7">
        <f>SUMIFS('Salary_OTM Query'!$F:$F,'Salary_OTM Query'!$B:$B,$A995,'Salary_OTM Query'!$E:$E,"=1")</f>
        <v>36.01</v>
      </c>
      <c r="G995" s="7">
        <f>SUMIFS('Salary_OTM Query'!$F:$F,'Salary_OTM Query'!$B:$B,$A995,'Salary_OTM Query'!$E:$E,"=2")</f>
        <v>37.75</v>
      </c>
      <c r="H995" s="7">
        <f>SUMIFS('Salary_OTM Query'!$F:$F,'Salary_OTM Query'!$B:$B,$A995,'Salary_OTM Query'!$E:$E,"=3")</f>
        <v>39.64</v>
      </c>
      <c r="I995" s="7">
        <f>SUMIFS('Salary_OTM Query'!$F:$F,'Salary_OTM Query'!$B:$B,$A995,'Salary_OTM Query'!$E:$E,"=4")</f>
        <v>41.53</v>
      </c>
      <c r="J995" s="7">
        <f>SUMIFS('Salary_OTM Query'!$F:$F,'Salary_OTM Query'!$B:$B,$A995,'Salary_OTM Query'!$E:$E,"=5")</f>
        <v>43.56</v>
      </c>
      <c r="K995" s="7">
        <f>SUMIFS('Salary_OTM Query'!$F:$F,'Salary_OTM Query'!$B:$B,$A995,'Salary_OTM Query'!$E:$E,"=6")</f>
        <v>45.72</v>
      </c>
      <c r="L995" s="7">
        <f>SUMIFS('Salary_OTM Query'!$F:$F,'Salary_OTM Query'!$B:$B,$A995,'Salary_OTM Query'!$E:$E,"=7")</f>
        <v>47.95</v>
      </c>
      <c r="M995" s="7">
        <f>SUMIFS('Salary_OTM Query'!$F:$F,'Salary_OTM Query'!$B:$B,$A995,'Salary_OTM Query'!$E:$E,"=8")</f>
        <v>50.37</v>
      </c>
      <c r="N995" s="7">
        <f>SUMIFS('Salary_OTM Query'!$F:$F,'Salary_OTM Query'!$B:$B,$A995,'Salary_OTM Query'!$E:$E,"=9")</f>
        <v>0</v>
      </c>
    </row>
    <row r="996" spans="1:14" x14ac:dyDescent="0.2">
      <c r="A996" s="16">
        <v>65513</v>
      </c>
      <c r="B996" s="17" t="s">
        <v>961</v>
      </c>
      <c r="C996" s="4">
        <v>36611</v>
      </c>
      <c r="D996" s="16">
        <v>11</v>
      </c>
      <c r="E996" s="16">
        <v>14</v>
      </c>
      <c r="F996" s="7">
        <f>SUMIFS('Salary_OTM Query'!$F:$F,'Salary_OTM Query'!$B:$B,$A996,'Salary_OTM Query'!$E:$E,"=1")</f>
        <v>39.64</v>
      </c>
      <c r="G996" s="7">
        <f>SUMIFS('Salary_OTM Query'!$F:$F,'Salary_OTM Query'!$B:$B,$A996,'Salary_OTM Query'!$E:$E,"=2")</f>
        <v>41.53</v>
      </c>
      <c r="H996" s="7">
        <f>SUMIFS('Salary_OTM Query'!$F:$F,'Salary_OTM Query'!$B:$B,$A996,'Salary_OTM Query'!$E:$E,"=3")</f>
        <v>43.56</v>
      </c>
      <c r="I996" s="7">
        <f>SUMIFS('Salary_OTM Query'!$F:$F,'Salary_OTM Query'!$B:$B,$A996,'Salary_OTM Query'!$E:$E,"=4")</f>
        <v>45.72</v>
      </c>
      <c r="J996" s="7">
        <f>SUMIFS('Salary_OTM Query'!$F:$F,'Salary_OTM Query'!$B:$B,$A996,'Salary_OTM Query'!$E:$E,"=5")</f>
        <v>47.95</v>
      </c>
      <c r="K996" s="7">
        <f>SUMIFS('Salary_OTM Query'!$F:$F,'Salary_OTM Query'!$B:$B,$A996,'Salary_OTM Query'!$E:$E,"=6")</f>
        <v>50.37</v>
      </c>
      <c r="L996" s="7">
        <f>SUMIFS('Salary_OTM Query'!$F:$F,'Salary_OTM Query'!$B:$B,$A996,'Salary_OTM Query'!$E:$E,"=7")</f>
        <v>52.86</v>
      </c>
      <c r="M996" s="7">
        <f>SUMIFS('Salary_OTM Query'!$F:$F,'Salary_OTM Query'!$B:$B,$A996,'Salary_OTM Query'!$E:$E,"=8")</f>
        <v>55.53</v>
      </c>
      <c r="N996" s="7">
        <f>SUMIFS('Salary_OTM Query'!$F:$F,'Salary_OTM Query'!$B:$B,$A996,'Salary_OTM Query'!$E:$E,"=9")</f>
        <v>0</v>
      </c>
    </row>
    <row r="997" spans="1:14" x14ac:dyDescent="0.2">
      <c r="A997" s="16">
        <v>65516</v>
      </c>
      <c r="B997" s="17" t="s">
        <v>962</v>
      </c>
      <c r="C997" s="4">
        <v>36695</v>
      </c>
      <c r="D997" s="16">
        <v>22</v>
      </c>
      <c r="E997" s="16">
        <v>15</v>
      </c>
      <c r="F997" s="7">
        <f>SUMIFS('Salary_OTM Query'!$F:$F,'Salary_OTM Query'!$B:$B,$A997,'Salary_OTM Query'!$E:$E,"=1")</f>
        <v>44.38</v>
      </c>
      <c r="G997" s="7">
        <f>SUMIFS('Salary_OTM Query'!$F:$F,'Salary_OTM Query'!$B:$B,$A997,'Salary_OTM Query'!$E:$E,"=2")</f>
        <v>46.88</v>
      </c>
      <c r="H997" s="7">
        <f>SUMIFS('Salary_OTM Query'!$F:$F,'Salary_OTM Query'!$B:$B,$A997,'Salary_OTM Query'!$E:$E,"=3")</f>
        <v>49.52</v>
      </c>
      <c r="I997" s="7">
        <f>SUMIFS('Salary_OTM Query'!$F:$F,'Salary_OTM Query'!$B:$B,$A997,'Salary_OTM Query'!$E:$E,"=4")</f>
        <v>52.24</v>
      </c>
      <c r="J997" s="7">
        <f>SUMIFS('Salary_OTM Query'!$F:$F,'Salary_OTM Query'!$B:$B,$A997,'Salary_OTM Query'!$E:$E,"=5")</f>
        <v>55.15</v>
      </c>
      <c r="K997" s="7">
        <f>SUMIFS('Salary_OTM Query'!$F:$F,'Salary_OTM Query'!$B:$B,$A997,'Salary_OTM Query'!$E:$E,"=6")</f>
        <v>58.16</v>
      </c>
      <c r="L997" s="7">
        <f>SUMIFS('Salary_OTM Query'!$F:$F,'Salary_OTM Query'!$B:$B,$A997,'Salary_OTM Query'!$E:$E,"=7")</f>
        <v>60.55</v>
      </c>
      <c r="M997" s="7">
        <f>SUMIFS('Salary_OTM Query'!$F:$F,'Salary_OTM Query'!$B:$B,$A997,'Salary_OTM Query'!$E:$E,"=8")</f>
        <v>63.41</v>
      </c>
      <c r="N997" s="7">
        <f>SUMIFS('Salary_OTM Query'!$F:$F,'Salary_OTM Query'!$B:$B,$A997,'Salary_OTM Query'!$E:$E,"=9")</f>
        <v>0</v>
      </c>
    </row>
    <row r="998" spans="1:14" x14ac:dyDescent="0.2">
      <c r="A998" s="16">
        <v>65521</v>
      </c>
      <c r="B998" s="17" t="s">
        <v>1296</v>
      </c>
      <c r="C998" s="4">
        <v>42281</v>
      </c>
      <c r="D998" s="16">
        <v>11</v>
      </c>
      <c r="E998" s="16">
        <v>13</v>
      </c>
      <c r="F998" s="7">
        <f>SUMIFS('Salary_OTM Query'!$F:$F,'Salary_OTM Query'!$B:$B,$A998,'Salary_OTM Query'!$E:$E,"=1")</f>
        <v>36.01</v>
      </c>
      <c r="G998" s="7">
        <f>SUMIFS('Salary_OTM Query'!$F:$F,'Salary_OTM Query'!$B:$B,$A998,'Salary_OTM Query'!$E:$E,"=2")</f>
        <v>37.75</v>
      </c>
      <c r="H998" s="7">
        <f>SUMIFS('Salary_OTM Query'!$F:$F,'Salary_OTM Query'!$B:$B,$A998,'Salary_OTM Query'!$E:$E,"=3")</f>
        <v>39.64</v>
      </c>
      <c r="I998" s="7">
        <f>SUMIFS('Salary_OTM Query'!$F:$F,'Salary_OTM Query'!$B:$B,$A998,'Salary_OTM Query'!$E:$E,"=4")</f>
        <v>41.53</v>
      </c>
      <c r="J998" s="7">
        <f>SUMIFS('Salary_OTM Query'!$F:$F,'Salary_OTM Query'!$B:$B,$A998,'Salary_OTM Query'!$E:$E,"=5")</f>
        <v>43.56</v>
      </c>
      <c r="K998" s="7">
        <f>SUMIFS('Salary_OTM Query'!$F:$F,'Salary_OTM Query'!$B:$B,$A998,'Salary_OTM Query'!$E:$E,"=6")</f>
        <v>45.72</v>
      </c>
      <c r="L998" s="7">
        <f>SUMIFS('Salary_OTM Query'!$F:$F,'Salary_OTM Query'!$B:$B,$A998,'Salary_OTM Query'!$E:$E,"=7")</f>
        <v>47.95</v>
      </c>
      <c r="M998" s="7">
        <f>SUMIFS('Salary_OTM Query'!$F:$F,'Salary_OTM Query'!$B:$B,$A998,'Salary_OTM Query'!$E:$E,"=8")</f>
        <v>50.37</v>
      </c>
      <c r="N998" s="7">
        <f>SUMIFS('Salary_OTM Query'!$F:$F,'Salary_OTM Query'!$B:$B,$A998,'Salary_OTM Query'!$E:$E,"=9")</f>
        <v>0</v>
      </c>
    </row>
    <row r="999" spans="1:14" x14ac:dyDescent="0.2">
      <c r="A999" s="16">
        <v>65522</v>
      </c>
      <c r="B999" s="17" t="s">
        <v>1297</v>
      </c>
      <c r="C999" s="4">
        <v>42281</v>
      </c>
      <c r="D999" s="16">
        <v>11</v>
      </c>
      <c r="E999" s="16">
        <v>14</v>
      </c>
      <c r="F999" s="7">
        <f>SUMIFS('Salary_OTM Query'!$F:$F,'Salary_OTM Query'!$B:$B,$A999,'Salary_OTM Query'!$E:$E,"=1")</f>
        <v>39.64</v>
      </c>
      <c r="G999" s="7">
        <f>SUMIFS('Salary_OTM Query'!$F:$F,'Salary_OTM Query'!$B:$B,$A999,'Salary_OTM Query'!$E:$E,"=2")</f>
        <v>41.53</v>
      </c>
      <c r="H999" s="7">
        <f>SUMIFS('Salary_OTM Query'!$F:$F,'Salary_OTM Query'!$B:$B,$A999,'Salary_OTM Query'!$E:$E,"=3")</f>
        <v>43.56</v>
      </c>
      <c r="I999" s="7">
        <f>SUMIFS('Salary_OTM Query'!$F:$F,'Salary_OTM Query'!$B:$B,$A999,'Salary_OTM Query'!$E:$E,"=4")</f>
        <v>45.72</v>
      </c>
      <c r="J999" s="7">
        <f>SUMIFS('Salary_OTM Query'!$F:$F,'Salary_OTM Query'!$B:$B,$A999,'Salary_OTM Query'!$E:$E,"=5")</f>
        <v>47.95</v>
      </c>
      <c r="K999" s="7">
        <f>SUMIFS('Salary_OTM Query'!$F:$F,'Salary_OTM Query'!$B:$B,$A999,'Salary_OTM Query'!$E:$E,"=6")</f>
        <v>50.37</v>
      </c>
      <c r="L999" s="7">
        <f>SUMIFS('Salary_OTM Query'!$F:$F,'Salary_OTM Query'!$B:$B,$A999,'Salary_OTM Query'!$E:$E,"=7")</f>
        <v>52.86</v>
      </c>
      <c r="M999" s="7">
        <f>SUMIFS('Salary_OTM Query'!$F:$F,'Salary_OTM Query'!$B:$B,$A999,'Salary_OTM Query'!$E:$E,"=8")</f>
        <v>55.53</v>
      </c>
      <c r="N999" s="7">
        <f>SUMIFS('Salary_OTM Query'!$F:$F,'Salary_OTM Query'!$B:$B,$A999,'Salary_OTM Query'!$E:$E,"=9")</f>
        <v>0</v>
      </c>
    </row>
    <row r="1000" spans="1:14" x14ac:dyDescent="0.2">
      <c r="A1000" s="16">
        <v>65525</v>
      </c>
      <c r="B1000" s="17" t="s">
        <v>1298</v>
      </c>
      <c r="C1000" s="4">
        <v>42281</v>
      </c>
      <c r="D1000" s="16">
        <v>22</v>
      </c>
      <c r="E1000" s="16">
        <v>15</v>
      </c>
      <c r="F1000" s="7">
        <f>SUMIFS('Salary_OTM Query'!$F:$F,'Salary_OTM Query'!$B:$B,$A1000,'Salary_OTM Query'!$E:$E,"=1")</f>
        <v>44.38</v>
      </c>
      <c r="G1000" s="7">
        <f>SUMIFS('Salary_OTM Query'!$F:$F,'Salary_OTM Query'!$B:$B,$A1000,'Salary_OTM Query'!$E:$E,"=2")</f>
        <v>46.88</v>
      </c>
      <c r="H1000" s="7">
        <f>SUMIFS('Salary_OTM Query'!$F:$F,'Salary_OTM Query'!$B:$B,$A1000,'Salary_OTM Query'!$E:$E,"=3")</f>
        <v>49.52</v>
      </c>
      <c r="I1000" s="7">
        <f>SUMIFS('Salary_OTM Query'!$F:$F,'Salary_OTM Query'!$B:$B,$A1000,'Salary_OTM Query'!$E:$E,"=4")</f>
        <v>52.24</v>
      </c>
      <c r="J1000" s="7">
        <f>SUMIFS('Salary_OTM Query'!$F:$F,'Salary_OTM Query'!$B:$B,$A1000,'Salary_OTM Query'!$E:$E,"=5")</f>
        <v>55.15</v>
      </c>
      <c r="K1000" s="7">
        <f>SUMIFS('Salary_OTM Query'!$F:$F,'Salary_OTM Query'!$B:$B,$A1000,'Salary_OTM Query'!$E:$E,"=6")</f>
        <v>58.16</v>
      </c>
      <c r="L1000" s="7">
        <f>SUMIFS('Salary_OTM Query'!$F:$F,'Salary_OTM Query'!$B:$B,$A1000,'Salary_OTM Query'!$E:$E,"=7")</f>
        <v>60.55</v>
      </c>
      <c r="M1000" s="7">
        <f>SUMIFS('Salary_OTM Query'!$F:$F,'Salary_OTM Query'!$B:$B,$A1000,'Salary_OTM Query'!$E:$E,"=8")</f>
        <v>63.41</v>
      </c>
      <c r="N1000" s="7">
        <f>SUMIFS('Salary_OTM Query'!$F:$F,'Salary_OTM Query'!$B:$B,$A1000,'Salary_OTM Query'!$E:$E,"=9")</f>
        <v>0</v>
      </c>
    </row>
    <row r="1001" spans="1:14" x14ac:dyDescent="0.2">
      <c r="A1001" s="16">
        <v>65526</v>
      </c>
      <c r="B1001" s="17" t="s">
        <v>1299</v>
      </c>
      <c r="C1001" s="4">
        <v>42281</v>
      </c>
      <c r="D1001" s="16">
        <v>22</v>
      </c>
      <c r="E1001" s="16">
        <v>16</v>
      </c>
      <c r="F1001" s="7">
        <f>SUMIFS('Salary_OTM Query'!$F:$F,'Salary_OTM Query'!$B:$B,$A1001,'Salary_OTM Query'!$E:$E,"=1")</f>
        <v>48.93</v>
      </c>
      <c r="G1001" s="7">
        <f>SUMIFS('Salary_OTM Query'!$F:$F,'Salary_OTM Query'!$B:$B,$A1001,'Salary_OTM Query'!$E:$E,"=2")</f>
        <v>51.65</v>
      </c>
      <c r="H1001" s="7">
        <f>SUMIFS('Salary_OTM Query'!$F:$F,'Salary_OTM Query'!$B:$B,$A1001,'Salary_OTM Query'!$E:$E,"=3")</f>
        <v>54.49</v>
      </c>
      <c r="I1001" s="7">
        <f>SUMIFS('Salary_OTM Query'!$F:$F,'Salary_OTM Query'!$B:$B,$A1001,'Salary_OTM Query'!$E:$E,"=4")</f>
        <v>57.56</v>
      </c>
      <c r="J1001" s="7">
        <f>SUMIFS('Salary_OTM Query'!$F:$F,'Salary_OTM Query'!$B:$B,$A1001,'Salary_OTM Query'!$E:$E,"=5")</f>
        <v>60.71</v>
      </c>
      <c r="K1001" s="7">
        <f>SUMIFS('Salary_OTM Query'!$F:$F,'Salary_OTM Query'!$B:$B,$A1001,'Salary_OTM Query'!$E:$E,"=6")</f>
        <v>64.180000000000007</v>
      </c>
      <c r="L1001" s="7">
        <f>SUMIFS('Salary_OTM Query'!$F:$F,'Salary_OTM Query'!$B:$B,$A1001,'Salary_OTM Query'!$E:$E,"=7")</f>
        <v>66.819999999999993</v>
      </c>
      <c r="M1001" s="7">
        <f>SUMIFS('Salary_OTM Query'!$F:$F,'Salary_OTM Query'!$B:$B,$A1001,'Salary_OTM Query'!$E:$E,"=8")</f>
        <v>69.94</v>
      </c>
      <c r="N1001" s="7">
        <f>SUMIFS('Salary_OTM Query'!$F:$F,'Salary_OTM Query'!$B:$B,$A1001,'Salary_OTM Query'!$E:$E,"=9")</f>
        <v>0</v>
      </c>
    </row>
    <row r="1002" spans="1:14" x14ac:dyDescent="0.2">
      <c r="A1002" s="16">
        <v>65527</v>
      </c>
      <c r="B1002" s="17" t="s">
        <v>1300</v>
      </c>
      <c r="C1002" s="4">
        <v>42281</v>
      </c>
      <c r="D1002" s="16">
        <v>22</v>
      </c>
      <c r="E1002" s="16">
        <v>17</v>
      </c>
      <c r="F1002" s="7">
        <f>SUMIFS('Salary_OTM Query'!$F:$F,'Salary_OTM Query'!$B:$B,$A1002,'Salary_OTM Query'!$E:$E,"=1")</f>
        <v>53.91</v>
      </c>
      <c r="G1002" s="7">
        <f>SUMIFS('Salary_OTM Query'!$F:$F,'Salary_OTM Query'!$B:$B,$A1002,'Salary_OTM Query'!$E:$E,"=2")</f>
        <v>56.89</v>
      </c>
      <c r="H1002" s="7">
        <f>SUMIFS('Salary_OTM Query'!$F:$F,'Salary_OTM Query'!$B:$B,$A1002,'Salary_OTM Query'!$E:$E,"=3")</f>
        <v>60.07</v>
      </c>
      <c r="I1002" s="7">
        <f>SUMIFS('Salary_OTM Query'!$F:$F,'Salary_OTM Query'!$B:$B,$A1002,'Salary_OTM Query'!$E:$E,"=4")</f>
        <v>63.38</v>
      </c>
      <c r="J1002" s="7">
        <f>SUMIFS('Salary_OTM Query'!$F:$F,'Salary_OTM Query'!$B:$B,$A1002,'Salary_OTM Query'!$E:$E,"=5")</f>
        <v>66.94</v>
      </c>
      <c r="K1002" s="7">
        <f>SUMIFS('Salary_OTM Query'!$F:$F,'Salary_OTM Query'!$B:$B,$A1002,'Salary_OTM Query'!$E:$E,"=6")</f>
        <v>70.67</v>
      </c>
      <c r="L1002" s="7">
        <f>SUMIFS('Salary_OTM Query'!$F:$F,'Salary_OTM Query'!$B:$B,$A1002,'Salary_OTM Query'!$E:$E,"=7")</f>
        <v>0</v>
      </c>
      <c r="M1002" s="7">
        <f>SUMIFS('Salary_OTM Query'!$F:$F,'Salary_OTM Query'!$B:$B,$A1002,'Salary_OTM Query'!$E:$E,"=8")</f>
        <v>0</v>
      </c>
      <c r="N1002" s="7">
        <f>SUMIFS('Salary_OTM Query'!$F:$F,'Salary_OTM Query'!$B:$B,$A1002,'Salary_OTM Query'!$E:$E,"=9")</f>
        <v>0</v>
      </c>
    </row>
    <row r="1003" spans="1:14" x14ac:dyDescent="0.2">
      <c r="A1003" s="16">
        <v>65531</v>
      </c>
      <c r="B1003" s="17" t="s">
        <v>832</v>
      </c>
      <c r="C1003" s="4">
        <v>36331</v>
      </c>
      <c r="D1003" s="16">
        <v>11</v>
      </c>
      <c r="E1003" s="16">
        <v>12</v>
      </c>
      <c r="F1003" s="7">
        <f>SUMIFS('Salary_OTM Query'!$F:$F,'Salary_OTM Query'!$B:$B,$A1003,'Salary_OTM Query'!$E:$E,"=1")</f>
        <v>32.69</v>
      </c>
      <c r="G1003" s="7">
        <f>SUMIFS('Salary_OTM Query'!$F:$F,'Salary_OTM Query'!$B:$B,$A1003,'Salary_OTM Query'!$E:$E,"=2")</f>
        <v>34.35</v>
      </c>
      <c r="H1003" s="7">
        <f>SUMIFS('Salary_OTM Query'!$F:$F,'Salary_OTM Query'!$B:$B,$A1003,'Salary_OTM Query'!$E:$E,"=3")</f>
        <v>36.01</v>
      </c>
      <c r="I1003" s="7">
        <f>SUMIFS('Salary_OTM Query'!$F:$F,'Salary_OTM Query'!$B:$B,$A1003,'Salary_OTM Query'!$E:$E,"=4")</f>
        <v>37.75</v>
      </c>
      <c r="J1003" s="7">
        <f>SUMIFS('Salary_OTM Query'!$F:$F,'Salary_OTM Query'!$B:$B,$A1003,'Salary_OTM Query'!$E:$E,"=5")</f>
        <v>39.64</v>
      </c>
      <c r="K1003" s="7">
        <f>SUMIFS('Salary_OTM Query'!$F:$F,'Salary_OTM Query'!$B:$B,$A1003,'Salary_OTM Query'!$E:$E,"=6")</f>
        <v>41.53</v>
      </c>
      <c r="L1003" s="7">
        <f>SUMIFS('Salary_OTM Query'!$F:$F,'Salary_OTM Query'!$B:$B,$A1003,'Salary_OTM Query'!$E:$E,"=7")</f>
        <v>43.56</v>
      </c>
      <c r="M1003" s="7">
        <f>SUMIFS('Salary_OTM Query'!$F:$F,'Salary_OTM Query'!$B:$B,$A1003,'Salary_OTM Query'!$E:$E,"=8")</f>
        <v>45.72</v>
      </c>
      <c r="N1003" s="7">
        <f>SUMIFS('Salary_OTM Query'!$F:$F,'Salary_OTM Query'!$B:$B,$A1003,'Salary_OTM Query'!$E:$E,"=9")</f>
        <v>0</v>
      </c>
    </row>
    <row r="1004" spans="1:14" x14ac:dyDescent="0.2">
      <c r="A1004" s="16">
        <v>65535</v>
      </c>
      <c r="B1004" s="17" t="s">
        <v>833</v>
      </c>
      <c r="C1004" s="4">
        <v>36170</v>
      </c>
      <c r="D1004" s="16">
        <v>22</v>
      </c>
      <c r="E1004" s="16">
        <v>13</v>
      </c>
      <c r="F1004" s="7">
        <f>SUMIFS('Salary_OTM Query'!$F:$F,'Salary_OTM Query'!$B:$B,$A1004,'Salary_OTM Query'!$E:$E,"=1")</f>
        <v>36.75</v>
      </c>
      <c r="G1004" s="7">
        <f>SUMIFS('Salary_OTM Query'!$F:$F,'Salary_OTM Query'!$B:$B,$A1004,'Salary_OTM Query'!$E:$E,"=2")</f>
        <v>38.75</v>
      </c>
      <c r="H1004" s="7">
        <f>SUMIFS('Salary_OTM Query'!$F:$F,'Salary_OTM Query'!$B:$B,$A1004,'Salary_OTM Query'!$E:$E,"=3")</f>
        <v>40.869999999999997</v>
      </c>
      <c r="I1004" s="7">
        <f>SUMIFS('Salary_OTM Query'!$F:$F,'Salary_OTM Query'!$B:$B,$A1004,'Salary_OTM Query'!$E:$E,"=4")</f>
        <v>43.07</v>
      </c>
      <c r="J1004" s="7">
        <f>SUMIFS('Salary_OTM Query'!$F:$F,'Salary_OTM Query'!$B:$B,$A1004,'Salary_OTM Query'!$E:$E,"=5")</f>
        <v>45.5</v>
      </c>
      <c r="K1004" s="7">
        <f>SUMIFS('Salary_OTM Query'!$F:$F,'Salary_OTM Query'!$B:$B,$A1004,'Salary_OTM Query'!$E:$E,"=6")</f>
        <v>47.95</v>
      </c>
      <c r="L1004" s="7">
        <f>SUMIFS('Salary_OTM Query'!$F:$F,'Salary_OTM Query'!$B:$B,$A1004,'Salary_OTM Query'!$E:$E,"=7")</f>
        <v>49.92</v>
      </c>
      <c r="M1004" s="7">
        <f>SUMIFS('Salary_OTM Query'!$F:$F,'Salary_OTM Query'!$B:$B,$A1004,'Salary_OTM Query'!$E:$E,"=8")</f>
        <v>52.27</v>
      </c>
      <c r="N1004" s="7">
        <f>SUMIFS('Salary_OTM Query'!$F:$F,'Salary_OTM Query'!$B:$B,$A1004,'Salary_OTM Query'!$E:$E,"=9")</f>
        <v>0</v>
      </c>
    </row>
    <row r="1005" spans="1:14" x14ac:dyDescent="0.2">
      <c r="A1005" s="16">
        <v>65541</v>
      </c>
      <c r="B1005" s="17" t="s">
        <v>834</v>
      </c>
      <c r="C1005" s="4">
        <v>35995</v>
      </c>
      <c r="D1005" s="16">
        <v>11</v>
      </c>
      <c r="E1005" s="16">
        <v>12</v>
      </c>
      <c r="F1005" s="7">
        <f>SUMIFS('Salary_OTM Query'!$F:$F,'Salary_OTM Query'!$B:$B,$A1005,'Salary_OTM Query'!$E:$E,"=1")</f>
        <v>32.69</v>
      </c>
      <c r="G1005" s="7">
        <f>SUMIFS('Salary_OTM Query'!$F:$F,'Salary_OTM Query'!$B:$B,$A1005,'Salary_OTM Query'!$E:$E,"=2")</f>
        <v>34.35</v>
      </c>
      <c r="H1005" s="7">
        <f>SUMIFS('Salary_OTM Query'!$F:$F,'Salary_OTM Query'!$B:$B,$A1005,'Salary_OTM Query'!$E:$E,"=3")</f>
        <v>36.01</v>
      </c>
      <c r="I1005" s="7">
        <f>SUMIFS('Salary_OTM Query'!$F:$F,'Salary_OTM Query'!$B:$B,$A1005,'Salary_OTM Query'!$E:$E,"=4")</f>
        <v>37.75</v>
      </c>
      <c r="J1005" s="7">
        <f>SUMIFS('Salary_OTM Query'!$F:$F,'Salary_OTM Query'!$B:$B,$A1005,'Salary_OTM Query'!$E:$E,"=5")</f>
        <v>39.64</v>
      </c>
      <c r="K1005" s="7">
        <f>SUMIFS('Salary_OTM Query'!$F:$F,'Salary_OTM Query'!$B:$B,$A1005,'Salary_OTM Query'!$E:$E,"=6")</f>
        <v>41.53</v>
      </c>
      <c r="L1005" s="7">
        <f>SUMIFS('Salary_OTM Query'!$F:$F,'Salary_OTM Query'!$B:$B,$A1005,'Salary_OTM Query'!$E:$E,"=7")</f>
        <v>43.56</v>
      </c>
      <c r="M1005" s="7">
        <f>SUMIFS('Salary_OTM Query'!$F:$F,'Salary_OTM Query'!$B:$B,$A1005,'Salary_OTM Query'!$E:$E,"=8")</f>
        <v>45.72</v>
      </c>
      <c r="N1005" s="7">
        <f>SUMIFS('Salary_OTM Query'!$F:$F,'Salary_OTM Query'!$B:$B,$A1005,'Salary_OTM Query'!$E:$E,"=9")</f>
        <v>0</v>
      </c>
    </row>
    <row r="1006" spans="1:14" x14ac:dyDescent="0.2">
      <c r="A1006" s="19">
        <v>65545</v>
      </c>
      <c r="B1006" s="20" t="s">
        <v>835</v>
      </c>
      <c r="C1006" s="4">
        <v>38361</v>
      </c>
      <c r="D1006" s="16">
        <v>22</v>
      </c>
      <c r="E1006" s="16">
        <v>14</v>
      </c>
      <c r="F1006" s="7">
        <f>SUMIFS('Salary_OTM Query'!$F:$F,'Salary_OTM Query'!$B:$B,$A1006,'Salary_OTM Query'!$E:$E,"=1")</f>
        <v>40.4</v>
      </c>
      <c r="G1006" s="7">
        <f>SUMIFS('Salary_OTM Query'!$F:$F,'Salary_OTM Query'!$B:$B,$A1006,'Salary_OTM Query'!$E:$E,"=2")</f>
        <v>42.7</v>
      </c>
      <c r="H1006" s="7">
        <f>SUMIFS('Salary_OTM Query'!$F:$F,'Salary_OTM Query'!$B:$B,$A1006,'Salary_OTM Query'!$E:$E,"=3")</f>
        <v>44.99</v>
      </c>
      <c r="I1006" s="7">
        <f>SUMIFS('Salary_OTM Query'!$F:$F,'Salary_OTM Query'!$B:$B,$A1006,'Salary_OTM Query'!$E:$E,"=4")</f>
        <v>47.43</v>
      </c>
      <c r="J1006" s="7">
        <f>SUMIFS('Salary_OTM Query'!$F:$F,'Salary_OTM Query'!$B:$B,$A1006,'Salary_OTM Query'!$E:$E,"=5")</f>
        <v>50.12</v>
      </c>
      <c r="K1006" s="7">
        <f>SUMIFS('Salary_OTM Query'!$F:$F,'Salary_OTM Query'!$B:$B,$A1006,'Salary_OTM Query'!$E:$E,"=6")</f>
        <v>52.9</v>
      </c>
      <c r="L1006" s="7">
        <f>SUMIFS('Salary_OTM Query'!$F:$F,'Salary_OTM Query'!$B:$B,$A1006,'Salary_OTM Query'!$E:$E,"=7")</f>
        <v>55.09</v>
      </c>
      <c r="M1006" s="7">
        <f>SUMIFS('Salary_OTM Query'!$F:$F,'Salary_OTM Query'!$B:$B,$A1006,'Salary_OTM Query'!$E:$E,"=8")</f>
        <v>57.67</v>
      </c>
      <c r="N1006" s="7">
        <f>SUMIFS('Salary_OTM Query'!$F:$F,'Salary_OTM Query'!$B:$B,$A1006,'Salary_OTM Query'!$E:$E,"=9")</f>
        <v>0</v>
      </c>
    </row>
    <row r="1007" spans="1:14" x14ac:dyDescent="0.2">
      <c r="A1007" s="16">
        <v>65547</v>
      </c>
      <c r="B1007" s="18" t="s">
        <v>1417</v>
      </c>
      <c r="C1007" s="4">
        <v>43863</v>
      </c>
      <c r="D1007" s="16">
        <v>22</v>
      </c>
      <c r="E1007" s="16">
        <v>16</v>
      </c>
      <c r="F1007" s="7">
        <f>SUMIFS('Salary_OTM Query'!$F:$F,'Salary_OTM Query'!$B:$B,$A1007,'Salary_OTM Query'!$E:$E,"=1")</f>
        <v>48.93</v>
      </c>
      <c r="G1007" s="7">
        <f>SUMIFS('Salary_OTM Query'!$F:$F,'Salary_OTM Query'!$B:$B,$A1007,'Salary_OTM Query'!$E:$E,"=2")</f>
        <v>51.65</v>
      </c>
      <c r="H1007" s="7">
        <f>SUMIFS('Salary_OTM Query'!$F:$F,'Salary_OTM Query'!$B:$B,$A1007,'Salary_OTM Query'!$E:$E,"=3")</f>
        <v>54.49</v>
      </c>
      <c r="I1007" s="7">
        <f>SUMIFS('Salary_OTM Query'!$F:$F,'Salary_OTM Query'!$B:$B,$A1007,'Salary_OTM Query'!$E:$E,"=4")</f>
        <v>57.56</v>
      </c>
      <c r="J1007" s="7">
        <f>SUMIFS('Salary_OTM Query'!$F:$F,'Salary_OTM Query'!$B:$B,$A1007,'Salary_OTM Query'!$E:$E,"=5")</f>
        <v>60.71</v>
      </c>
      <c r="K1007" s="7">
        <f>SUMIFS('Salary_OTM Query'!$F:$F,'Salary_OTM Query'!$B:$B,$A1007,'Salary_OTM Query'!$E:$E,"=6")</f>
        <v>64.180000000000007</v>
      </c>
      <c r="L1007" s="7">
        <f>SUMIFS('Salary_OTM Query'!$F:$F,'Salary_OTM Query'!$B:$B,$A1007,'Salary_OTM Query'!$E:$E,"=7")</f>
        <v>66.819999999999993</v>
      </c>
      <c r="M1007" s="7">
        <f>SUMIFS('Salary_OTM Query'!$F:$F,'Salary_OTM Query'!$B:$B,$A1007,'Salary_OTM Query'!$E:$E,"=8")</f>
        <v>69.94</v>
      </c>
      <c r="N1007" s="7">
        <f>SUMIFS('Salary_OTM Query'!$F:$F,'Salary_OTM Query'!$B:$B,$A1007,'Salary_OTM Query'!$E:$E,"=9")</f>
        <v>0</v>
      </c>
    </row>
    <row r="1008" spans="1:14" x14ac:dyDescent="0.2">
      <c r="A1008" s="16">
        <v>65551</v>
      </c>
      <c r="B1008" s="17" t="s">
        <v>836</v>
      </c>
      <c r="C1008" s="4">
        <v>36331</v>
      </c>
      <c r="D1008" s="16">
        <v>11</v>
      </c>
      <c r="E1008" s="16">
        <v>13</v>
      </c>
      <c r="F1008" s="7">
        <f>SUMIFS('Salary_OTM Query'!$F:$F,'Salary_OTM Query'!$B:$B,$A1008,'Salary_OTM Query'!$E:$E,"=1")</f>
        <v>36.01</v>
      </c>
      <c r="G1008" s="7">
        <f>SUMIFS('Salary_OTM Query'!$F:$F,'Salary_OTM Query'!$B:$B,$A1008,'Salary_OTM Query'!$E:$E,"=2")</f>
        <v>37.75</v>
      </c>
      <c r="H1008" s="7">
        <f>SUMIFS('Salary_OTM Query'!$F:$F,'Salary_OTM Query'!$B:$B,$A1008,'Salary_OTM Query'!$E:$E,"=3")</f>
        <v>39.64</v>
      </c>
      <c r="I1008" s="7">
        <f>SUMIFS('Salary_OTM Query'!$F:$F,'Salary_OTM Query'!$B:$B,$A1008,'Salary_OTM Query'!$E:$E,"=4")</f>
        <v>41.53</v>
      </c>
      <c r="J1008" s="7">
        <f>SUMIFS('Salary_OTM Query'!$F:$F,'Salary_OTM Query'!$B:$B,$A1008,'Salary_OTM Query'!$E:$E,"=5")</f>
        <v>43.56</v>
      </c>
      <c r="K1008" s="7">
        <f>SUMIFS('Salary_OTM Query'!$F:$F,'Salary_OTM Query'!$B:$B,$A1008,'Salary_OTM Query'!$E:$E,"=6")</f>
        <v>45.72</v>
      </c>
      <c r="L1008" s="7">
        <f>SUMIFS('Salary_OTM Query'!$F:$F,'Salary_OTM Query'!$B:$B,$A1008,'Salary_OTM Query'!$E:$E,"=7")</f>
        <v>47.95</v>
      </c>
      <c r="M1008" s="7">
        <f>SUMIFS('Salary_OTM Query'!$F:$F,'Salary_OTM Query'!$B:$B,$A1008,'Salary_OTM Query'!$E:$E,"=8")</f>
        <v>50.37</v>
      </c>
      <c r="N1008" s="7">
        <f>SUMIFS('Salary_OTM Query'!$F:$F,'Salary_OTM Query'!$B:$B,$A1008,'Salary_OTM Query'!$E:$E,"=9")</f>
        <v>0</v>
      </c>
    </row>
    <row r="1009" spans="1:14" x14ac:dyDescent="0.2">
      <c r="A1009" s="16">
        <v>65561</v>
      </c>
      <c r="B1009" s="17" t="s">
        <v>837</v>
      </c>
      <c r="C1009" s="4">
        <v>39630</v>
      </c>
      <c r="D1009" s="16">
        <v>11</v>
      </c>
      <c r="E1009" s="16">
        <v>12</v>
      </c>
      <c r="F1009" s="7">
        <f>SUMIFS('Salary_OTM Query'!$F:$F,'Salary_OTM Query'!$B:$B,$A1009,'Salary_OTM Query'!$E:$E,"=1")</f>
        <v>32.69</v>
      </c>
      <c r="G1009" s="7">
        <f>SUMIFS('Salary_OTM Query'!$F:$F,'Salary_OTM Query'!$B:$B,$A1009,'Salary_OTM Query'!$E:$E,"=2")</f>
        <v>34.35</v>
      </c>
      <c r="H1009" s="7">
        <f>SUMIFS('Salary_OTM Query'!$F:$F,'Salary_OTM Query'!$B:$B,$A1009,'Salary_OTM Query'!$E:$E,"=3")</f>
        <v>36.01</v>
      </c>
      <c r="I1009" s="7">
        <f>SUMIFS('Salary_OTM Query'!$F:$F,'Salary_OTM Query'!$B:$B,$A1009,'Salary_OTM Query'!$E:$E,"=4")</f>
        <v>37.75</v>
      </c>
      <c r="J1009" s="7">
        <f>SUMIFS('Salary_OTM Query'!$F:$F,'Salary_OTM Query'!$B:$B,$A1009,'Salary_OTM Query'!$E:$E,"=5")</f>
        <v>39.64</v>
      </c>
      <c r="K1009" s="7">
        <f>SUMIFS('Salary_OTM Query'!$F:$F,'Salary_OTM Query'!$B:$B,$A1009,'Salary_OTM Query'!$E:$E,"=6")</f>
        <v>41.53</v>
      </c>
      <c r="L1009" s="7">
        <f>SUMIFS('Salary_OTM Query'!$F:$F,'Salary_OTM Query'!$B:$B,$A1009,'Salary_OTM Query'!$E:$E,"=7")</f>
        <v>43.56</v>
      </c>
      <c r="M1009" s="7">
        <f>SUMIFS('Salary_OTM Query'!$F:$F,'Salary_OTM Query'!$B:$B,$A1009,'Salary_OTM Query'!$E:$E,"=8")</f>
        <v>45.72</v>
      </c>
      <c r="N1009" s="7">
        <f>SUMIFS('Salary_OTM Query'!$F:$F,'Salary_OTM Query'!$B:$B,$A1009,'Salary_OTM Query'!$E:$E,"=9")</f>
        <v>0</v>
      </c>
    </row>
    <row r="1010" spans="1:14" x14ac:dyDescent="0.2">
      <c r="A1010" s="16">
        <v>65565</v>
      </c>
      <c r="B1010" s="17" t="s">
        <v>838</v>
      </c>
      <c r="C1010" s="4">
        <v>36170</v>
      </c>
      <c r="D1010" s="16">
        <v>22</v>
      </c>
      <c r="E1010" s="16">
        <v>13</v>
      </c>
      <c r="F1010" s="7">
        <f>SUMIFS('Salary_OTM Query'!$F:$F,'Salary_OTM Query'!$B:$B,$A1010,'Salary_OTM Query'!$E:$E,"=1")</f>
        <v>36.75</v>
      </c>
      <c r="G1010" s="7">
        <f>SUMIFS('Salary_OTM Query'!$F:$F,'Salary_OTM Query'!$B:$B,$A1010,'Salary_OTM Query'!$E:$E,"=2")</f>
        <v>38.75</v>
      </c>
      <c r="H1010" s="7">
        <f>SUMIFS('Salary_OTM Query'!$F:$F,'Salary_OTM Query'!$B:$B,$A1010,'Salary_OTM Query'!$E:$E,"=3")</f>
        <v>40.869999999999997</v>
      </c>
      <c r="I1010" s="7">
        <f>SUMIFS('Salary_OTM Query'!$F:$F,'Salary_OTM Query'!$B:$B,$A1010,'Salary_OTM Query'!$E:$E,"=4")</f>
        <v>43.07</v>
      </c>
      <c r="J1010" s="7">
        <f>SUMIFS('Salary_OTM Query'!$F:$F,'Salary_OTM Query'!$B:$B,$A1010,'Salary_OTM Query'!$E:$E,"=5")</f>
        <v>45.5</v>
      </c>
      <c r="K1010" s="7">
        <f>SUMIFS('Salary_OTM Query'!$F:$F,'Salary_OTM Query'!$B:$B,$A1010,'Salary_OTM Query'!$E:$E,"=6")</f>
        <v>47.95</v>
      </c>
      <c r="L1010" s="7">
        <f>SUMIFS('Salary_OTM Query'!$F:$F,'Salary_OTM Query'!$B:$B,$A1010,'Salary_OTM Query'!$E:$E,"=7")</f>
        <v>49.92</v>
      </c>
      <c r="M1010" s="7">
        <f>SUMIFS('Salary_OTM Query'!$F:$F,'Salary_OTM Query'!$B:$B,$A1010,'Salary_OTM Query'!$E:$E,"=8")</f>
        <v>52.27</v>
      </c>
      <c r="N1010" s="7">
        <f>SUMIFS('Salary_OTM Query'!$F:$F,'Salary_OTM Query'!$B:$B,$A1010,'Salary_OTM Query'!$E:$E,"=9")</f>
        <v>0</v>
      </c>
    </row>
    <row r="1011" spans="1:14" x14ac:dyDescent="0.2">
      <c r="A1011" s="16">
        <v>65571</v>
      </c>
      <c r="B1011" s="17" t="s">
        <v>972</v>
      </c>
      <c r="C1011" s="4">
        <v>35239</v>
      </c>
      <c r="D1011" s="16">
        <v>12</v>
      </c>
      <c r="E1011" s="16">
        <v>8</v>
      </c>
      <c r="F1011" s="7">
        <f>SUMIFS('Salary_OTM Query'!$F:$F,'Salary_OTM Query'!$B:$B,$A1011,'Salary_OTM Query'!$E:$E,"=1")</f>
        <v>23.88</v>
      </c>
      <c r="G1011" s="7">
        <f>SUMIFS('Salary_OTM Query'!$F:$F,'Salary_OTM Query'!$B:$B,$A1011,'Salary_OTM Query'!$E:$E,"=2")</f>
        <v>24.66</v>
      </c>
      <c r="H1011" s="7">
        <f>SUMIFS('Salary_OTM Query'!$F:$F,'Salary_OTM Query'!$B:$B,$A1011,'Salary_OTM Query'!$E:$E,"=3")</f>
        <v>25.43</v>
      </c>
      <c r="I1011" s="7">
        <f>SUMIFS('Salary_OTM Query'!$F:$F,'Salary_OTM Query'!$B:$B,$A1011,'Salary_OTM Query'!$E:$E,"=4")</f>
        <v>26.46</v>
      </c>
      <c r="J1011" s="7">
        <f>SUMIFS('Salary_OTM Query'!$F:$F,'Salary_OTM Query'!$B:$B,$A1011,'Salary_OTM Query'!$E:$E,"=5")</f>
        <v>27.48</v>
      </c>
      <c r="K1011" s="7">
        <f>SUMIFS('Salary_OTM Query'!$F:$F,'Salary_OTM Query'!$B:$B,$A1011,'Salary_OTM Query'!$E:$E,"=6")</f>
        <v>28.61</v>
      </c>
      <c r="L1011" s="7">
        <f>SUMIFS('Salary_OTM Query'!$F:$F,'Salary_OTM Query'!$B:$B,$A1011,'Salary_OTM Query'!$E:$E,"=7")</f>
        <v>0</v>
      </c>
      <c r="M1011" s="7">
        <f>SUMIFS('Salary_OTM Query'!$F:$F,'Salary_OTM Query'!$B:$B,$A1011,'Salary_OTM Query'!$E:$E,"=8")</f>
        <v>0</v>
      </c>
      <c r="N1011" s="7">
        <f>SUMIFS('Salary_OTM Query'!$F:$F,'Salary_OTM Query'!$B:$B,$A1011,'Salary_OTM Query'!$E:$E,"=9")</f>
        <v>0</v>
      </c>
    </row>
    <row r="1012" spans="1:14" x14ac:dyDescent="0.2">
      <c r="A1012" s="16">
        <v>65572</v>
      </c>
      <c r="B1012" s="17" t="s">
        <v>973</v>
      </c>
      <c r="C1012" s="4">
        <v>35239</v>
      </c>
      <c r="D1012" s="16">
        <v>12</v>
      </c>
      <c r="E1012" s="16">
        <v>10</v>
      </c>
      <c r="F1012" s="7">
        <f>SUMIFS('Salary_OTM Query'!$F:$F,'Salary_OTM Query'!$B:$B,$A1012,'Salary_OTM Query'!$E:$E,"=1")</f>
        <v>27.48</v>
      </c>
      <c r="G1012" s="7">
        <f>SUMIFS('Salary_OTM Query'!$F:$F,'Salary_OTM Query'!$B:$B,$A1012,'Salary_OTM Query'!$E:$E,"=2")</f>
        <v>28.61</v>
      </c>
      <c r="H1012" s="7">
        <f>SUMIFS('Salary_OTM Query'!$F:$F,'Salary_OTM Query'!$B:$B,$A1012,'Salary_OTM Query'!$E:$E,"=3")</f>
        <v>29.95</v>
      </c>
      <c r="I1012" s="7">
        <f>SUMIFS('Salary_OTM Query'!$F:$F,'Salary_OTM Query'!$B:$B,$A1012,'Salary_OTM Query'!$E:$E,"=4")</f>
        <v>31.34</v>
      </c>
      <c r="J1012" s="7">
        <f>SUMIFS('Salary_OTM Query'!$F:$F,'Salary_OTM Query'!$B:$B,$A1012,'Salary_OTM Query'!$E:$E,"=5")</f>
        <v>32.69</v>
      </c>
      <c r="K1012" s="7">
        <f>SUMIFS('Salary_OTM Query'!$F:$F,'Salary_OTM Query'!$B:$B,$A1012,'Salary_OTM Query'!$E:$E,"=6")</f>
        <v>34.35</v>
      </c>
      <c r="L1012" s="7">
        <f>SUMIFS('Salary_OTM Query'!$F:$F,'Salary_OTM Query'!$B:$B,$A1012,'Salary_OTM Query'!$E:$E,"=7")</f>
        <v>0</v>
      </c>
      <c r="M1012" s="7">
        <f>SUMIFS('Salary_OTM Query'!$F:$F,'Salary_OTM Query'!$B:$B,$A1012,'Salary_OTM Query'!$E:$E,"=8")</f>
        <v>0</v>
      </c>
      <c r="N1012" s="7">
        <f>SUMIFS('Salary_OTM Query'!$F:$F,'Salary_OTM Query'!$B:$B,$A1012,'Salary_OTM Query'!$E:$E,"=9")</f>
        <v>0</v>
      </c>
    </row>
    <row r="1013" spans="1:14" x14ac:dyDescent="0.2">
      <c r="A1013" s="16">
        <v>65581</v>
      </c>
      <c r="B1013" s="17" t="s">
        <v>974</v>
      </c>
      <c r="C1013" s="4">
        <v>40713</v>
      </c>
      <c r="D1013" s="16">
        <v>11</v>
      </c>
      <c r="E1013" s="16">
        <v>13</v>
      </c>
      <c r="F1013" s="7">
        <f>SUMIFS('Salary_OTM Query'!$F:$F,'Salary_OTM Query'!$B:$B,$A1013,'Salary_OTM Query'!$E:$E,"=1")</f>
        <v>36.01</v>
      </c>
      <c r="G1013" s="7">
        <f>SUMIFS('Salary_OTM Query'!$F:$F,'Salary_OTM Query'!$B:$B,$A1013,'Salary_OTM Query'!$E:$E,"=2")</f>
        <v>37.75</v>
      </c>
      <c r="H1013" s="7">
        <f>SUMIFS('Salary_OTM Query'!$F:$F,'Salary_OTM Query'!$B:$B,$A1013,'Salary_OTM Query'!$E:$E,"=3")</f>
        <v>39.64</v>
      </c>
      <c r="I1013" s="7">
        <f>SUMIFS('Salary_OTM Query'!$F:$F,'Salary_OTM Query'!$B:$B,$A1013,'Salary_OTM Query'!$E:$E,"=4")</f>
        <v>41.53</v>
      </c>
      <c r="J1013" s="7">
        <f>SUMIFS('Salary_OTM Query'!$F:$F,'Salary_OTM Query'!$B:$B,$A1013,'Salary_OTM Query'!$E:$E,"=5")</f>
        <v>43.56</v>
      </c>
      <c r="K1013" s="7">
        <f>SUMIFS('Salary_OTM Query'!$F:$F,'Salary_OTM Query'!$B:$B,$A1013,'Salary_OTM Query'!$E:$E,"=6")</f>
        <v>45.72</v>
      </c>
      <c r="L1013" s="7">
        <f>SUMIFS('Salary_OTM Query'!$F:$F,'Salary_OTM Query'!$B:$B,$A1013,'Salary_OTM Query'!$E:$E,"=7")</f>
        <v>47.95</v>
      </c>
      <c r="M1013" s="7">
        <f>SUMIFS('Salary_OTM Query'!$F:$F,'Salary_OTM Query'!$B:$B,$A1013,'Salary_OTM Query'!$E:$E,"=8")</f>
        <v>50.37</v>
      </c>
      <c r="N1013" s="7">
        <f>SUMIFS('Salary_OTM Query'!$F:$F,'Salary_OTM Query'!$B:$B,$A1013,'Salary_OTM Query'!$E:$E,"=9")</f>
        <v>0</v>
      </c>
    </row>
    <row r="1014" spans="1:14" x14ac:dyDescent="0.2">
      <c r="A1014" s="16">
        <v>65591</v>
      </c>
      <c r="B1014" s="17" t="s">
        <v>975</v>
      </c>
      <c r="C1014" s="4">
        <v>38053</v>
      </c>
      <c r="D1014" s="16">
        <v>11</v>
      </c>
      <c r="E1014" s="16">
        <v>15</v>
      </c>
      <c r="F1014" s="7">
        <f>SUMIFS('Salary_OTM Query'!$F:$F,'Salary_OTM Query'!$B:$B,$A1014,'Salary_OTM Query'!$E:$E,"=1")</f>
        <v>43.56</v>
      </c>
      <c r="G1014" s="7">
        <f>SUMIFS('Salary_OTM Query'!$F:$F,'Salary_OTM Query'!$B:$B,$A1014,'Salary_OTM Query'!$E:$E,"=2")</f>
        <v>45.72</v>
      </c>
      <c r="H1014" s="7">
        <f>SUMIFS('Salary_OTM Query'!$F:$F,'Salary_OTM Query'!$B:$B,$A1014,'Salary_OTM Query'!$E:$E,"=3")</f>
        <v>47.95</v>
      </c>
      <c r="I1014" s="7">
        <f>SUMIFS('Salary_OTM Query'!$F:$F,'Salary_OTM Query'!$B:$B,$A1014,'Salary_OTM Query'!$E:$E,"=4")</f>
        <v>50.37</v>
      </c>
      <c r="J1014" s="7">
        <f>SUMIFS('Salary_OTM Query'!$F:$F,'Salary_OTM Query'!$B:$B,$A1014,'Salary_OTM Query'!$E:$E,"=5")</f>
        <v>52.86</v>
      </c>
      <c r="K1014" s="7">
        <f>SUMIFS('Salary_OTM Query'!$F:$F,'Salary_OTM Query'!$B:$B,$A1014,'Salary_OTM Query'!$E:$E,"=6")</f>
        <v>55.46</v>
      </c>
      <c r="L1014" s="7">
        <f>SUMIFS('Salary_OTM Query'!$F:$F,'Salary_OTM Query'!$B:$B,$A1014,'Salary_OTM Query'!$E:$E,"=7")</f>
        <v>58.16</v>
      </c>
      <c r="M1014" s="7">
        <f>SUMIFS('Salary_OTM Query'!$F:$F,'Salary_OTM Query'!$B:$B,$A1014,'Salary_OTM Query'!$E:$E,"=8")</f>
        <v>61.09</v>
      </c>
      <c r="N1014" s="7">
        <f>SUMIFS('Salary_OTM Query'!$F:$F,'Salary_OTM Query'!$B:$B,$A1014,'Salary_OTM Query'!$E:$E,"=9")</f>
        <v>0</v>
      </c>
    </row>
    <row r="1015" spans="1:14" x14ac:dyDescent="0.2">
      <c r="A1015" s="16">
        <v>65611</v>
      </c>
      <c r="B1015" s="17" t="s">
        <v>3901</v>
      </c>
      <c r="C1015" s="4">
        <v>45571</v>
      </c>
      <c r="D1015" s="16">
        <v>11</v>
      </c>
      <c r="E1015" s="16">
        <v>12</v>
      </c>
      <c r="F1015" s="7">
        <f>SUMIFS('Salary_OTM Query'!$F:$F,'Salary_OTM Query'!$B:$B,$A1015,'Salary_OTM Query'!$E:$E,"=1")</f>
        <v>32.69</v>
      </c>
      <c r="G1015" s="7">
        <f>SUMIFS('Salary_OTM Query'!$F:$F,'Salary_OTM Query'!$B:$B,$A1015,'Salary_OTM Query'!$E:$E,"=2")</f>
        <v>34.35</v>
      </c>
      <c r="H1015" s="7">
        <f>SUMIFS('Salary_OTM Query'!$F:$F,'Salary_OTM Query'!$B:$B,$A1015,'Salary_OTM Query'!$E:$E,"=3")</f>
        <v>36.01</v>
      </c>
      <c r="I1015" s="7">
        <f>SUMIFS('Salary_OTM Query'!$F:$F,'Salary_OTM Query'!$B:$B,$A1015,'Salary_OTM Query'!$E:$E,"=4")</f>
        <v>37.75</v>
      </c>
      <c r="J1015" s="7">
        <f>SUMIFS('Salary_OTM Query'!$F:$F,'Salary_OTM Query'!$B:$B,$A1015,'Salary_OTM Query'!$E:$E,"=5")</f>
        <v>39.64</v>
      </c>
      <c r="K1015" s="7">
        <f>SUMIFS('Salary_OTM Query'!$F:$F,'Salary_OTM Query'!$B:$B,$A1015,'Salary_OTM Query'!$E:$E,"=6")</f>
        <v>41.53</v>
      </c>
      <c r="L1015" s="7">
        <f>SUMIFS('Salary_OTM Query'!$F:$F,'Salary_OTM Query'!$B:$B,$A1015,'Salary_OTM Query'!$E:$E,"=7")</f>
        <v>43.56</v>
      </c>
      <c r="M1015" s="7">
        <f>SUMIFS('Salary_OTM Query'!$F:$F,'Salary_OTM Query'!$B:$B,$A1015,'Salary_OTM Query'!$E:$E,"=8")</f>
        <v>45.72</v>
      </c>
      <c r="N1015" s="7">
        <f>SUMIFS('Salary_OTM Query'!$F:$F,'Salary_OTM Query'!$B:$B,$A1015,'Salary_OTM Query'!$E:$E,"=9")</f>
        <v>0</v>
      </c>
    </row>
    <row r="1016" spans="1:14" x14ac:dyDescent="0.2">
      <c r="A1016" s="16">
        <v>65615</v>
      </c>
      <c r="B1016" s="17" t="s">
        <v>3902</v>
      </c>
      <c r="C1016" s="4">
        <v>45571</v>
      </c>
      <c r="D1016" s="16">
        <v>22</v>
      </c>
      <c r="E1016" s="16">
        <v>13</v>
      </c>
      <c r="F1016" s="7">
        <f>SUMIFS('Salary_OTM Query'!$F:$F,'Salary_OTM Query'!$B:$B,$A1016,'Salary_OTM Query'!$E:$E,"=1")</f>
        <v>36.75</v>
      </c>
      <c r="G1016" s="7">
        <f>SUMIFS('Salary_OTM Query'!$F:$F,'Salary_OTM Query'!$B:$B,$A1016,'Salary_OTM Query'!$E:$E,"=2")</f>
        <v>38.75</v>
      </c>
      <c r="H1016" s="7">
        <f>SUMIFS('Salary_OTM Query'!$F:$F,'Salary_OTM Query'!$B:$B,$A1016,'Salary_OTM Query'!$E:$E,"=3")</f>
        <v>40.869999999999997</v>
      </c>
      <c r="I1016" s="7">
        <f>SUMIFS('Salary_OTM Query'!$F:$F,'Salary_OTM Query'!$B:$B,$A1016,'Salary_OTM Query'!$E:$E,"=4")</f>
        <v>43.07</v>
      </c>
      <c r="J1016" s="7">
        <f>SUMIFS('Salary_OTM Query'!$F:$F,'Salary_OTM Query'!$B:$B,$A1016,'Salary_OTM Query'!$E:$E,"=5")</f>
        <v>45.5</v>
      </c>
      <c r="K1016" s="7">
        <f>SUMIFS('Salary_OTM Query'!$F:$F,'Salary_OTM Query'!$B:$B,$A1016,'Salary_OTM Query'!$E:$E,"=6")</f>
        <v>47.95</v>
      </c>
      <c r="L1016" s="7">
        <f>SUMIFS('Salary_OTM Query'!$F:$F,'Salary_OTM Query'!$B:$B,$A1016,'Salary_OTM Query'!$E:$E,"=7")</f>
        <v>49.92</v>
      </c>
      <c r="M1016" s="7">
        <f>SUMIFS('Salary_OTM Query'!$F:$F,'Salary_OTM Query'!$B:$B,$A1016,'Salary_OTM Query'!$E:$E,"=8")</f>
        <v>52.27</v>
      </c>
      <c r="N1016" s="7">
        <f>SUMIFS('Salary_OTM Query'!$F:$F,'Salary_OTM Query'!$B:$B,$A1016,'Salary_OTM Query'!$E:$E,"=9")</f>
        <v>0</v>
      </c>
    </row>
    <row r="1017" spans="1:14" x14ac:dyDescent="0.2">
      <c r="A1017" s="16">
        <v>65651</v>
      </c>
      <c r="B1017" s="18" t="s">
        <v>1465</v>
      </c>
      <c r="C1017" s="3">
        <v>40601</v>
      </c>
      <c r="D1017" s="16">
        <v>11</v>
      </c>
      <c r="E1017" s="16">
        <v>15</v>
      </c>
      <c r="F1017" s="7">
        <f>SUMIFS('Salary_OTM Query'!$F:$F,'Salary_OTM Query'!$B:$B,$A1017,'Salary_OTM Query'!$E:$E,"=1")</f>
        <v>43.56</v>
      </c>
      <c r="G1017" s="7">
        <f>SUMIFS('Salary_OTM Query'!$F:$F,'Salary_OTM Query'!$B:$B,$A1017,'Salary_OTM Query'!$E:$E,"=2")</f>
        <v>45.72</v>
      </c>
      <c r="H1017" s="7">
        <f>SUMIFS('Salary_OTM Query'!$F:$F,'Salary_OTM Query'!$B:$B,$A1017,'Salary_OTM Query'!$E:$E,"=3")</f>
        <v>47.95</v>
      </c>
      <c r="I1017" s="7">
        <f>SUMIFS('Salary_OTM Query'!$F:$F,'Salary_OTM Query'!$B:$B,$A1017,'Salary_OTM Query'!$E:$E,"=4")</f>
        <v>50.37</v>
      </c>
      <c r="J1017" s="7">
        <f>SUMIFS('Salary_OTM Query'!$F:$F,'Salary_OTM Query'!$B:$B,$A1017,'Salary_OTM Query'!$E:$E,"=5")</f>
        <v>52.86</v>
      </c>
      <c r="K1017" s="7">
        <f>SUMIFS('Salary_OTM Query'!$F:$F,'Salary_OTM Query'!$B:$B,$A1017,'Salary_OTM Query'!$E:$E,"=6")</f>
        <v>55.46</v>
      </c>
      <c r="L1017" s="7">
        <f>SUMIFS('Salary_OTM Query'!$F:$F,'Salary_OTM Query'!$B:$B,$A1017,'Salary_OTM Query'!$E:$E,"=7")</f>
        <v>58.16</v>
      </c>
      <c r="M1017" s="7">
        <f>SUMIFS('Salary_OTM Query'!$F:$F,'Salary_OTM Query'!$B:$B,$A1017,'Salary_OTM Query'!$E:$E,"=8")</f>
        <v>61.09</v>
      </c>
      <c r="N1017" s="7">
        <f>SUMIFS('Salary_OTM Query'!$F:$F,'Salary_OTM Query'!$B:$B,$A1017,'Salary_OTM Query'!$E:$E,"=9")</f>
        <v>0</v>
      </c>
    </row>
    <row r="1018" spans="1:14" x14ac:dyDescent="0.2">
      <c r="A1018" s="16">
        <v>65652</v>
      </c>
      <c r="B1018" s="18" t="s">
        <v>1459</v>
      </c>
      <c r="C1018" s="3">
        <v>40601</v>
      </c>
      <c r="D1018" s="16">
        <v>11</v>
      </c>
      <c r="E1018" s="16">
        <v>15</v>
      </c>
      <c r="F1018" s="7">
        <f>SUMIFS('Salary_OTM Query'!$F:$F,'Salary_OTM Query'!$B:$B,$A1018,'Salary_OTM Query'!$E:$E,"=1")</f>
        <v>43.56</v>
      </c>
      <c r="G1018" s="7">
        <f>SUMIFS('Salary_OTM Query'!$F:$F,'Salary_OTM Query'!$B:$B,$A1018,'Salary_OTM Query'!$E:$E,"=2")</f>
        <v>45.72</v>
      </c>
      <c r="H1018" s="7">
        <f>SUMIFS('Salary_OTM Query'!$F:$F,'Salary_OTM Query'!$B:$B,$A1018,'Salary_OTM Query'!$E:$E,"=3")</f>
        <v>47.95</v>
      </c>
      <c r="I1018" s="7">
        <f>SUMIFS('Salary_OTM Query'!$F:$F,'Salary_OTM Query'!$B:$B,$A1018,'Salary_OTM Query'!$E:$E,"=4")</f>
        <v>50.37</v>
      </c>
      <c r="J1018" s="7">
        <f>SUMIFS('Salary_OTM Query'!$F:$F,'Salary_OTM Query'!$B:$B,$A1018,'Salary_OTM Query'!$E:$E,"=5")</f>
        <v>52.86</v>
      </c>
      <c r="K1018" s="7">
        <f>SUMIFS('Salary_OTM Query'!$F:$F,'Salary_OTM Query'!$B:$B,$A1018,'Salary_OTM Query'!$E:$E,"=6")</f>
        <v>55.46</v>
      </c>
      <c r="L1018" s="7">
        <f>SUMIFS('Salary_OTM Query'!$F:$F,'Salary_OTM Query'!$B:$B,$A1018,'Salary_OTM Query'!$E:$E,"=7")</f>
        <v>58.16</v>
      </c>
      <c r="M1018" s="7">
        <f>SUMIFS('Salary_OTM Query'!$F:$F,'Salary_OTM Query'!$B:$B,$A1018,'Salary_OTM Query'!$E:$E,"=8")</f>
        <v>61.09</v>
      </c>
      <c r="N1018" s="7">
        <f>SUMIFS('Salary_OTM Query'!$F:$F,'Salary_OTM Query'!$B:$B,$A1018,'Salary_OTM Query'!$E:$E,"=9")</f>
        <v>0</v>
      </c>
    </row>
    <row r="1019" spans="1:14" x14ac:dyDescent="0.2">
      <c r="A1019" s="16">
        <v>65653</v>
      </c>
      <c r="B1019" s="18" t="s">
        <v>1466</v>
      </c>
      <c r="C1019" s="3">
        <v>40601</v>
      </c>
      <c r="D1019" s="16">
        <v>11</v>
      </c>
      <c r="E1019" s="16">
        <v>15</v>
      </c>
      <c r="F1019" s="7">
        <f>SUMIFS('Salary_OTM Query'!$F:$F,'Salary_OTM Query'!$B:$B,$A1019,'Salary_OTM Query'!$E:$E,"=1")</f>
        <v>43.56</v>
      </c>
      <c r="G1019" s="7">
        <f>SUMIFS('Salary_OTM Query'!$F:$F,'Salary_OTM Query'!$B:$B,$A1019,'Salary_OTM Query'!$E:$E,"=2")</f>
        <v>45.72</v>
      </c>
      <c r="H1019" s="7">
        <f>SUMIFS('Salary_OTM Query'!$F:$F,'Salary_OTM Query'!$B:$B,$A1019,'Salary_OTM Query'!$E:$E,"=3")</f>
        <v>47.95</v>
      </c>
      <c r="I1019" s="7">
        <f>SUMIFS('Salary_OTM Query'!$F:$F,'Salary_OTM Query'!$B:$B,$A1019,'Salary_OTM Query'!$E:$E,"=4")</f>
        <v>50.37</v>
      </c>
      <c r="J1019" s="7">
        <f>SUMIFS('Salary_OTM Query'!$F:$F,'Salary_OTM Query'!$B:$B,$A1019,'Salary_OTM Query'!$E:$E,"=5")</f>
        <v>52.86</v>
      </c>
      <c r="K1019" s="7">
        <f>SUMIFS('Salary_OTM Query'!$F:$F,'Salary_OTM Query'!$B:$B,$A1019,'Salary_OTM Query'!$E:$E,"=6")</f>
        <v>55.46</v>
      </c>
      <c r="L1019" s="7">
        <f>SUMIFS('Salary_OTM Query'!$F:$F,'Salary_OTM Query'!$B:$B,$A1019,'Salary_OTM Query'!$E:$E,"=7")</f>
        <v>58.16</v>
      </c>
      <c r="M1019" s="7">
        <f>SUMIFS('Salary_OTM Query'!$F:$F,'Salary_OTM Query'!$B:$B,$A1019,'Salary_OTM Query'!$E:$E,"=8")</f>
        <v>61.09</v>
      </c>
      <c r="N1019" s="7">
        <f>SUMIFS('Salary_OTM Query'!$F:$F,'Salary_OTM Query'!$B:$B,$A1019,'Salary_OTM Query'!$E:$E,"=9")</f>
        <v>0</v>
      </c>
    </row>
    <row r="1020" spans="1:14" x14ac:dyDescent="0.2">
      <c r="A1020" s="16">
        <v>65654</v>
      </c>
      <c r="B1020" s="18" t="s">
        <v>1468</v>
      </c>
      <c r="C1020" s="3">
        <v>40601</v>
      </c>
      <c r="D1020" s="16">
        <v>11</v>
      </c>
      <c r="E1020" s="16">
        <v>15</v>
      </c>
      <c r="F1020" s="7">
        <f>SUMIFS('Salary_OTM Query'!$F:$F,'Salary_OTM Query'!$B:$B,$A1020,'Salary_OTM Query'!$E:$E,"=1")</f>
        <v>43.56</v>
      </c>
      <c r="G1020" s="7">
        <f>SUMIFS('Salary_OTM Query'!$F:$F,'Salary_OTM Query'!$B:$B,$A1020,'Salary_OTM Query'!$E:$E,"=2")</f>
        <v>45.72</v>
      </c>
      <c r="H1020" s="7">
        <f>SUMIFS('Salary_OTM Query'!$F:$F,'Salary_OTM Query'!$B:$B,$A1020,'Salary_OTM Query'!$E:$E,"=3")</f>
        <v>47.95</v>
      </c>
      <c r="I1020" s="7">
        <f>SUMIFS('Salary_OTM Query'!$F:$F,'Salary_OTM Query'!$B:$B,$A1020,'Salary_OTM Query'!$E:$E,"=4")</f>
        <v>50.37</v>
      </c>
      <c r="J1020" s="7">
        <f>SUMIFS('Salary_OTM Query'!$F:$F,'Salary_OTM Query'!$B:$B,$A1020,'Salary_OTM Query'!$E:$E,"=5")</f>
        <v>52.86</v>
      </c>
      <c r="K1020" s="7">
        <f>SUMIFS('Salary_OTM Query'!$F:$F,'Salary_OTM Query'!$B:$B,$A1020,'Salary_OTM Query'!$E:$E,"=6")</f>
        <v>55.46</v>
      </c>
      <c r="L1020" s="7">
        <f>SUMIFS('Salary_OTM Query'!$F:$F,'Salary_OTM Query'!$B:$B,$A1020,'Salary_OTM Query'!$E:$E,"=7")</f>
        <v>58.16</v>
      </c>
      <c r="M1020" s="7">
        <f>SUMIFS('Salary_OTM Query'!$F:$F,'Salary_OTM Query'!$B:$B,$A1020,'Salary_OTM Query'!$E:$E,"=8")</f>
        <v>61.09</v>
      </c>
      <c r="N1020" s="7">
        <f>SUMIFS('Salary_OTM Query'!$F:$F,'Salary_OTM Query'!$B:$B,$A1020,'Salary_OTM Query'!$E:$E,"=9")</f>
        <v>0</v>
      </c>
    </row>
    <row r="1021" spans="1:14" x14ac:dyDescent="0.2">
      <c r="A1021" s="16">
        <v>65655</v>
      </c>
      <c r="B1021" s="17" t="s">
        <v>1270</v>
      </c>
      <c r="C1021" s="3">
        <v>41987</v>
      </c>
      <c r="D1021" s="16">
        <v>22</v>
      </c>
      <c r="E1021" s="16">
        <v>18</v>
      </c>
      <c r="F1021" s="7">
        <f>SUMIFS('Salary_OTM Query'!$F:$F,'Salary_OTM Query'!$B:$B,$A1021,'Salary_OTM Query'!$E:$E,"=1")</f>
        <v>59.41</v>
      </c>
      <c r="G1021" s="7">
        <f>SUMIFS('Salary_OTM Query'!$F:$F,'Salary_OTM Query'!$B:$B,$A1021,'Salary_OTM Query'!$E:$E,"=2")</f>
        <v>62.7</v>
      </c>
      <c r="H1021" s="7">
        <f>SUMIFS('Salary_OTM Query'!$F:$F,'Salary_OTM Query'!$B:$B,$A1021,'Salary_OTM Query'!$E:$E,"=3")</f>
        <v>66.239999999999995</v>
      </c>
      <c r="I1021" s="7">
        <f>SUMIFS('Salary_OTM Query'!$F:$F,'Salary_OTM Query'!$B:$B,$A1021,'Salary_OTM Query'!$E:$E,"=4")</f>
        <v>69.88</v>
      </c>
      <c r="J1021" s="7">
        <f>SUMIFS('Salary_OTM Query'!$F:$F,'Salary_OTM Query'!$B:$B,$A1021,'Salary_OTM Query'!$E:$E,"=5")</f>
        <v>73.739999999999995</v>
      </c>
      <c r="K1021" s="7">
        <f>SUMIFS('Salary_OTM Query'!$F:$F,'Salary_OTM Query'!$B:$B,$A1021,'Salary_OTM Query'!$E:$E,"=6")</f>
        <v>77.88</v>
      </c>
      <c r="L1021" s="7">
        <f>SUMIFS('Salary_OTM Query'!$F:$F,'Salary_OTM Query'!$B:$B,$A1021,'Salary_OTM Query'!$E:$E,"=7")</f>
        <v>0</v>
      </c>
      <c r="M1021" s="7">
        <f>SUMIFS('Salary_OTM Query'!$F:$F,'Salary_OTM Query'!$B:$B,$A1021,'Salary_OTM Query'!$E:$E,"=8")</f>
        <v>0</v>
      </c>
      <c r="N1021" s="7">
        <f>SUMIFS('Salary_OTM Query'!$F:$F,'Salary_OTM Query'!$B:$B,$A1021,'Salary_OTM Query'!$E:$E,"=9")</f>
        <v>0</v>
      </c>
    </row>
    <row r="1022" spans="1:14" x14ac:dyDescent="0.2">
      <c r="A1022" s="16">
        <v>65711</v>
      </c>
      <c r="B1022" s="17" t="s">
        <v>512</v>
      </c>
      <c r="C1022" s="4">
        <v>45501</v>
      </c>
      <c r="D1022" s="16">
        <v>11</v>
      </c>
      <c r="E1022" s="16">
        <v>12</v>
      </c>
      <c r="F1022" s="7">
        <f>SUMIFS('Salary_OTM Query'!$F:$F,'Salary_OTM Query'!$B:$B,$A1022,'Salary_OTM Query'!$E:$E,"=1")</f>
        <v>32.69</v>
      </c>
      <c r="G1022" s="7">
        <f>SUMIFS('Salary_OTM Query'!$F:$F,'Salary_OTM Query'!$B:$B,$A1022,'Salary_OTM Query'!$E:$E,"=2")</f>
        <v>34.35</v>
      </c>
      <c r="H1022" s="7">
        <f>SUMIFS('Salary_OTM Query'!$F:$F,'Salary_OTM Query'!$B:$B,$A1022,'Salary_OTM Query'!$E:$E,"=3")</f>
        <v>36.01</v>
      </c>
      <c r="I1022" s="7">
        <f>SUMIFS('Salary_OTM Query'!$F:$F,'Salary_OTM Query'!$B:$B,$A1022,'Salary_OTM Query'!$E:$E,"=4")</f>
        <v>37.75</v>
      </c>
      <c r="J1022" s="7">
        <f>SUMIFS('Salary_OTM Query'!$F:$F,'Salary_OTM Query'!$B:$B,$A1022,'Salary_OTM Query'!$E:$E,"=5")</f>
        <v>39.64</v>
      </c>
      <c r="K1022" s="7">
        <f>SUMIFS('Salary_OTM Query'!$F:$F,'Salary_OTM Query'!$B:$B,$A1022,'Salary_OTM Query'!$E:$E,"=6")</f>
        <v>41.53</v>
      </c>
      <c r="L1022" s="7">
        <f>SUMIFS('Salary_OTM Query'!$F:$F,'Salary_OTM Query'!$B:$B,$A1022,'Salary_OTM Query'!$E:$E,"=7")</f>
        <v>43.56</v>
      </c>
      <c r="M1022" s="7">
        <f>SUMIFS('Salary_OTM Query'!$F:$F,'Salary_OTM Query'!$B:$B,$A1022,'Salary_OTM Query'!$E:$E,"=8")</f>
        <v>45.72</v>
      </c>
      <c r="N1022" s="7">
        <f>SUMIFS('Salary_OTM Query'!$F:$F,'Salary_OTM Query'!$B:$B,$A1022,'Salary_OTM Query'!$E:$E,"=9")</f>
        <v>0</v>
      </c>
    </row>
    <row r="1023" spans="1:14" x14ac:dyDescent="0.2">
      <c r="A1023" s="16">
        <v>65721</v>
      </c>
      <c r="B1023" s="17" t="s">
        <v>513</v>
      </c>
      <c r="C1023" s="4">
        <v>42365</v>
      </c>
      <c r="D1023" s="16">
        <v>11</v>
      </c>
      <c r="E1023" s="16">
        <v>12</v>
      </c>
      <c r="F1023" s="7">
        <f>SUMIFS('Salary_OTM Query'!$F:$F,'Salary_OTM Query'!$B:$B,$A1023,'Salary_OTM Query'!$E:$E,"=1")</f>
        <v>32.69</v>
      </c>
      <c r="G1023" s="7">
        <f>SUMIFS('Salary_OTM Query'!$F:$F,'Salary_OTM Query'!$B:$B,$A1023,'Salary_OTM Query'!$E:$E,"=2")</f>
        <v>34.35</v>
      </c>
      <c r="H1023" s="7">
        <f>SUMIFS('Salary_OTM Query'!$F:$F,'Salary_OTM Query'!$B:$B,$A1023,'Salary_OTM Query'!$E:$E,"=3")</f>
        <v>36.01</v>
      </c>
      <c r="I1023" s="7">
        <f>SUMIFS('Salary_OTM Query'!$F:$F,'Salary_OTM Query'!$B:$B,$A1023,'Salary_OTM Query'!$E:$E,"=4")</f>
        <v>37.75</v>
      </c>
      <c r="J1023" s="7">
        <f>SUMIFS('Salary_OTM Query'!$F:$F,'Salary_OTM Query'!$B:$B,$A1023,'Salary_OTM Query'!$E:$E,"=5")</f>
        <v>39.64</v>
      </c>
      <c r="K1023" s="7">
        <f>SUMIFS('Salary_OTM Query'!$F:$F,'Salary_OTM Query'!$B:$B,$A1023,'Salary_OTM Query'!$E:$E,"=6")</f>
        <v>41.53</v>
      </c>
      <c r="L1023" s="7">
        <f>SUMIFS('Salary_OTM Query'!$F:$F,'Salary_OTM Query'!$B:$B,$A1023,'Salary_OTM Query'!$E:$E,"=7")</f>
        <v>43.56</v>
      </c>
      <c r="M1023" s="7">
        <f>SUMIFS('Salary_OTM Query'!$F:$F,'Salary_OTM Query'!$B:$B,$A1023,'Salary_OTM Query'!$E:$E,"=8")</f>
        <v>45.72</v>
      </c>
      <c r="N1023" s="7">
        <f>SUMIFS('Salary_OTM Query'!$F:$F,'Salary_OTM Query'!$B:$B,$A1023,'Salary_OTM Query'!$E:$E,"=9")</f>
        <v>0</v>
      </c>
    </row>
    <row r="1024" spans="1:14" x14ac:dyDescent="0.2">
      <c r="A1024" s="16">
        <v>65722</v>
      </c>
      <c r="B1024" s="17" t="s">
        <v>1302</v>
      </c>
      <c r="C1024" s="4">
        <v>45571</v>
      </c>
      <c r="D1024" s="16">
        <v>11</v>
      </c>
      <c r="E1024" s="16">
        <v>12</v>
      </c>
      <c r="F1024" s="7">
        <f>SUMIFS('Salary_OTM Query'!$F:$F,'Salary_OTM Query'!$B:$B,$A1024,'Salary_OTM Query'!$E:$E,"=1")</f>
        <v>32.69</v>
      </c>
      <c r="G1024" s="7">
        <f>SUMIFS('Salary_OTM Query'!$F:$F,'Salary_OTM Query'!$B:$B,$A1024,'Salary_OTM Query'!$E:$E,"=2")</f>
        <v>34.35</v>
      </c>
      <c r="H1024" s="7">
        <f>SUMIFS('Salary_OTM Query'!$F:$F,'Salary_OTM Query'!$B:$B,$A1024,'Salary_OTM Query'!$E:$E,"=3")</f>
        <v>36.01</v>
      </c>
      <c r="I1024" s="7">
        <f>SUMIFS('Salary_OTM Query'!$F:$F,'Salary_OTM Query'!$B:$B,$A1024,'Salary_OTM Query'!$E:$E,"=4")</f>
        <v>37.75</v>
      </c>
      <c r="J1024" s="7">
        <f>SUMIFS('Salary_OTM Query'!$F:$F,'Salary_OTM Query'!$B:$B,$A1024,'Salary_OTM Query'!$E:$E,"=5")</f>
        <v>39.64</v>
      </c>
      <c r="K1024" s="7">
        <f>SUMIFS('Salary_OTM Query'!$F:$F,'Salary_OTM Query'!$B:$B,$A1024,'Salary_OTM Query'!$E:$E,"=6")</f>
        <v>41.53</v>
      </c>
      <c r="L1024" s="7">
        <f>SUMIFS('Salary_OTM Query'!$F:$F,'Salary_OTM Query'!$B:$B,$A1024,'Salary_OTM Query'!$E:$E,"=7")</f>
        <v>43.56</v>
      </c>
      <c r="M1024" s="7">
        <f>SUMIFS('Salary_OTM Query'!$F:$F,'Salary_OTM Query'!$B:$B,$A1024,'Salary_OTM Query'!$E:$E,"=8")</f>
        <v>45.72</v>
      </c>
      <c r="N1024" s="7">
        <f>SUMIFS('Salary_OTM Query'!$F:$F,'Salary_OTM Query'!$B:$B,$A1024,'Salary_OTM Query'!$E:$E,"=9")</f>
        <v>0</v>
      </c>
    </row>
    <row r="1025" spans="1:14" x14ac:dyDescent="0.2">
      <c r="A1025" s="16">
        <v>65724</v>
      </c>
      <c r="B1025" s="17" t="s">
        <v>1311</v>
      </c>
      <c r="C1025" s="4">
        <v>45571</v>
      </c>
      <c r="D1025" s="16">
        <v>11</v>
      </c>
      <c r="E1025" s="16">
        <v>12</v>
      </c>
      <c r="F1025" s="7">
        <f>SUMIFS('Salary_OTM Query'!$F:$F,'Salary_OTM Query'!$B:$B,$A1025,'Salary_OTM Query'!$E:$E,"=1")</f>
        <v>32.69</v>
      </c>
      <c r="G1025" s="7">
        <f>SUMIFS('Salary_OTM Query'!$F:$F,'Salary_OTM Query'!$B:$B,$A1025,'Salary_OTM Query'!$E:$E,"=2")</f>
        <v>34.35</v>
      </c>
      <c r="H1025" s="7">
        <f>SUMIFS('Salary_OTM Query'!$F:$F,'Salary_OTM Query'!$B:$B,$A1025,'Salary_OTM Query'!$E:$E,"=3")</f>
        <v>36.01</v>
      </c>
      <c r="I1025" s="7">
        <f>SUMIFS('Salary_OTM Query'!$F:$F,'Salary_OTM Query'!$B:$B,$A1025,'Salary_OTM Query'!$E:$E,"=4")</f>
        <v>37.75</v>
      </c>
      <c r="J1025" s="7">
        <f>SUMIFS('Salary_OTM Query'!$F:$F,'Salary_OTM Query'!$B:$B,$A1025,'Salary_OTM Query'!$E:$E,"=5")</f>
        <v>39.64</v>
      </c>
      <c r="K1025" s="7">
        <f>SUMIFS('Salary_OTM Query'!$F:$F,'Salary_OTM Query'!$B:$B,$A1025,'Salary_OTM Query'!$E:$E,"=6")</f>
        <v>41.53</v>
      </c>
      <c r="L1025" s="7">
        <f>SUMIFS('Salary_OTM Query'!$F:$F,'Salary_OTM Query'!$B:$B,$A1025,'Salary_OTM Query'!$E:$E,"=7")</f>
        <v>43.56</v>
      </c>
      <c r="M1025" s="7">
        <f>SUMIFS('Salary_OTM Query'!$F:$F,'Salary_OTM Query'!$B:$B,$A1025,'Salary_OTM Query'!$E:$E,"=8")</f>
        <v>45.72</v>
      </c>
      <c r="N1025" s="7">
        <f>SUMIFS('Salary_OTM Query'!$F:$F,'Salary_OTM Query'!$B:$B,$A1025,'Salary_OTM Query'!$E:$E,"=9")</f>
        <v>0</v>
      </c>
    </row>
    <row r="1026" spans="1:14" x14ac:dyDescent="0.2">
      <c r="A1026" s="16">
        <v>65725</v>
      </c>
      <c r="B1026" s="17" t="s">
        <v>841</v>
      </c>
      <c r="C1026" s="4">
        <v>42365</v>
      </c>
      <c r="D1026" s="16">
        <v>11</v>
      </c>
      <c r="E1026" s="16">
        <v>13</v>
      </c>
      <c r="F1026" s="7">
        <f>SUMIFS('Salary_OTM Query'!$F:$F,'Salary_OTM Query'!$B:$B,$A1026,'Salary_OTM Query'!$E:$E,"=1")</f>
        <v>36.01</v>
      </c>
      <c r="G1026" s="7">
        <f>SUMIFS('Salary_OTM Query'!$F:$F,'Salary_OTM Query'!$B:$B,$A1026,'Salary_OTM Query'!$E:$E,"=2")</f>
        <v>37.75</v>
      </c>
      <c r="H1026" s="7">
        <f>SUMIFS('Salary_OTM Query'!$F:$F,'Salary_OTM Query'!$B:$B,$A1026,'Salary_OTM Query'!$E:$E,"=3")</f>
        <v>39.64</v>
      </c>
      <c r="I1026" s="7">
        <f>SUMIFS('Salary_OTM Query'!$F:$F,'Salary_OTM Query'!$B:$B,$A1026,'Salary_OTM Query'!$E:$E,"=4")</f>
        <v>41.53</v>
      </c>
      <c r="J1026" s="7">
        <f>SUMIFS('Salary_OTM Query'!$F:$F,'Salary_OTM Query'!$B:$B,$A1026,'Salary_OTM Query'!$E:$E,"=5")</f>
        <v>43.56</v>
      </c>
      <c r="K1026" s="7">
        <f>SUMIFS('Salary_OTM Query'!$F:$F,'Salary_OTM Query'!$B:$B,$A1026,'Salary_OTM Query'!$E:$E,"=6")</f>
        <v>45.72</v>
      </c>
      <c r="L1026" s="7">
        <f>SUMIFS('Salary_OTM Query'!$F:$F,'Salary_OTM Query'!$B:$B,$A1026,'Salary_OTM Query'!$E:$E,"=7")</f>
        <v>47.95</v>
      </c>
      <c r="M1026" s="7">
        <f>SUMIFS('Salary_OTM Query'!$F:$F,'Salary_OTM Query'!$B:$B,$A1026,'Salary_OTM Query'!$E:$E,"=8")</f>
        <v>50.37</v>
      </c>
      <c r="N1026" s="7">
        <f>SUMIFS('Salary_OTM Query'!$F:$F,'Salary_OTM Query'!$B:$B,$A1026,'Salary_OTM Query'!$E:$E,"=9")</f>
        <v>0</v>
      </c>
    </row>
    <row r="1027" spans="1:14" x14ac:dyDescent="0.2">
      <c r="A1027" s="16">
        <v>65731</v>
      </c>
      <c r="B1027" s="18" t="s">
        <v>1542</v>
      </c>
      <c r="C1027" s="4">
        <v>45193</v>
      </c>
      <c r="D1027" s="16">
        <v>13</v>
      </c>
      <c r="E1027" s="16">
        <v>32</v>
      </c>
      <c r="F1027" s="7">
        <f>SUMIFS('Salary_OTM Query'!$F:$F,'Salary_OTM Query'!$B:$B,$A1027,'Salary_OTM Query'!$E:$E,"=1")</f>
        <v>31.47</v>
      </c>
      <c r="G1027" s="7">
        <f>SUMIFS('Salary_OTM Query'!$F:$F,'Salary_OTM Query'!$B:$B,$A1027,'Salary_OTM Query'!$E:$E,"=2")</f>
        <v>32.840000000000003</v>
      </c>
      <c r="H1027" s="7">
        <f>SUMIFS('Salary_OTM Query'!$F:$F,'Salary_OTM Query'!$B:$B,$A1027,'Salary_OTM Query'!$E:$E,"=3")</f>
        <v>34.53</v>
      </c>
      <c r="I1027" s="7">
        <f>SUMIFS('Salary_OTM Query'!$F:$F,'Salary_OTM Query'!$B:$B,$A1027,'Salary_OTM Query'!$E:$E,"=4")</f>
        <v>36.200000000000003</v>
      </c>
      <c r="J1027" s="7">
        <f>SUMIFS('Salary_OTM Query'!$F:$F,'Salary_OTM Query'!$B:$B,$A1027,'Salary_OTM Query'!$E:$E,"=5")</f>
        <v>38.01</v>
      </c>
      <c r="K1027" s="7">
        <f>SUMIFS('Salary_OTM Query'!$F:$F,'Salary_OTM Query'!$B:$B,$A1027,'Salary_OTM Query'!$E:$E,"=6")</f>
        <v>39.86</v>
      </c>
      <c r="L1027" s="7">
        <f>SUMIFS('Salary_OTM Query'!$F:$F,'Salary_OTM Query'!$B:$B,$A1027,'Salary_OTM Query'!$E:$E,"=7")</f>
        <v>41.81</v>
      </c>
      <c r="M1027" s="7">
        <f>SUMIFS('Salary_OTM Query'!$F:$F,'Salary_OTM Query'!$B:$B,$A1027,'Salary_OTM Query'!$E:$E,"=8")</f>
        <v>43.9</v>
      </c>
      <c r="N1027" s="7">
        <f>SUMIFS('Salary_OTM Query'!$F:$F,'Salary_OTM Query'!$B:$B,$A1027,'Salary_OTM Query'!$E:$E,"=9")</f>
        <v>46.08</v>
      </c>
    </row>
    <row r="1028" spans="1:14" x14ac:dyDescent="0.2">
      <c r="A1028" s="16">
        <v>65732</v>
      </c>
      <c r="B1028" s="18" t="s">
        <v>1552</v>
      </c>
      <c r="C1028" s="4">
        <v>45389</v>
      </c>
      <c r="D1028" s="16">
        <v>13</v>
      </c>
      <c r="E1028" s="16">
        <v>33</v>
      </c>
      <c r="F1028" s="7">
        <f>SUMIFS('Salary_OTM Query'!$F:$F,'Salary_OTM Query'!$B:$B,$A1028,'Salary_OTM Query'!$E:$E,"=1")</f>
        <v>34.53</v>
      </c>
      <c r="G1028" s="7">
        <f>SUMIFS('Salary_OTM Query'!$F:$F,'Salary_OTM Query'!$B:$B,$A1028,'Salary_OTM Query'!$E:$E,"=2")</f>
        <v>36.200000000000003</v>
      </c>
      <c r="H1028" s="7">
        <f>SUMIFS('Salary_OTM Query'!$F:$F,'Salary_OTM Query'!$B:$B,$A1028,'Salary_OTM Query'!$E:$E,"=3")</f>
        <v>38.01</v>
      </c>
      <c r="I1028" s="7">
        <f>SUMIFS('Salary_OTM Query'!$F:$F,'Salary_OTM Query'!$B:$B,$A1028,'Salary_OTM Query'!$E:$E,"=4")</f>
        <v>39.86</v>
      </c>
      <c r="J1028" s="7">
        <f>SUMIFS('Salary_OTM Query'!$F:$F,'Salary_OTM Query'!$B:$B,$A1028,'Salary_OTM Query'!$E:$E,"=5")</f>
        <v>41.81</v>
      </c>
      <c r="K1028" s="7">
        <f>SUMIFS('Salary_OTM Query'!$F:$F,'Salary_OTM Query'!$B:$B,$A1028,'Salary_OTM Query'!$E:$E,"=6")</f>
        <v>43.9</v>
      </c>
      <c r="L1028" s="7">
        <f>SUMIFS('Salary_OTM Query'!$F:$F,'Salary_OTM Query'!$B:$B,$A1028,'Salary_OTM Query'!$E:$E,"=7")</f>
        <v>46</v>
      </c>
      <c r="M1028" s="7">
        <f>SUMIFS('Salary_OTM Query'!$F:$F,'Salary_OTM Query'!$B:$B,$A1028,'Salary_OTM Query'!$E:$E,"=8")</f>
        <v>48.28</v>
      </c>
      <c r="N1028" s="7">
        <f>SUMIFS('Salary_OTM Query'!$F:$F,'Salary_OTM Query'!$B:$B,$A1028,'Salary_OTM Query'!$E:$E,"=9")</f>
        <v>50.66</v>
      </c>
    </row>
    <row r="1029" spans="1:14" x14ac:dyDescent="0.2">
      <c r="A1029" s="16">
        <v>65735</v>
      </c>
      <c r="B1029" s="18" t="s">
        <v>1527</v>
      </c>
      <c r="C1029" s="4">
        <v>45193</v>
      </c>
      <c r="D1029" s="16">
        <v>22</v>
      </c>
      <c r="E1029" s="16">
        <v>13</v>
      </c>
      <c r="F1029" s="7">
        <f>SUMIFS('Salary_OTM Query'!$F:$F,'Salary_OTM Query'!$B:$B,$A1029,'Salary_OTM Query'!$E:$E,"=1")</f>
        <v>36.75</v>
      </c>
      <c r="G1029" s="7">
        <f>SUMIFS('Salary_OTM Query'!$F:$F,'Salary_OTM Query'!$B:$B,$A1029,'Salary_OTM Query'!$E:$E,"=2")</f>
        <v>38.75</v>
      </c>
      <c r="H1029" s="7">
        <f>SUMIFS('Salary_OTM Query'!$F:$F,'Salary_OTM Query'!$B:$B,$A1029,'Salary_OTM Query'!$E:$E,"=3")</f>
        <v>40.869999999999997</v>
      </c>
      <c r="I1029" s="7">
        <f>SUMIFS('Salary_OTM Query'!$F:$F,'Salary_OTM Query'!$B:$B,$A1029,'Salary_OTM Query'!$E:$E,"=4")</f>
        <v>43.07</v>
      </c>
      <c r="J1029" s="7">
        <f>SUMIFS('Salary_OTM Query'!$F:$F,'Salary_OTM Query'!$B:$B,$A1029,'Salary_OTM Query'!$E:$E,"=5")</f>
        <v>45.5</v>
      </c>
      <c r="K1029" s="7">
        <f>SUMIFS('Salary_OTM Query'!$F:$F,'Salary_OTM Query'!$B:$B,$A1029,'Salary_OTM Query'!$E:$E,"=6")</f>
        <v>47.95</v>
      </c>
      <c r="L1029" s="7">
        <f>SUMIFS('Salary_OTM Query'!$F:$F,'Salary_OTM Query'!$B:$B,$A1029,'Salary_OTM Query'!$E:$E,"=7")</f>
        <v>49.92</v>
      </c>
      <c r="M1029" s="7">
        <f>SUMIFS('Salary_OTM Query'!$F:$F,'Salary_OTM Query'!$B:$B,$A1029,'Salary_OTM Query'!$E:$E,"=8")</f>
        <v>52.27</v>
      </c>
      <c r="N1029" s="7">
        <f>SUMIFS('Salary_OTM Query'!$F:$F,'Salary_OTM Query'!$B:$B,$A1029,'Salary_OTM Query'!$E:$E,"=9")</f>
        <v>0</v>
      </c>
    </row>
    <row r="1030" spans="1:14" x14ac:dyDescent="0.2">
      <c r="A1030" s="16">
        <v>65736</v>
      </c>
      <c r="B1030" s="18" t="s">
        <v>1530</v>
      </c>
      <c r="C1030" s="4">
        <v>45193</v>
      </c>
      <c r="D1030" s="16">
        <v>22</v>
      </c>
      <c r="E1030" s="16">
        <v>14</v>
      </c>
      <c r="F1030" s="7">
        <f>SUMIFS('Salary_OTM Query'!$F:$F,'Salary_OTM Query'!$B:$B,$A1030,'Salary_OTM Query'!$E:$E,"=1")</f>
        <v>40.4</v>
      </c>
      <c r="G1030" s="7">
        <f>SUMIFS('Salary_OTM Query'!$F:$F,'Salary_OTM Query'!$B:$B,$A1030,'Salary_OTM Query'!$E:$E,"=2")</f>
        <v>42.7</v>
      </c>
      <c r="H1030" s="7">
        <f>SUMIFS('Salary_OTM Query'!$F:$F,'Salary_OTM Query'!$B:$B,$A1030,'Salary_OTM Query'!$E:$E,"=3")</f>
        <v>44.99</v>
      </c>
      <c r="I1030" s="7">
        <f>SUMIFS('Salary_OTM Query'!$F:$F,'Salary_OTM Query'!$B:$B,$A1030,'Salary_OTM Query'!$E:$E,"=4")</f>
        <v>47.43</v>
      </c>
      <c r="J1030" s="7">
        <f>SUMIFS('Salary_OTM Query'!$F:$F,'Salary_OTM Query'!$B:$B,$A1030,'Salary_OTM Query'!$E:$E,"=5")</f>
        <v>50.12</v>
      </c>
      <c r="K1030" s="7">
        <f>SUMIFS('Salary_OTM Query'!$F:$F,'Salary_OTM Query'!$B:$B,$A1030,'Salary_OTM Query'!$E:$E,"=6")</f>
        <v>52.9</v>
      </c>
      <c r="L1030" s="7">
        <f>SUMIFS('Salary_OTM Query'!$F:$F,'Salary_OTM Query'!$B:$B,$A1030,'Salary_OTM Query'!$E:$E,"=7")</f>
        <v>55.09</v>
      </c>
      <c r="M1030" s="7">
        <f>SUMIFS('Salary_OTM Query'!$F:$F,'Salary_OTM Query'!$B:$B,$A1030,'Salary_OTM Query'!$E:$E,"=8")</f>
        <v>57.67</v>
      </c>
      <c r="N1030" s="7">
        <f>SUMIFS('Salary_OTM Query'!$F:$F,'Salary_OTM Query'!$B:$B,$A1030,'Salary_OTM Query'!$E:$E,"=9")</f>
        <v>0</v>
      </c>
    </row>
    <row r="1031" spans="1:14" x14ac:dyDescent="0.2">
      <c r="A1031" s="16">
        <v>65737</v>
      </c>
      <c r="B1031" s="18" t="s">
        <v>1532</v>
      </c>
      <c r="C1031" s="4">
        <v>45193</v>
      </c>
      <c r="D1031" s="16">
        <v>22</v>
      </c>
      <c r="E1031" s="16">
        <v>15</v>
      </c>
      <c r="F1031" s="7">
        <f>SUMIFS('Salary_OTM Query'!$F:$F,'Salary_OTM Query'!$B:$B,$A1031,'Salary_OTM Query'!$E:$E,"=1")</f>
        <v>44.38</v>
      </c>
      <c r="G1031" s="7">
        <f>SUMIFS('Salary_OTM Query'!$F:$F,'Salary_OTM Query'!$B:$B,$A1031,'Salary_OTM Query'!$E:$E,"=2")</f>
        <v>46.88</v>
      </c>
      <c r="H1031" s="7">
        <f>SUMIFS('Salary_OTM Query'!$F:$F,'Salary_OTM Query'!$B:$B,$A1031,'Salary_OTM Query'!$E:$E,"=3")</f>
        <v>49.52</v>
      </c>
      <c r="I1031" s="7">
        <f>SUMIFS('Salary_OTM Query'!$F:$F,'Salary_OTM Query'!$B:$B,$A1031,'Salary_OTM Query'!$E:$E,"=4")</f>
        <v>52.24</v>
      </c>
      <c r="J1031" s="7">
        <f>SUMIFS('Salary_OTM Query'!$F:$F,'Salary_OTM Query'!$B:$B,$A1031,'Salary_OTM Query'!$E:$E,"=5")</f>
        <v>55.15</v>
      </c>
      <c r="K1031" s="7">
        <f>SUMIFS('Salary_OTM Query'!$F:$F,'Salary_OTM Query'!$B:$B,$A1031,'Salary_OTM Query'!$E:$E,"=6")</f>
        <v>58.16</v>
      </c>
      <c r="L1031" s="7">
        <f>SUMIFS('Salary_OTM Query'!$F:$F,'Salary_OTM Query'!$B:$B,$A1031,'Salary_OTM Query'!$E:$E,"=7")</f>
        <v>60.55</v>
      </c>
      <c r="M1031" s="7">
        <f>SUMIFS('Salary_OTM Query'!$F:$F,'Salary_OTM Query'!$B:$B,$A1031,'Salary_OTM Query'!$E:$E,"=8")</f>
        <v>63.41</v>
      </c>
      <c r="N1031" s="7">
        <f>SUMIFS('Salary_OTM Query'!$F:$F,'Salary_OTM Query'!$B:$B,$A1031,'Salary_OTM Query'!$E:$E,"=9")</f>
        <v>0</v>
      </c>
    </row>
    <row r="1032" spans="1:14" x14ac:dyDescent="0.2">
      <c r="A1032" s="16">
        <v>65741</v>
      </c>
      <c r="B1032" s="17" t="s">
        <v>311</v>
      </c>
      <c r="C1032" s="4">
        <v>45571</v>
      </c>
      <c r="D1032" s="16">
        <v>11</v>
      </c>
      <c r="E1032" s="16">
        <v>12</v>
      </c>
      <c r="F1032" s="7">
        <f>SUMIFS('Salary_OTM Query'!$F:$F,'Salary_OTM Query'!$B:$B,$A1032,'Salary_OTM Query'!$E:$E,"=1")</f>
        <v>32.69</v>
      </c>
      <c r="G1032" s="7">
        <f>SUMIFS('Salary_OTM Query'!$F:$F,'Salary_OTM Query'!$B:$B,$A1032,'Salary_OTM Query'!$E:$E,"=2")</f>
        <v>34.35</v>
      </c>
      <c r="H1032" s="7">
        <f>SUMIFS('Salary_OTM Query'!$F:$F,'Salary_OTM Query'!$B:$B,$A1032,'Salary_OTM Query'!$E:$E,"=3")</f>
        <v>36.01</v>
      </c>
      <c r="I1032" s="7">
        <f>SUMIFS('Salary_OTM Query'!$F:$F,'Salary_OTM Query'!$B:$B,$A1032,'Salary_OTM Query'!$E:$E,"=4")</f>
        <v>37.75</v>
      </c>
      <c r="J1032" s="7">
        <f>SUMIFS('Salary_OTM Query'!$F:$F,'Salary_OTM Query'!$B:$B,$A1032,'Salary_OTM Query'!$E:$E,"=5")</f>
        <v>39.64</v>
      </c>
      <c r="K1032" s="7">
        <f>SUMIFS('Salary_OTM Query'!$F:$F,'Salary_OTM Query'!$B:$B,$A1032,'Salary_OTM Query'!$E:$E,"=6")</f>
        <v>41.53</v>
      </c>
      <c r="L1032" s="7">
        <f>SUMIFS('Salary_OTM Query'!$F:$F,'Salary_OTM Query'!$B:$B,$A1032,'Salary_OTM Query'!$E:$E,"=7")</f>
        <v>43.56</v>
      </c>
      <c r="M1032" s="7">
        <f>SUMIFS('Salary_OTM Query'!$F:$F,'Salary_OTM Query'!$B:$B,$A1032,'Salary_OTM Query'!$E:$E,"=8")</f>
        <v>45.72</v>
      </c>
      <c r="N1032" s="7">
        <f>SUMIFS('Salary_OTM Query'!$F:$F,'Salary_OTM Query'!$B:$B,$A1032,'Salary_OTM Query'!$E:$E,"=9")</f>
        <v>0</v>
      </c>
    </row>
    <row r="1033" spans="1:14" x14ac:dyDescent="0.2">
      <c r="A1033" s="16">
        <v>65745</v>
      </c>
      <c r="B1033" s="17" t="s">
        <v>642</v>
      </c>
      <c r="C1033" s="4">
        <v>45571</v>
      </c>
      <c r="D1033" s="16">
        <v>22</v>
      </c>
      <c r="E1033" s="16">
        <v>13</v>
      </c>
      <c r="F1033" s="7">
        <f>SUMIFS('Salary_OTM Query'!$F:$F,'Salary_OTM Query'!$B:$B,$A1033,'Salary_OTM Query'!$E:$E,"=1")</f>
        <v>36.75</v>
      </c>
      <c r="G1033" s="7">
        <f>SUMIFS('Salary_OTM Query'!$F:$F,'Salary_OTM Query'!$B:$B,$A1033,'Salary_OTM Query'!$E:$E,"=2")</f>
        <v>38.75</v>
      </c>
      <c r="H1033" s="7">
        <f>SUMIFS('Salary_OTM Query'!$F:$F,'Salary_OTM Query'!$B:$B,$A1033,'Salary_OTM Query'!$E:$E,"=3")</f>
        <v>40.869999999999997</v>
      </c>
      <c r="I1033" s="7">
        <f>SUMIFS('Salary_OTM Query'!$F:$F,'Salary_OTM Query'!$B:$B,$A1033,'Salary_OTM Query'!$E:$E,"=4")</f>
        <v>43.07</v>
      </c>
      <c r="J1033" s="7">
        <f>SUMIFS('Salary_OTM Query'!$F:$F,'Salary_OTM Query'!$B:$B,$A1033,'Salary_OTM Query'!$E:$E,"=5")</f>
        <v>45.5</v>
      </c>
      <c r="K1033" s="7">
        <f>SUMIFS('Salary_OTM Query'!$F:$F,'Salary_OTM Query'!$B:$B,$A1033,'Salary_OTM Query'!$E:$E,"=6")</f>
        <v>47.95</v>
      </c>
      <c r="L1033" s="7">
        <f>SUMIFS('Salary_OTM Query'!$F:$F,'Salary_OTM Query'!$B:$B,$A1033,'Salary_OTM Query'!$E:$E,"=7")</f>
        <v>49.92</v>
      </c>
      <c r="M1033" s="7">
        <f>SUMIFS('Salary_OTM Query'!$F:$F,'Salary_OTM Query'!$B:$B,$A1033,'Salary_OTM Query'!$E:$E,"=8")</f>
        <v>52.27</v>
      </c>
      <c r="N1033" s="7">
        <f>SUMIFS('Salary_OTM Query'!$F:$F,'Salary_OTM Query'!$B:$B,$A1033,'Salary_OTM Query'!$E:$E,"=9")</f>
        <v>0</v>
      </c>
    </row>
    <row r="1034" spans="1:14" x14ac:dyDescent="0.2">
      <c r="A1034" s="16">
        <v>65751</v>
      </c>
      <c r="B1034" s="17" t="s">
        <v>843</v>
      </c>
      <c r="C1034" s="4">
        <v>45221</v>
      </c>
      <c r="D1034" s="16">
        <v>11</v>
      </c>
      <c r="E1034" s="16">
        <v>12</v>
      </c>
      <c r="F1034" s="7">
        <f>SUMIFS('Salary_OTM Query'!$F:$F,'Salary_OTM Query'!$B:$B,$A1034,'Salary_OTM Query'!$E:$E,"=1")</f>
        <v>32.69</v>
      </c>
      <c r="G1034" s="7">
        <f>SUMIFS('Salary_OTM Query'!$F:$F,'Salary_OTM Query'!$B:$B,$A1034,'Salary_OTM Query'!$E:$E,"=2")</f>
        <v>34.35</v>
      </c>
      <c r="H1034" s="7">
        <f>SUMIFS('Salary_OTM Query'!$F:$F,'Salary_OTM Query'!$B:$B,$A1034,'Salary_OTM Query'!$E:$E,"=3")</f>
        <v>36.01</v>
      </c>
      <c r="I1034" s="7">
        <f>SUMIFS('Salary_OTM Query'!$F:$F,'Salary_OTM Query'!$B:$B,$A1034,'Salary_OTM Query'!$E:$E,"=4")</f>
        <v>37.75</v>
      </c>
      <c r="J1034" s="7">
        <f>SUMIFS('Salary_OTM Query'!$F:$F,'Salary_OTM Query'!$B:$B,$A1034,'Salary_OTM Query'!$E:$E,"=5")</f>
        <v>39.64</v>
      </c>
      <c r="K1034" s="7">
        <f>SUMIFS('Salary_OTM Query'!$F:$F,'Salary_OTM Query'!$B:$B,$A1034,'Salary_OTM Query'!$E:$E,"=6")</f>
        <v>41.53</v>
      </c>
      <c r="L1034" s="7">
        <f>SUMIFS('Salary_OTM Query'!$F:$F,'Salary_OTM Query'!$B:$B,$A1034,'Salary_OTM Query'!$E:$E,"=7")</f>
        <v>43.56</v>
      </c>
      <c r="M1034" s="7">
        <f>SUMIFS('Salary_OTM Query'!$F:$F,'Salary_OTM Query'!$B:$B,$A1034,'Salary_OTM Query'!$E:$E,"=8")</f>
        <v>45.72</v>
      </c>
      <c r="N1034" s="7">
        <f>SUMIFS('Salary_OTM Query'!$F:$F,'Salary_OTM Query'!$B:$B,$A1034,'Salary_OTM Query'!$E:$E,"=9")</f>
        <v>0</v>
      </c>
    </row>
    <row r="1035" spans="1:14" x14ac:dyDescent="0.2">
      <c r="A1035" s="16">
        <v>65752</v>
      </c>
      <c r="B1035" s="17" t="s">
        <v>844</v>
      </c>
      <c r="C1035" s="4">
        <v>45221</v>
      </c>
      <c r="D1035" s="16">
        <v>11</v>
      </c>
      <c r="E1035" s="16">
        <v>13</v>
      </c>
      <c r="F1035" s="7">
        <f>SUMIFS('Salary_OTM Query'!$F:$F,'Salary_OTM Query'!$B:$B,$A1035,'Salary_OTM Query'!$E:$E,"=1")</f>
        <v>36.01</v>
      </c>
      <c r="G1035" s="7">
        <f>SUMIFS('Salary_OTM Query'!$F:$F,'Salary_OTM Query'!$B:$B,$A1035,'Salary_OTM Query'!$E:$E,"=2")</f>
        <v>37.75</v>
      </c>
      <c r="H1035" s="7">
        <f>SUMIFS('Salary_OTM Query'!$F:$F,'Salary_OTM Query'!$B:$B,$A1035,'Salary_OTM Query'!$E:$E,"=3")</f>
        <v>39.64</v>
      </c>
      <c r="I1035" s="7">
        <f>SUMIFS('Salary_OTM Query'!$F:$F,'Salary_OTM Query'!$B:$B,$A1035,'Salary_OTM Query'!$E:$E,"=4")</f>
        <v>41.53</v>
      </c>
      <c r="J1035" s="7">
        <f>SUMIFS('Salary_OTM Query'!$F:$F,'Salary_OTM Query'!$B:$B,$A1035,'Salary_OTM Query'!$E:$E,"=5")</f>
        <v>43.56</v>
      </c>
      <c r="K1035" s="7">
        <f>SUMIFS('Salary_OTM Query'!$F:$F,'Salary_OTM Query'!$B:$B,$A1035,'Salary_OTM Query'!$E:$E,"=6")</f>
        <v>45.72</v>
      </c>
      <c r="L1035" s="7">
        <f>SUMIFS('Salary_OTM Query'!$F:$F,'Salary_OTM Query'!$B:$B,$A1035,'Salary_OTM Query'!$E:$E,"=7")</f>
        <v>47.95</v>
      </c>
      <c r="M1035" s="7">
        <f>SUMIFS('Salary_OTM Query'!$F:$F,'Salary_OTM Query'!$B:$B,$A1035,'Salary_OTM Query'!$E:$E,"=8")</f>
        <v>50.37</v>
      </c>
      <c r="N1035" s="7">
        <f>SUMIFS('Salary_OTM Query'!$F:$F,'Salary_OTM Query'!$B:$B,$A1035,'Salary_OTM Query'!$E:$E,"=9")</f>
        <v>0</v>
      </c>
    </row>
    <row r="1036" spans="1:14" x14ac:dyDescent="0.2">
      <c r="A1036" s="16">
        <v>65755</v>
      </c>
      <c r="B1036" s="18" t="s">
        <v>1524</v>
      </c>
      <c r="C1036" s="4">
        <v>45221</v>
      </c>
      <c r="D1036" s="16">
        <v>22</v>
      </c>
      <c r="E1036" s="16">
        <v>13</v>
      </c>
      <c r="F1036" s="7">
        <f>SUMIFS('Salary_OTM Query'!$F:$F,'Salary_OTM Query'!$B:$B,$A1036,'Salary_OTM Query'!$E:$E,"=1")</f>
        <v>36.75</v>
      </c>
      <c r="G1036" s="7">
        <f>SUMIFS('Salary_OTM Query'!$F:$F,'Salary_OTM Query'!$B:$B,$A1036,'Salary_OTM Query'!$E:$E,"=2")</f>
        <v>38.75</v>
      </c>
      <c r="H1036" s="7">
        <f>SUMIFS('Salary_OTM Query'!$F:$F,'Salary_OTM Query'!$B:$B,$A1036,'Salary_OTM Query'!$E:$E,"=3")</f>
        <v>40.869999999999997</v>
      </c>
      <c r="I1036" s="7">
        <f>SUMIFS('Salary_OTM Query'!$F:$F,'Salary_OTM Query'!$B:$B,$A1036,'Salary_OTM Query'!$E:$E,"=4")</f>
        <v>43.07</v>
      </c>
      <c r="J1036" s="7">
        <f>SUMIFS('Salary_OTM Query'!$F:$F,'Salary_OTM Query'!$B:$B,$A1036,'Salary_OTM Query'!$E:$E,"=5")</f>
        <v>45.5</v>
      </c>
      <c r="K1036" s="7">
        <f>SUMIFS('Salary_OTM Query'!$F:$F,'Salary_OTM Query'!$B:$B,$A1036,'Salary_OTM Query'!$E:$E,"=6")</f>
        <v>47.95</v>
      </c>
      <c r="L1036" s="7">
        <f>SUMIFS('Salary_OTM Query'!$F:$F,'Salary_OTM Query'!$B:$B,$A1036,'Salary_OTM Query'!$E:$E,"=7")</f>
        <v>49.92</v>
      </c>
      <c r="M1036" s="7">
        <f>SUMIFS('Salary_OTM Query'!$F:$F,'Salary_OTM Query'!$B:$B,$A1036,'Salary_OTM Query'!$E:$E,"=8")</f>
        <v>52.27</v>
      </c>
      <c r="N1036" s="7">
        <f>SUMIFS('Salary_OTM Query'!$F:$F,'Salary_OTM Query'!$B:$B,$A1036,'Salary_OTM Query'!$E:$E,"=9")</f>
        <v>0</v>
      </c>
    </row>
    <row r="1037" spans="1:14" x14ac:dyDescent="0.2">
      <c r="A1037" s="16">
        <v>65761</v>
      </c>
      <c r="B1037" s="17" t="s">
        <v>253</v>
      </c>
      <c r="C1037" s="4">
        <v>45571</v>
      </c>
      <c r="D1037" s="16">
        <v>13</v>
      </c>
      <c r="E1037" s="16">
        <v>29</v>
      </c>
      <c r="F1037" s="7">
        <f>SUMIFS('Salary_OTM Query'!$F:$F,'Salary_OTM Query'!$B:$B,$A1037,'Salary_OTM Query'!$E:$E,"=1")</f>
        <v>24.88</v>
      </c>
      <c r="G1037" s="7">
        <f>SUMIFS('Salary_OTM Query'!$F:$F,'Salary_OTM Query'!$B:$B,$A1037,'Salary_OTM Query'!$E:$E,"=2")</f>
        <v>25.61</v>
      </c>
      <c r="H1037" s="7">
        <f>SUMIFS('Salary_OTM Query'!$F:$F,'Salary_OTM Query'!$B:$B,$A1037,'Salary_OTM Query'!$E:$E,"=3")</f>
        <v>26.54</v>
      </c>
      <c r="I1037" s="7">
        <f>SUMIFS('Salary_OTM Query'!$F:$F,'Salary_OTM Query'!$B:$B,$A1037,'Salary_OTM Query'!$E:$E,"=4")</f>
        <v>27.56</v>
      </c>
      <c r="J1037" s="7">
        <f>SUMIFS('Salary_OTM Query'!$F:$F,'Salary_OTM Query'!$B:$B,$A1037,'Salary_OTM Query'!$E:$E,"=5")</f>
        <v>28.76</v>
      </c>
      <c r="K1037" s="7">
        <f>SUMIFS('Salary_OTM Query'!$F:$F,'Salary_OTM Query'!$B:$B,$A1037,'Salary_OTM Query'!$E:$E,"=6")</f>
        <v>30.1</v>
      </c>
      <c r="L1037" s="7">
        <f>SUMIFS('Salary_OTM Query'!$F:$F,'Salary_OTM Query'!$B:$B,$A1037,'Salary_OTM Query'!$E:$E,"=7")</f>
        <v>31.47</v>
      </c>
      <c r="M1037" s="7">
        <f>SUMIFS('Salary_OTM Query'!$F:$F,'Salary_OTM Query'!$B:$B,$A1037,'Salary_OTM Query'!$E:$E,"=8")</f>
        <v>0</v>
      </c>
      <c r="N1037" s="7">
        <f>SUMIFS('Salary_OTM Query'!$F:$F,'Salary_OTM Query'!$B:$B,$A1037,'Salary_OTM Query'!$E:$E,"=9")</f>
        <v>0</v>
      </c>
    </row>
    <row r="1038" spans="1:14" x14ac:dyDescent="0.2">
      <c r="A1038" s="16">
        <v>65762</v>
      </c>
      <c r="B1038" s="17" t="s">
        <v>254</v>
      </c>
      <c r="C1038" s="4">
        <v>45571</v>
      </c>
      <c r="D1038" s="16">
        <v>13</v>
      </c>
      <c r="E1038" s="16">
        <v>32</v>
      </c>
      <c r="F1038" s="7">
        <f>SUMIFS('Salary_OTM Query'!$F:$F,'Salary_OTM Query'!$B:$B,$A1038,'Salary_OTM Query'!$E:$E,"=1")</f>
        <v>31.47</v>
      </c>
      <c r="G1038" s="7">
        <f>SUMIFS('Salary_OTM Query'!$F:$F,'Salary_OTM Query'!$B:$B,$A1038,'Salary_OTM Query'!$E:$E,"=2")</f>
        <v>32.840000000000003</v>
      </c>
      <c r="H1038" s="7">
        <f>SUMIFS('Salary_OTM Query'!$F:$F,'Salary_OTM Query'!$B:$B,$A1038,'Salary_OTM Query'!$E:$E,"=3")</f>
        <v>34.53</v>
      </c>
      <c r="I1038" s="7">
        <f>SUMIFS('Salary_OTM Query'!$F:$F,'Salary_OTM Query'!$B:$B,$A1038,'Salary_OTM Query'!$E:$E,"=4")</f>
        <v>36.200000000000003</v>
      </c>
      <c r="J1038" s="7">
        <f>SUMIFS('Salary_OTM Query'!$F:$F,'Salary_OTM Query'!$B:$B,$A1038,'Salary_OTM Query'!$E:$E,"=5")</f>
        <v>38.01</v>
      </c>
      <c r="K1038" s="7">
        <f>SUMIFS('Salary_OTM Query'!$F:$F,'Salary_OTM Query'!$B:$B,$A1038,'Salary_OTM Query'!$E:$E,"=6")</f>
        <v>39.86</v>
      </c>
      <c r="L1038" s="7">
        <f>SUMIFS('Salary_OTM Query'!$F:$F,'Salary_OTM Query'!$B:$B,$A1038,'Salary_OTM Query'!$E:$E,"=7")</f>
        <v>41.81</v>
      </c>
      <c r="M1038" s="7">
        <f>SUMIFS('Salary_OTM Query'!$F:$F,'Salary_OTM Query'!$B:$B,$A1038,'Salary_OTM Query'!$E:$E,"=8")</f>
        <v>43.9</v>
      </c>
      <c r="N1038" s="7">
        <f>SUMIFS('Salary_OTM Query'!$F:$F,'Salary_OTM Query'!$B:$B,$A1038,'Salary_OTM Query'!$E:$E,"=9")</f>
        <v>46.08</v>
      </c>
    </row>
    <row r="1039" spans="1:14" x14ac:dyDescent="0.2">
      <c r="A1039" s="16">
        <v>65763</v>
      </c>
      <c r="B1039" s="17" t="s">
        <v>255</v>
      </c>
      <c r="C1039" s="4">
        <v>45571</v>
      </c>
      <c r="D1039" s="16">
        <v>13</v>
      </c>
      <c r="E1039" s="16">
        <v>33</v>
      </c>
      <c r="F1039" s="7">
        <f>SUMIFS('Salary_OTM Query'!$F:$F,'Salary_OTM Query'!$B:$B,$A1039,'Salary_OTM Query'!$E:$E,"=1")</f>
        <v>34.53</v>
      </c>
      <c r="G1039" s="7">
        <f>SUMIFS('Salary_OTM Query'!$F:$F,'Salary_OTM Query'!$B:$B,$A1039,'Salary_OTM Query'!$E:$E,"=2")</f>
        <v>36.200000000000003</v>
      </c>
      <c r="H1039" s="7">
        <f>SUMIFS('Salary_OTM Query'!$F:$F,'Salary_OTM Query'!$B:$B,$A1039,'Salary_OTM Query'!$E:$E,"=3")</f>
        <v>38.01</v>
      </c>
      <c r="I1039" s="7">
        <f>SUMIFS('Salary_OTM Query'!$F:$F,'Salary_OTM Query'!$B:$B,$A1039,'Salary_OTM Query'!$E:$E,"=4")</f>
        <v>39.86</v>
      </c>
      <c r="J1039" s="7">
        <f>SUMIFS('Salary_OTM Query'!$F:$F,'Salary_OTM Query'!$B:$B,$A1039,'Salary_OTM Query'!$E:$E,"=5")</f>
        <v>41.81</v>
      </c>
      <c r="K1039" s="7">
        <f>SUMIFS('Salary_OTM Query'!$F:$F,'Salary_OTM Query'!$B:$B,$A1039,'Salary_OTM Query'!$E:$E,"=6")</f>
        <v>43.9</v>
      </c>
      <c r="L1039" s="7">
        <f>SUMIFS('Salary_OTM Query'!$F:$F,'Salary_OTM Query'!$B:$B,$A1039,'Salary_OTM Query'!$E:$E,"=7")</f>
        <v>46</v>
      </c>
      <c r="M1039" s="7">
        <f>SUMIFS('Salary_OTM Query'!$F:$F,'Salary_OTM Query'!$B:$B,$A1039,'Salary_OTM Query'!$E:$E,"=8")</f>
        <v>48.28</v>
      </c>
      <c r="N1039" s="7">
        <f>SUMIFS('Salary_OTM Query'!$F:$F,'Salary_OTM Query'!$B:$B,$A1039,'Salary_OTM Query'!$E:$E,"=9")</f>
        <v>50.66</v>
      </c>
    </row>
    <row r="1040" spans="1:14" x14ac:dyDescent="0.2">
      <c r="A1040" s="16">
        <v>65765</v>
      </c>
      <c r="B1040" s="17" t="s">
        <v>256</v>
      </c>
      <c r="C1040" s="4">
        <v>45571</v>
      </c>
      <c r="D1040" s="16">
        <v>22</v>
      </c>
      <c r="E1040" s="16">
        <v>14</v>
      </c>
      <c r="F1040" s="7">
        <f>SUMIFS('Salary_OTM Query'!$F:$F,'Salary_OTM Query'!$B:$B,$A1040,'Salary_OTM Query'!$E:$E,"=1")</f>
        <v>40.4</v>
      </c>
      <c r="G1040" s="7">
        <f>SUMIFS('Salary_OTM Query'!$F:$F,'Salary_OTM Query'!$B:$B,$A1040,'Salary_OTM Query'!$E:$E,"=2")</f>
        <v>42.7</v>
      </c>
      <c r="H1040" s="7">
        <f>SUMIFS('Salary_OTM Query'!$F:$F,'Salary_OTM Query'!$B:$B,$A1040,'Salary_OTM Query'!$E:$E,"=3")</f>
        <v>44.99</v>
      </c>
      <c r="I1040" s="7">
        <f>SUMIFS('Salary_OTM Query'!$F:$F,'Salary_OTM Query'!$B:$B,$A1040,'Salary_OTM Query'!$E:$E,"=4")</f>
        <v>47.43</v>
      </c>
      <c r="J1040" s="7">
        <f>SUMIFS('Salary_OTM Query'!$F:$F,'Salary_OTM Query'!$B:$B,$A1040,'Salary_OTM Query'!$E:$E,"=5")</f>
        <v>50.12</v>
      </c>
      <c r="K1040" s="7">
        <f>SUMIFS('Salary_OTM Query'!$F:$F,'Salary_OTM Query'!$B:$B,$A1040,'Salary_OTM Query'!$E:$E,"=6")</f>
        <v>52.9</v>
      </c>
      <c r="L1040" s="7">
        <f>SUMIFS('Salary_OTM Query'!$F:$F,'Salary_OTM Query'!$B:$B,$A1040,'Salary_OTM Query'!$E:$E,"=7")</f>
        <v>55.09</v>
      </c>
      <c r="M1040" s="7">
        <f>SUMIFS('Salary_OTM Query'!$F:$F,'Salary_OTM Query'!$B:$B,$A1040,'Salary_OTM Query'!$E:$E,"=8")</f>
        <v>57.67</v>
      </c>
      <c r="N1040" s="7">
        <f>SUMIFS('Salary_OTM Query'!$F:$F,'Salary_OTM Query'!$B:$B,$A1040,'Salary_OTM Query'!$E:$E,"=9")</f>
        <v>0</v>
      </c>
    </row>
    <row r="1041" spans="1:14" x14ac:dyDescent="0.2">
      <c r="A1041" s="16">
        <v>65766</v>
      </c>
      <c r="B1041" s="17" t="s">
        <v>249</v>
      </c>
      <c r="C1041" s="4">
        <v>45571</v>
      </c>
      <c r="D1041" s="16">
        <v>22</v>
      </c>
      <c r="E1041" s="16">
        <v>15</v>
      </c>
      <c r="F1041" s="7">
        <f>SUMIFS('Salary_OTM Query'!$F:$F,'Salary_OTM Query'!$B:$B,$A1041,'Salary_OTM Query'!$E:$E,"=1")</f>
        <v>44.38</v>
      </c>
      <c r="G1041" s="7">
        <f>SUMIFS('Salary_OTM Query'!$F:$F,'Salary_OTM Query'!$B:$B,$A1041,'Salary_OTM Query'!$E:$E,"=2")</f>
        <v>46.88</v>
      </c>
      <c r="H1041" s="7">
        <f>SUMIFS('Salary_OTM Query'!$F:$F,'Salary_OTM Query'!$B:$B,$A1041,'Salary_OTM Query'!$E:$E,"=3")</f>
        <v>49.52</v>
      </c>
      <c r="I1041" s="7">
        <f>SUMIFS('Salary_OTM Query'!$F:$F,'Salary_OTM Query'!$B:$B,$A1041,'Salary_OTM Query'!$E:$E,"=4")</f>
        <v>52.24</v>
      </c>
      <c r="J1041" s="7">
        <f>SUMIFS('Salary_OTM Query'!$F:$F,'Salary_OTM Query'!$B:$B,$A1041,'Salary_OTM Query'!$E:$E,"=5")</f>
        <v>55.15</v>
      </c>
      <c r="K1041" s="7">
        <f>SUMIFS('Salary_OTM Query'!$F:$F,'Salary_OTM Query'!$B:$B,$A1041,'Salary_OTM Query'!$E:$E,"=6")</f>
        <v>58.16</v>
      </c>
      <c r="L1041" s="7">
        <f>SUMIFS('Salary_OTM Query'!$F:$F,'Salary_OTM Query'!$B:$B,$A1041,'Salary_OTM Query'!$E:$E,"=7")</f>
        <v>60.55</v>
      </c>
      <c r="M1041" s="7">
        <f>SUMIFS('Salary_OTM Query'!$F:$F,'Salary_OTM Query'!$B:$B,$A1041,'Salary_OTM Query'!$E:$E,"=8")</f>
        <v>63.41</v>
      </c>
      <c r="N1041" s="7">
        <f>SUMIFS('Salary_OTM Query'!$F:$F,'Salary_OTM Query'!$B:$B,$A1041,'Salary_OTM Query'!$E:$E,"=9")</f>
        <v>0</v>
      </c>
    </row>
    <row r="1042" spans="1:14" x14ac:dyDescent="0.2">
      <c r="A1042" s="16">
        <v>65791</v>
      </c>
      <c r="B1042" s="17" t="s">
        <v>1256</v>
      </c>
      <c r="C1042" s="4">
        <v>41847</v>
      </c>
      <c r="D1042" s="16">
        <v>11</v>
      </c>
      <c r="E1042" s="16">
        <v>12</v>
      </c>
      <c r="F1042" s="7">
        <f>SUMIFS('Salary_OTM Query'!$F:$F,'Salary_OTM Query'!$B:$B,$A1042,'Salary_OTM Query'!$E:$E,"=1")</f>
        <v>32.69</v>
      </c>
      <c r="G1042" s="7">
        <f>SUMIFS('Salary_OTM Query'!$F:$F,'Salary_OTM Query'!$B:$B,$A1042,'Salary_OTM Query'!$E:$E,"=2")</f>
        <v>34.35</v>
      </c>
      <c r="H1042" s="7">
        <f>SUMIFS('Salary_OTM Query'!$F:$F,'Salary_OTM Query'!$B:$B,$A1042,'Salary_OTM Query'!$E:$E,"=3")</f>
        <v>36.01</v>
      </c>
      <c r="I1042" s="7">
        <f>SUMIFS('Salary_OTM Query'!$F:$F,'Salary_OTM Query'!$B:$B,$A1042,'Salary_OTM Query'!$E:$E,"=4")</f>
        <v>37.75</v>
      </c>
      <c r="J1042" s="7">
        <f>SUMIFS('Salary_OTM Query'!$F:$F,'Salary_OTM Query'!$B:$B,$A1042,'Salary_OTM Query'!$E:$E,"=5")</f>
        <v>39.64</v>
      </c>
      <c r="K1042" s="7">
        <f>SUMIFS('Salary_OTM Query'!$F:$F,'Salary_OTM Query'!$B:$B,$A1042,'Salary_OTM Query'!$E:$E,"=6")</f>
        <v>41.53</v>
      </c>
      <c r="L1042" s="7">
        <f>SUMIFS('Salary_OTM Query'!$F:$F,'Salary_OTM Query'!$B:$B,$A1042,'Salary_OTM Query'!$E:$E,"=7")</f>
        <v>43.56</v>
      </c>
      <c r="M1042" s="7">
        <f>SUMIFS('Salary_OTM Query'!$F:$F,'Salary_OTM Query'!$B:$B,$A1042,'Salary_OTM Query'!$E:$E,"=8")</f>
        <v>45.72</v>
      </c>
      <c r="N1042" s="7">
        <f>SUMIFS('Salary_OTM Query'!$F:$F,'Salary_OTM Query'!$B:$B,$A1042,'Salary_OTM Query'!$E:$E,"=9")</f>
        <v>0</v>
      </c>
    </row>
    <row r="1043" spans="1:14" x14ac:dyDescent="0.2">
      <c r="A1043" s="16">
        <v>65821</v>
      </c>
      <c r="B1043" s="17" t="s">
        <v>798</v>
      </c>
      <c r="C1043" s="4">
        <v>40531</v>
      </c>
      <c r="D1043" s="16">
        <v>12</v>
      </c>
      <c r="E1043" s="16">
        <v>11</v>
      </c>
      <c r="F1043" s="7">
        <f>SUMIFS('Salary_OTM Query'!$F:$F,'Salary_OTM Query'!$B:$B,$A1043,'Salary_OTM Query'!$E:$E,"=1")</f>
        <v>29.95</v>
      </c>
      <c r="G1043" s="7">
        <f>SUMIFS('Salary_OTM Query'!$F:$F,'Salary_OTM Query'!$B:$B,$A1043,'Salary_OTM Query'!$E:$E,"=2")</f>
        <v>31.34</v>
      </c>
      <c r="H1043" s="7">
        <f>SUMIFS('Salary_OTM Query'!$F:$F,'Salary_OTM Query'!$B:$B,$A1043,'Salary_OTM Query'!$E:$E,"=3")</f>
        <v>32.69</v>
      </c>
      <c r="I1043" s="7">
        <f>SUMIFS('Salary_OTM Query'!$F:$F,'Salary_OTM Query'!$B:$B,$A1043,'Salary_OTM Query'!$E:$E,"=4")</f>
        <v>34.35</v>
      </c>
      <c r="J1043" s="7">
        <f>SUMIFS('Salary_OTM Query'!$F:$F,'Salary_OTM Query'!$B:$B,$A1043,'Salary_OTM Query'!$E:$E,"=5")</f>
        <v>36.01</v>
      </c>
      <c r="K1043" s="7">
        <f>SUMIFS('Salary_OTM Query'!$F:$F,'Salary_OTM Query'!$B:$B,$A1043,'Salary_OTM Query'!$E:$E,"=6")</f>
        <v>37.75</v>
      </c>
      <c r="L1043" s="7">
        <f>SUMIFS('Salary_OTM Query'!$F:$F,'Salary_OTM Query'!$B:$B,$A1043,'Salary_OTM Query'!$E:$E,"=7")</f>
        <v>0</v>
      </c>
      <c r="M1043" s="7">
        <f>SUMIFS('Salary_OTM Query'!$F:$F,'Salary_OTM Query'!$B:$B,$A1043,'Salary_OTM Query'!$E:$E,"=8")</f>
        <v>0</v>
      </c>
      <c r="N1043" s="7">
        <f>SUMIFS('Salary_OTM Query'!$F:$F,'Salary_OTM Query'!$B:$B,$A1043,'Salary_OTM Query'!$E:$E,"=9")</f>
        <v>0</v>
      </c>
    </row>
    <row r="1044" spans="1:14" x14ac:dyDescent="0.2">
      <c r="A1044" s="16">
        <v>65831</v>
      </c>
      <c r="B1044" s="18" t="s">
        <v>1436</v>
      </c>
      <c r="C1044" s="4">
        <v>41987</v>
      </c>
      <c r="D1044" s="16">
        <v>12</v>
      </c>
      <c r="E1044" s="16">
        <v>10</v>
      </c>
      <c r="F1044" s="7">
        <f>SUMIFS('Salary_OTM Query'!$F:$F,'Salary_OTM Query'!$B:$B,$A1044,'Salary_OTM Query'!$E:$E,"=1")</f>
        <v>27.48</v>
      </c>
      <c r="G1044" s="7">
        <f>SUMIFS('Salary_OTM Query'!$F:$F,'Salary_OTM Query'!$B:$B,$A1044,'Salary_OTM Query'!$E:$E,"=2")</f>
        <v>28.61</v>
      </c>
      <c r="H1044" s="7">
        <f>SUMIFS('Salary_OTM Query'!$F:$F,'Salary_OTM Query'!$B:$B,$A1044,'Salary_OTM Query'!$E:$E,"=3")</f>
        <v>29.95</v>
      </c>
      <c r="I1044" s="7">
        <f>SUMIFS('Salary_OTM Query'!$F:$F,'Salary_OTM Query'!$B:$B,$A1044,'Salary_OTM Query'!$E:$E,"=4")</f>
        <v>31.34</v>
      </c>
      <c r="J1044" s="7">
        <f>SUMIFS('Salary_OTM Query'!$F:$F,'Salary_OTM Query'!$B:$B,$A1044,'Salary_OTM Query'!$E:$E,"=5")</f>
        <v>32.69</v>
      </c>
      <c r="K1044" s="7">
        <f>SUMIFS('Salary_OTM Query'!$F:$F,'Salary_OTM Query'!$B:$B,$A1044,'Salary_OTM Query'!$E:$E,"=6")</f>
        <v>34.35</v>
      </c>
      <c r="L1044" s="7">
        <f>SUMIFS('Salary_OTM Query'!$F:$F,'Salary_OTM Query'!$B:$B,$A1044,'Salary_OTM Query'!$E:$E,"=7")</f>
        <v>0</v>
      </c>
      <c r="M1044" s="7">
        <f>SUMIFS('Salary_OTM Query'!$F:$F,'Salary_OTM Query'!$B:$B,$A1044,'Salary_OTM Query'!$E:$E,"=8")</f>
        <v>0</v>
      </c>
      <c r="N1044" s="7">
        <f>SUMIFS('Salary_OTM Query'!$F:$F,'Salary_OTM Query'!$B:$B,$A1044,'Salary_OTM Query'!$E:$E,"=9")</f>
        <v>0</v>
      </c>
    </row>
    <row r="1045" spans="1:14" x14ac:dyDescent="0.2">
      <c r="A1045" s="16">
        <v>65832</v>
      </c>
      <c r="B1045" s="18" t="s">
        <v>1437</v>
      </c>
      <c r="C1045" s="4">
        <v>41987</v>
      </c>
      <c r="D1045" s="16">
        <v>12</v>
      </c>
      <c r="E1045" s="16">
        <v>11</v>
      </c>
      <c r="F1045" s="7">
        <f>SUMIFS('Salary_OTM Query'!$F:$F,'Salary_OTM Query'!$B:$B,$A1045,'Salary_OTM Query'!$E:$E,"=1")</f>
        <v>29.95</v>
      </c>
      <c r="G1045" s="7">
        <f>SUMIFS('Salary_OTM Query'!$F:$F,'Salary_OTM Query'!$B:$B,$A1045,'Salary_OTM Query'!$E:$E,"=2")</f>
        <v>31.34</v>
      </c>
      <c r="H1045" s="7">
        <f>SUMIFS('Salary_OTM Query'!$F:$F,'Salary_OTM Query'!$B:$B,$A1045,'Salary_OTM Query'!$E:$E,"=3")</f>
        <v>32.69</v>
      </c>
      <c r="I1045" s="7">
        <f>SUMIFS('Salary_OTM Query'!$F:$F,'Salary_OTM Query'!$B:$B,$A1045,'Salary_OTM Query'!$E:$E,"=4")</f>
        <v>34.35</v>
      </c>
      <c r="J1045" s="7">
        <f>SUMIFS('Salary_OTM Query'!$F:$F,'Salary_OTM Query'!$B:$B,$A1045,'Salary_OTM Query'!$E:$E,"=5")</f>
        <v>36.01</v>
      </c>
      <c r="K1045" s="7">
        <f>SUMIFS('Salary_OTM Query'!$F:$F,'Salary_OTM Query'!$B:$B,$A1045,'Salary_OTM Query'!$E:$E,"=6")</f>
        <v>37.75</v>
      </c>
      <c r="L1045" s="7">
        <f>SUMIFS('Salary_OTM Query'!$F:$F,'Salary_OTM Query'!$B:$B,$A1045,'Salary_OTM Query'!$E:$E,"=7")</f>
        <v>0</v>
      </c>
      <c r="M1045" s="7">
        <f>SUMIFS('Salary_OTM Query'!$F:$F,'Salary_OTM Query'!$B:$B,$A1045,'Salary_OTM Query'!$E:$E,"=8")</f>
        <v>0</v>
      </c>
      <c r="N1045" s="7">
        <f>SUMIFS('Salary_OTM Query'!$F:$F,'Salary_OTM Query'!$B:$B,$A1045,'Salary_OTM Query'!$E:$E,"=9")</f>
        <v>0</v>
      </c>
    </row>
    <row r="1046" spans="1:14" x14ac:dyDescent="0.2">
      <c r="A1046" s="16">
        <v>65835</v>
      </c>
      <c r="B1046" s="18" t="s">
        <v>1438</v>
      </c>
      <c r="C1046" s="4">
        <v>41819</v>
      </c>
      <c r="D1046" s="16">
        <v>22</v>
      </c>
      <c r="E1046" s="16">
        <v>13</v>
      </c>
      <c r="F1046" s="7">
        <f>SUMIFS('Salary_OTM Query'!$F:$F,'Salary_OTM Query'!$B:$B,$A1046,'Salary_OTM Query'!$E:$E,"=1")</f>
        <v>36.75</v>
      </c>
      <c r="G1046" s="7">
        <f>SUMIFS('Salary_OTM Query'!$F:$F,'Salary_OTM Query'!$B:$B,$A1046,'Salary_OTM Query'!$E:$E,"=2")</f>
        <v>38.75</v>
      </c>
      <c r="H1046" s="7">
        <f>SUMIFS('Salary_OTM Query'!$F:$F,'Salary_OTM Query'!$B:$B,$A1046,'Salary_OTM Query'!$E:$E,"=3")</f>
        <v>40.869999999999997</v>
      </c>
      <c r="I1046" s="7">
        <f>SUMIFS('Salary_OTM Query'!$F:$F,'Salary_OTM Query'!$B:$B,$A1046,'Salary_OTM Query'!$E:$E,"=4")</f>
        <v>43.07</v>
      </c>
      <c r="J1046" s="7">
        <f>SUMIFS('Salary_OTM Query'!$F:$F,'Salary_OTM Query'!$B:$B,$A1046,'Salary_OTM Query'!$E:$E,"=5")</f>
        <v>45.5</v>
      </c>
      <c r="K1046" s="7">
        <f>SUMIFS('Salary_OTM Query'!$F:$F,'Salary_OTM Query'!$B:$B,$A1046,'Salary_OTM Query'!$E:$E,"=6")</f>
        <v>47.95</v>
      </c>
      <c r="L1046" s="7">
        <f>SUMIFS('Salary_OTM Query'!$F:$F,'Salary_OTM Query'!$B:$B,$A1046,'Salary_OTM Query'!$E:$E,"=7")</f>
        <v>49.92</v>
      </c>
      <c r="M1046" s="7">
        <f>SUMIFS('Salary_OTM Query'!$F:$F,'Salary_OTM Query'!$B:$B,$A1046,'Salary_OTM Query'!$E:$E,"=8")</f>
        <v>52.27</v>
      </c>
      <c r="N1046" s="7">
        <f>SUMIFS('Salary_OTM Query'!$F:$F,'Salary_OTM Query'!$B:$B,$A1046,'Salary_OTM Query'!$E:$E,"=9")</f>
        <v>0</v>
      </c>
    </row>
    <row r="1047" spans="1:14" x14ac:dyDescent="0.2">
      <c r="A1047" s="16">
        <v>65836</v>
      </c>
      <c r="B1047" s="18" t="s">
        <v>1439</v>
      </c>
      <c r="C1047" s="4">
        <v>41819</v>
      </c>
      <c r="D1047" s="16">
        <v>22</v>
      </c>
      <c r="E1047" s="16">
        <v>14</v>
      </c>
      <c r="F1047" s="7">
        <f>SUMIFS('Salary_OTM Query'!$F:$F,'Salary_OTM Query'!$B:$B,$A1047,'Salary_OTM Query'!$E:$E,"=1")</f>
        <v>40.4</v>
      </c>
      <c r="G1047" s="7">
        <f>SUMIFS('Salary_OTM Query'!$F:$F,'Salary_OTM Query'!$B:$B,$A1047,'Salary_OTM Query'!$E:$E,"=2")</f>
        <v>42.7</v>
      </c>
      <c r="H1047" s="7">
        <f>SUMIFS('Salary_OTM Query'!$F:$F,'Salary_OTM Query'!$B:$B,$A1047,'Salary_OTM Query'!$E:$E,"=3")</f>
        <v>44.99</v>
      </c>
      <c r="I1047" s="7">
        <f>SUMIFS('Salary_OTM Query'!$F:$F,'Salary_OTM Query'!$B:$B,$A1047,'Salary_OTM Query'!$E:$E,"=4")</f>
        <v>47.43</v>
      </c>
      <c r="J1047" s="7">
        <f>SUMIFS('Salary_OTM Query'!$F:$F,'Salary_OTM Query'!$B:$B,$A1047,'Salary_OTM Query'!$E:$E,"=5")</f>
        <v>50.12</v>
      </c>
      <c r="K1047" s="7">
        <f>SUMIFS('Salary_OTM Query'!$F:$F,'Salary_OTM Query'!$B:$B,$A1047,'Salary_OTM Query'!$E:$E,"=6")</f>
        <v>52.9</v>
      </c>
      <c r="L1047" s="7">
        <f>SUMIFS('Salary_OTM Query'!$F:$F,'Salary_OTM Query'!$B:$B,$A1047,'Salary_OTM Query'!$E:$E,"=7")</f>
        <v>55.09</v>
      </c>
      <c r="M1047" s="7">
        <f>SUMIFS('Salary_OTM Query'!$F:$F,'Salary_OTM Query'!$B:$B,$A1047,'Salary_OTM Query'!$E:$E,"=8")</f>
        <v>57.67</v>
      </c>
      <c r="N1047" s="7">
        <f>SUMIFS('Salary_OTM Query'!$F:$F,'Salary_OTM Query'!$B:$B,$A1047,'Salary_OTM Query'!$E:$E,"=9")</f>
        <v>0</v>
      </c>
    </row>
    <row r="1048" spans="1:14" x14ac:dyDescent="0.2">
      <c r="A1048" s="16">
        <v>65916</v>
      </c>
      <c r="B1048" s="17" t="s">
        <v>976</v>
      </c>
      <c r="C1048" s="4">
        <v>43849</v>
      </c>
      <c r="D1048" s="16">
        <v>22</v>
      </c>
      <c r="E1048" s="16">
        <v>15</v>
      </c>
      <c r="F1048" s="7">
        <f>SUMIFS('Salary_OTM Query'!$F:$F,'Salary_OTM Query'!$B:$B,$A1048,'Salary_OTM Query'!$E:$E,"=1")</f>
        <v>44.38</v>
      </c>
      <c r="G1048" s="7">
        <f>SUMIFS('Salary_OTM Query'!$F:$F,'Salary_OTM Query'!$B:$B,$A1048,'Salary_OTM Query'!$E:$E,"=2")</f>
        <v>46.88</v>
      </c>
      <c r="H1048" s="7">
        <f>SUMIFS('Salary_OTM Query'!$F:$F,'Salary_OTM Query'!$B:$B,$A1048,'Salary_OTM Query'!$E:$E,"=3")</f>
        <v>49.52</v>
      </c>
      <c r="I1048" s="7">
        <f>SUMIFS('Salary_OTM Query'!$F:$F,'Salary_OTM Query'!$B:$B,$A1048,'Salary_OTM Query'!$E:$E,"=4")</f>
        <v>52.24</v>
      </c>
      <c r="J1048" s="7">
        <f>SUMIFS('Salary_OTM Query'!$F:$F,'Salary_OTM Query'!$B:$B,$A1048,'Salary_OTM Query'!$E:$E,"=5")</f>
        <v>55.15</v>
      </c>
      <c r="K1048" s="7">
        <f>SUMIFS('Salary_OTM Query'!$F:$F,'Salary_OTM Query'!$B:$B,$A1048,'Salary_OTM Query'!$E:$E,"=6")</f>
        <v>58.16</v>
      </c>
      <c r="L1048" s="7">
        <f>SUMIFS('Salary_OTM Query'!$F:$F,'Salary_OTM Query'!$B:$B,$A1048,'Salary_OTM Query'!$E:$E,"=7")</f>
        <v>60.55</v>
      </c>
      <c r="M1048" s="7">
        <f>SUMIFS('Salary_OTM Query'!$F:$F,'Salary_OTM Query'!$B:$B,$A1048,'Salary_OTM Query'!$E:$E,"=8")</f>
        <v>63.41</v>
      </c>
      <c r="N1048" s="7">
        <f>SUMIFS('Salary_OTM Query'!$F:$F,'Salary_OTM Query'!$B:$B,$A1048,'Salary_OTM Query'!$E:$E,"=9")</f>
        <v>0</v>
      </c>
    </row>
    <row r="1049" spans="1:14" x14ac:dyDescent="0.2">
      <c r="A1049" s="16">
        <v>65917</v>
      </c>
      <c r="B1049" s="17" t="s">
        <v>977</v>
      </c>
      <c r="C1049" s="4">
        <v>43849</v>
      </c>
      <c r="D1049" s="16">
        <v>22</v>
      </c>
      <c r="E1049" s="16">
        <v>16</v>
      </c>
      <c r="F1049" s="7">
        <f>SUMIFS('Salary_OTM Query'!$F:$F,'Salary_OTM Query'!$B:$B,$A1049,'Salary_OTM Query'!$E:$E,"=1")</f>
        <v>48.93</v>
      </c>
      <c r="G1049" s="7">
        <f>SUMIFS('Salary_OTM Query'!$F:$F,'Salary_OTM Query'!$B:$B,$A1049,'Salary_OTM Query'!$E:$E,"=2")</f>
        <v>51.65</v>
      </c>
      <c r="H1049" s="7">
        <f>SUMIFS('Salary_OTM Query'!$F:$F,'Salary_OTM Query'!$B:$B,$A1049,'Salary_OTM Query'!$E:$E,"=3")</f>
        <v>54.49</v>
      </c>
      <c r="I1049" s="7">
        <f>SUMIFS('Salary_OTM Query'!$F:$F,'Salary_OTM Query'!$B:$B,$A1049,'Salary_OTM Query'!$E:$E,"=4")</f>
        <v>57.56</v>
      </c>
      <c r="J1049" s="7">
        <f>SUMIFS('Salary_OTM Query'!$F:$F,'Salary_OTM Query'!$B:$B,$A1049,'Salary_OTM Query'!$E:$E,"=5")</f>
        <v>60.71</v>
      </c>
      <c r="K1049" s="7">
        <f>SUMIFS('Salary_OTM Query'!$F:$F,'Salary_OTM Query'!$B:$B,$A1049,'Salary_OTM Query'!$E:$E,"=6")</f>
        <v>64.180000000000007</v>
      </c>
      <c r="L1049" s="7">
        <f>SUMIFS('Salary_OTM Query'!$F:$F,'Salary_OTM Query'!$B:$B,$A1049,'Salary_OTM Query'!$E:$E,"=7")</f>
        <v>66.819999999999993</v>
      </c>
      <c r="M1049" s="7">
        <f>SUMIFS('Salary_OTM Query'!$F:$F,'Salary_OTM Query'!$B:$B,$A1049,'Salary_OTM Query'!$E:$E,"=8")</f>
        <v>69.94</v>
      </c>
      <c r="N1049" s="7">
        <f>SUMIFS('Salary_OTM Query'!$F:$F,'Salary_OTM Query'!$B:$B,$A1049,'Salary_OTM Query'!$E:$E,"=9")</f>
        <v>0</v>
      </c>
    </row>
    <row r="1050" spans="1:14" x14ac:dyDescent="0.2">
      <c r="A1050" s="16">
        <v>65918</v>
      </c>
      <c r="B1050" s="18" t="s">
        <v>1415</v>
      </c>
      <c r="C1050" s="4">
        <v>43849</v>
      </c>
      <c r="D1050" s="16">
        <v>22</v>
      </c>
      <c r="E1050" s="16">
        <v>46</v>
      </c>
      <c r="F1050" s="7">
        <f>SUMIFS('Salary_OTM Query'!$F:$F,'Salary_OTM Query'!$B:$B,$A1050,'Salary_OTM Query'!$E:$E,"=1")</f>
        <v>26.43</v>
      </c>
      <c r="G1050" s="7">
        <f>SUMIFS('Salary_OTM Query'!$F:$F,'Salary_OTM Query'!$B:$B,$A1050,'Salary_OTM Query'!$E:$E,"=2")</f>
        <v>93.1</v>
      </c>
      <c r="H1050" s="7">
        <f>SUMIFS('Salary_OTM Query'!$F:$F,'Salary_OTM Query'!$B:$B,$A1050,'Salary_OTM Query'!$E:$E,"=3")</f>
        <v>0</v>
      </c>
      <c r="I1050" s="7">
        <f>SUMIFS('Salary_OTM Query'!$F:$F,'Salary_OTM Query'!$B:$B,$A1050,'Salary_OTM Query'!$E:$E,"=4")</f>
        <v>0</v>
      </c>
      <c r="J1050" s="7">
        <f>SUMIFS('Salary_OTM Query'!$F:$F,'Salary_OTM Query'!$B:$B,$A1050,'Salary_OTM Query'!$E:$E,"=5")</f>
        <v>0</v>
      </c>
      <c r="K1050" s="7">
        <f>SUMIFS('Salary_OTM Query'!$F:$F,'Salary_OTM Query'!$B:$B,$A1050,'Salary_OTM Query'!$E:$E,"=6")</f>
        <v>0</v>
      </c>
      <c r="L1050" s="7">
        <f>SUMIFS('Salary_OTM Query'!$F:$F,'Salary_OTM Query'!$B:$B,$A1050,'Salary_OTM Query'!$E:$E,"=7")</f>
        <v>0</v>
      </c>
      <c r="M1050" s="7">
        <f>SUMIFS('Salary_OTM Query'!$F:$F,'Salary_OTM Query'!$B:$B,$A1050,'Salary_OTM Query'!$E:$E,"=8")</f>
        <v>0</v>
      </c>
      <c r="N1050" s="7">
        <f>SUMIFS('Salary_OTM Query'!$F:$F,'Salary_OTM Query'!$B:$B,$A1050,'Salary_OTM Query'!$E:$E,"=9")</f>
        <v>0</v>
      </c>
    </row>
    <row r="1051" spans="1:14" x14ac:dyDescent="0.2">
      <c r="A1051" s="16">
        <v>65919</v>
      </c>
      <c r="B1051" s="18" t="s">
        <v>978</v>
      </c>
      <c r="C1051" s="4">
        <v>43849</v>
      </c>
      <c r="D1051" s="16">
        <v>22</v>
      </c>
      <c r="E1051" s="16">
        <v>47</v>
      </c>
      <c r="F1051" s="7">
        <f>SUMIFS('Salary_OTM Query'!$F:$F,'Salary_OTM Query'!$B:$B,$A1051,'Salary_OTM Query'!$E:$E,"=1")</f>
        <v>29.14</v>
      </c>
      <c r="G1051" s="7">
        <f>SUMIFS('Salary_OTM Query'!$F:$F,'Salary_OTM Query'!$B:$B,$A1051,'Salary_OTM Query'!$E:$E,"=2")</f>
        <v>101.62</v>
      </c>
      <c r="H1051" s="7">
        <f>SUMIFS('Salary_OTM Query'!$F:$F,'Salary_OTM Query'!$B:$B,$A1051,'Salary_OTM Query'!$E:$E,"=3")</f>
        <v>0</v>
      </c>
      <c r="I1051" s="7">
        <f>SUMIFS('Salary_OTM Query'!$F:$F,'Salary_OTM Query'!$B:$B,$A1051,'Salary_OTM Query'!$E:$E,"=4")</f>
        <v>0</v>
      </c>
      <c r="J1051" s="7">
        <f>SUMIFS('Salary_OTM Query'!$F:$F,'Salary_OTM Query'!$B:$B,$A1051,'Salary_OTM Query'!$E:$E,"=5")</f>
        <v>0</v>
      </c>
      <c r="K1051" s="7">
        <f>SUMIFS('Salary_OTM Query'!$F:$F,'Salary_OTM Query'!$B:$B,$A1051,'Salary_OTM Query'!$E:$E,"=6")</f>
        <v>0</v>
      </c>
      <c r="L1051" s="7">
        <f>SUMIFS('Salary_OTM Query'!$F:$F,'Salary_OTM Query'!$B:$B,$A1051,'Salary_OTM Query'!$E:$E,"=7")</f>
        <v>0</v>
      </c>
      <c r="M1051" s="7">
        <f>SUMIFS('Salary_OTM Query'!$F:$F,'Salary_OTM Query'!$B:$B,$A1051,'Salary_OTM Query'!$E:$E,"=8")</f>
        <v>0</v>
      </c>
      <c r="N1051" s="7">
        <f>SUMIFS('Salary_OTM Query'!$F:$F,'Salary_OTM Query'!$B:$B,$A1051,'Salary_OTM Query'!$E:$E,"=9")</f>
        <v>0</v>
      </c>
    </row>
    <row r="1052" spans="1:14" x14ac:dyDescent="0.2">
      <c r="A1052" s="16">
        <v>65931</v>
      </c>
      <c r="B1052" s="17" t="s">
        <v>979</v>
      </c>
      <c r="C1052" s="4">
        <v>37717</v>
      </c>
      <c r="D1052" s="16">
        <v>13</v>
      </c>
      <c r="E1052" s="16">
        <v>36</v>
      </c>
      <c r="F1052" s="7">
        <f>SUMIFS('Salary_OTM Query'!$F:$F,'Salary_OTM Query'!$B:$B,$A1052,'Salary_OTM Query'!$E:$E,"=1")</f>
        <v>46</v>
      </c>
      <c r="G1052" s="7">
        <f>SUMIFS('Salary_OTM Query'!$F:$F,'Salary_OTM Query'!$B:$B,$A1052,'Salary_OTM Query'!$E:$E,"=2")</f>
        <v>48.28</v>
      </c>
      <c r="H1052" s="7">
        <f>SUMIFS('Salary_OTM Query'!$F:$F,'Salary_OTM Query'!$B:$B,$A1052,'Salary_OTM Query'!$E:$E,"=3")</f>
        <v>50.66</v>
      </c>
      <c r="I1052" s="7">
        <f>SUMIFS('Salary_OTM Query'!$F:$F,'Salary_OTM Query'!$B:$B,$A1052,'Salary_OTM Query'!$E:$E,"=4")</f>
        <v>53.13</v>
      </c>
      <c r="J1052" s="7">
        <f>SUMIFS('Salary_OTM Query'!$F:$F,'Salary_OTM Query'!$B:$B,$A1052,'Salary_OTM Query'!$E:$E,"=5")</f>
        <v>55.72</v>
      </c>
      <c r="K1052" s="7">
        <f>SUMIFS('Salary_OTM Query'!$F:$F,'Salary_OTM Query'!$B:$B,$A1052,'Salary_OTM Query'!$E:$E,"=6")</f>
        <v>58.55</v>
      </c>
      <c r="L1052" s="7">
        <f>SUMIFS('Salary_OTM Query'!$F:$F,'Salary_OTM Query'!$B:$B,$A1052,'Salary_OTM Query'!$E:$E,"=7")</f>
        <v>61.46</v>
      </c>
      <c r="M1052" s="7">
        <f>SUMIFS('Salary_OTM Query'!$F:$F,'Salary_OTM Query'!$B:$B,$A1052,'Salary_OTM Query'!$E:$E,"=8")</f>
        <v>64.52</v>
      </c>
      <c r="N1052" s="7">
        <f>SUMIFS('Salary_OTM Query'!$F:$F,'Salary_OTM Query'!$B:$B,$A1052,'Salary_OTM Query'!$E:$E,"=9")</f>
        <v>67.75</v>
      </c>
    </row>
    <row r="1053" spans="1:14" x14ac:dyDescent="0.2">
      <c r="A1053" s="19">
        <v>65935</v>
      </c>
      <c r="B1053" s="20" t="s">
        <v>941</v>
      </c>
      <c r="C1053" s="4">
        <v>38361</v>
      </c>
      <c r="D1053" s="16">
        <v>22</v>
      </c>
      <c r="E1053" s="16">
        <v>17</v>
      </c>
      <c r="F1053" s="7">
        <f>SUMIFS('Salary_OTM Query'!$F:$F,'Salary_OTM Query'!$B:$B,$A1053,'Salary_OTM Query'!$E:$E,"=1")</f>
        <v>53.91</v>
      </c>
      <c r="G1053" s="7">
        <f>SUMIFS('Salary_OTM Query'!$F:$F,'Salary_OTM Query'!$B:$B,$A1053,'Salary_OTM Query'!$E:$E,"=2")</f>
        <v>56.89</v>
      </c>
      <c r="H1053" s="7">
        <f>SUMIFS('Salary_OTM Query'!$F:$F,'Salary_OTM Query'!$B:$B,$A1053,'Salary_OTM Query'!$E:$E,"=3")</f>
        <v>60.07</v>
      </c>
      <c r="I1053" s="7">
        <f>SUMIFS('Salary_OTM Query'!$F:$F,'Salary_OTM Query'!$B:$B,$A1053,'Salary_OTM Query'!$E:$E,"=4")</f>
        <v>63.38</v>
      </c>
      <c r="J1053" s="7">
        <f>SUMIFS('Salary_OTM Query'!$F:$F,'Salary_OTM Query'!$B:$B,$A1053,'Salary_OTM Query'!$E:$E,"=5")</f>
        <v>66.94</v>
      </c>
      <c r="K1053" s="7">
        <f>SUMIFS('Salary_OTM Query'!$F:$F,'Salary_OTM Query'!$B:$B,$A1053,'Salary_OTM Query'!$E:$E,"=6")</f>
        <v>70.67</v>
      </c>
      <c r="L1053" s="7">
        <f>SUMIFS('Salary_OTM Query'!$F:$F,'Salary_OTM Query'!$B:$B,$A1053,'Salary_OTM Query'!$E:$E,"=7")</f>
        <v>0</v>
      </c>
      <c r="M1053" s="7">
        <f>SUMIFS('Salary_OTM Query'!$F:$F,'Salary_OTM Query'!$B:$B,$A1053,'Salary_OTM Query'!$E:$E,"=8")</f>
        <v>0</v>
      </c>
      <c r="N1053" s="7">
        <f>SUMIFS('Salary_OTM Query'!$F:$F,'Salary_OTM Query'!$B:$B,$A1053,'Salary_OTM Query'!$E:$E,"=9")</f>
        <v>0</v>
      </c>
    </row>
    <row r="1054" spans="1:14" x14ac:dyDescent="0.2">
      <c r="A1054" s="16">
        <v>65951</v>
      </c>
      <c r="B1054" s="17" t="s">
        <v>980</v>
      </c>
      <c r="C1054" s="4">
        <v>38053</v>
      </c>
      <c r="D1054" s="16">
        <v>13</v>
      </c>
      <c r="E1054" s="16">
        <v>31</v>
      </c>
      <c r="F1054" s="7">
        <f>SUMIFS('Salary_OTM Query'!$F:$F,'Salary_OTM Query'!$B:$B,$A1054,'Salary_OTM Query'!$E:$E,"=1")</f>
        <v>28.76</v>
      </c>
      <c r="G1054" s="7">
        <f>SUMIFS('Salary_OTM Query'!$F:$F,'Salary_OTM Query'!$B:$B,$A1054,'Salary_OTM Query'!$E:$E,"=2")</f>
        <v>30.1</v>
      </c>
      <c r="H1054" s="7">
        <f>SUMIFS('Salary_OTM Query'!$F:$F,'Salary_OTM Query'!$B:$B,$A1054,'Salary_OTM Query'!$E:$E,"=3")</f>
        <v>31.47</v>
      </c>
      <c r="I1054" s="7">
        <f>SUMIFS('Salary_OTM Query'!$F:$F,'Salary_OTM Query'!$B:$B,$A1054,'Salary_OTM Query'!$E:$E,"=4")</f>
        <v>32.840000000000003</v>
      </c>
      <c r="J1054" s="7">
        <f>SUMIFS('Salary_OTM Query'!$F:$F,'Salary_OTM Query'!$B:$B,$A1054,'Salary_OTM Query'!$E:$E,"=5")</f>
        <v>34.53</v>
      </c>
      <c r="K1054" s="7">
        <f>SUMIFS('Salary_OTM Query'!$F:$F,'Salary_OTM Query'!$B:$B,$A1054,'Salary_OTM Query'!$E:$E,"=6")</f>
        <v>36.200000000000003</v>
      </c>
      <c r="L1054" s="7">
        <f>SUMIFS('Salary_OTM Query'!$F:$F,'Salary_OTM Query'!$B:$B,$A1054,'Salary_OTM Query'!$E:$E,"=7")</f>
        <v>38.01</v>
      </c>
      <c r="M1054" s="7">
        <f>SUMIFS('Salary_OTM Query'!$F:$F,'Salary_OTM Query'!$B:$B,$A1054,'Salary_OTM Query'!$E:$E,"=8")</f>
        <v>0</v>
      </c>
      <c r="N1054" s="7">
        <f>SUMIFS('Salary_OTM Query'!$F:$F,'Salary_OTM Query'!$B:$B,$A1054,'Salary_OTM Query'!$E:$E,"=9")</f>
        <v>0</v>
      </c>
    </row>
    <row r="1055" spans="1:14" x14ac:dyDescent="0.2">
      <c r="A1055" s="19">
        <v>65961</v>
      </c>
      <c r="B1055" s="20" t="s">
        <v>981</v>
      </c>
      <c r="C1055" s="4">
        <v>43821</v>
      </c>
      <c r="D1055" s="16">
        <v>22</v>
      </c>
      <c r="E1055" s="16">
        <v>17</v>
      </c>
      <c r="F1055" s="7">
        <f>SUMIFS('Salary_OTM Query'!$F:$F,'Salary_OTM Query'!$B:$B,$A1055,'Salary_OTM Query'!$E:$E,"=1")</f>
        <v>53.91</v>
      </c>
      <c r="G1055" s="7">
        <f>SUMIFS('Salary_OTM Query'!$F:$F,'Salary_OTM Query'!$B:$B,$A1055,'Salary_OTM Query'!$E:$E,"=2")</f>
        <v>56.89</v>
      </c>
      <c r="H1055" s="7">
        <f>SUMIFS('Salary_OTM Query'!$F:$F,'Salary_OTM Query'!$B:$B,$A1055,'Salary_OTM Query'!$E:$E,"=3")</f>
        <v>60.07</v>
      </c>
      <c r="I1055" s="7">
        <f>SUMIFS('Salary_OTM Query'!$F:$F,'Salary_OTM Query'!$B:$B,$A1055,'Salary_OTM Query'!$E:$E,"=4")</f>
        <v>63.38</v>
      </c>
      <c r="J1055" s="7">
        <f>SUMIFS('Salary_OTM Query'!$F:$F,'Salary_OTM Query'!$B:$B,$A1055,'Salary_OTM Query'!$E:$E,"=5")</f>
        <v>66.94</v>
      </c>
      <c r="K1055" s="7">
        <f>SUMIFS('Salary_OTM Query'!$F:$F,'Salary_OTM Query'!$B:$B,$A1055,'Salary_OTM Query'!$E:$E,"=6")</f>
        <v>70.67</v>
      </c>
      <c r="L1055" s="7">
        <f>SUMIFS('Salary_OTM Query'!$F:$F,'Salary_OTM Query'!$B:$B,$A1055,'Salary_OTM Query'!$E:$E,"=7")</f>
        <v>0</v>
      </c>
      <c r="M1055" s="7">
        <f>SUMIFS('Salary_OTM Query'!$F:$F,'Salary_OTM Query'!$B:$B,$A1055,'Salary_OTM Query'!$E:$E,"=8")</f>
        <v>0</v>
      </c>
      <c r="N1055" s="7">
        <f>SUMIFS('Salary_OTM Query'!$F:$F,'Salary_OTM Query'!$B:$B,$A1055,'Salary_OTM Query'!$E:$E,"=9")</f>
        <v>0</v>
      </c>
    </row>
    <row r="1056" spans="1:14" x14ac:dyDescent="0.2">
      <c r="A1056" s="19">
        <v>65971</v>
      </c>
      <c r="B1056" s="20" t="s">
        <v>982</v>
      </c>
      <c r="C1056" s="4">
        <v>43821</v>
      </c>
      <c r="D1056" s="16">
        <v>22</v>
      </c>
      <c r="E1056" s="16">
        <v>17</v>
      </c>
      <c r="F1056" s="7">
        <f>SUMIFS('Salary_OTM Query'!$F:$F,'Salary_OTM Query'!$B:$B,$A1056,'Salary_OTM Query'!$E:$E,"=1")</f>
        <v>53.91</v>
      </c>
      <c r="G1056" s="7">
        <f>SUMIFS('Salary_OTM Query'!$F:$F,'Salary_OTM Query'!$B:$B,$A1056,'Salary_OTM Query'!$E:$E,"=2")</f>
        <v>56.89</v>
      </c>
      <c r="H1056" s="7">
        <f>SUMIFS('Salary_OTM Query'!$F:$F,'Salary_OTM Query'!$B:$B,$A1056,'Salary_OTM Query'!$E:$E,"=3")</f>
        <v>60.07</v>
      </c>
      <c r="I1056" s="7">
        <f>SUMIFS('Salary_OTM Query'!$F:$F,'Salary_OTM Query'!$B:$B,$A1056,'Salary_OTM Query'!$E:$E,"=4")</f>
        <v>63.38</v>
      </c>
      <c r="J1056" s="7">
        <f>SUMIFS('Salary_OTM Query'!$F:$F,'Salary_OTM Query'!$B:$B,$A1056,'Salary_OTM Query'!$E:$E,"=5")</f>
        <v>66.94</v>
      </c>
      <c r="K1056" s="7">
        <f>SUMIFS('Salary_OTM Query'!$F:$F,'Salary_OTM Query'!$B:$B,$A1056,'Salary_OTM Query'!$E:$E,"=6")</f>
        <v>70.67</v>
      </c>
      <c r="L1056" s="7">
        <f>SUMIFS('Salary_OTM Query'!$F:$F,'Salary_OTM Query'!$B:$B,$A1056,'Salary_OTM Query'!$E:$E,"=7")</f>
        <v>0</v>
      </c>
      <c r="M1056" s="7">
        <f>SUMIFS('Salary_OTM Query'!$F:$F,'Salary_OTM Query'!$B:$B,$A1056,'Salary_OTM Query'!$E:$E,"=8")</f>
        <v>0</v>
      </c>
      <c r="N1056" s="7">
        <f>SUMIFS('Salary_OTM Query'!$F:$F,'Salary_OTM Query'!$B:$B,$A1056,'Salary_OTM Query'!$E:$E,"=9")</f>
        <v>0</v>
      </c>
    </row>
    <row r="1057" spans="1:14" x14ac:dyDescent="0.2">
      <c r="A1057" s="19">
        <v>65981</v>
      </c>
      <c r="B1057" s="20" t="s">
        <v>1423</v>
      </c>
      <c r="C1057" s="4">
        <v>44017</v>
      </c>
      <c r="D1057" s="16">
        <v>22</v>
      </c>
      <c r="E1057" s="16">
        <v>47</v>
      </c>
      <c r="F1057" s="7">
        <f>SUMIFS('Salary_OTM Query'!$F:$F,'Salary_OTM Query'!$B:$B,$A1057,'Salary_OTM Query'!$E:$E,"=1")</f>
        <v>29.14</v>
      </c>
      <c r="G1057" s="7">
        <f>SUMIFS('Salary_OTM Query'!$F:$F,'Salary_OTM Query'!$B:$B,$A1057,'Salary_OTM Query'!$E:$E,"=2")</f>
        <v>101.62</v>
      </c>
      <c r="H1057" s="7">
        <f>SUMIFS('Salary_OTM Query'!$F:$F,'Salary_OTM Query'!$B:$B,$A1057,'Salary_OTM Query'!$E:$E,"=3")</f>
        <v>0</v>
      </c>
      <c r="I1057" s="7">
        <f>SUMIFS('Salary_OTM Query'!$F:$F,'Salary_OTM Query'!$B:$B,$A1057,'Salary_OTM Query'!$E:$E,"=4")</f>
        <v>0</v>
      </c>
      <c r="J1057" s="7">
        <f>SUMIFS('Salary_OTM Query'!$F:$F,'Salary_OTM Query'!$B:$B,$A1057,'Salary_OTM Query'!$E:$E,"=5")</f>
        <v>0</v>
      </c>
      <c r="K1057" s="7">
        <f>SUMIFS('Salary_OTM Query'!$F:$F,'Salary_OTM Query'!$B:$B,$A1057,'Salary_OTM Query'!$E:$E,"=6")</f>
        <v>0</v>
      </c>
      <c r="L1057" s="7">
        <f>SUMIFS('Salary_OTM Query'!$F:$F,'Salary_OTM Query'!$B:$B,$A1057,'Salary_OTM Query'!$E:$E,"=7")</f>
        <v>0</v>
      </c>
      <c r="M1057" s="7">
        <f>SUMIFS('Salary_OTM Query'!$F:$F,'Salary_OTM Query'!$B:$B,$A1057,'Salary_OTM Query'!$E:$E,"=8")</f>
        <v>0</v>
      </c>
      <c r="N1057" s="7">
        <f>SUMIFS('Salary_OTM Query'!$F:$F,'Salary_OTM Query'!$B:$B,$A1057,'Salary_OTM Query'!$E:$E,"=9")</f>
        <v>0</v>
      </c>
    </row>
    <row r="1058" spans="1:14" x14ac:dyDescent="0.2">
      <c r="A1058" s="19">
        <v>65991</v>
      </c>
      <c r="B1058" s="20" t="s">
        <v>8</v>
      </c>
      <c r="C1058" s="4">
        <v>38977</v>
      </c>
      <c r="D1058" s="16">
        <v>11</v>
      </c>
      <c r="E1058" s="16">
        <v>13</v>
      </c>
      <c r="F1058" s="7">
        <f>SUMIFS('Salary_OTM Query'!$F:$F,'Salary_OTM Query'!$B:$B,$A1058,'Salary_OTM Query'!$E:$E,"=1")</f>
        <v>36.01</v>
      </c>
      <c r="G1058" s="7">
        <f>SUMIFS('Salary_OTM Query'!$F:$F,'Salary_OTM Query'!$B:$B,$A1058,'Salary_OTM Query'!$E:$E,"=2")</f>
        <v>37.75</v>
      </c>
      <c r="H1058" s="7">
        <f>SUMIFS('Salary_OTM Query'!$F:$F,'Salary_OTM Query'!$B:$B,$A1058,'Salary_OTM Query'!$E:$E,"=3")</f>
        <v>39.64</v>
      </c>
      <c r="I1058" s="7">
        <f>SUMIFS('Salary_OTM Query'!$F:$F,'Salary_OTM Query'!$B:$B,$A1058,'Salary_OTM Query'!$E:$E,"=4")</f>
        <v>41.53</v>
      </c>
      <c r="J1058" s="7">
        <f>SUMIFS('Salary_OTM Query'!$F:$F,'Salary_OTM Query'!$B:$B,$A1058,'Salary_OTM Query'!$E:$E,"=5")</f>
        <v>43.56</v>
      </c>
      <c r="K1058" s="7">
        <f>SUMIFS('Salary_OTM Query'!$F:$F,'Salary_OTM Query'!$B:$B,$A1058,'Salary_OTM Query'!$E:$E,"=6")</f>
        <v>45.72</v>
      </c>
      <c r="L1058" s="7">
        <f>SUMIFS('Salary_OTM Query'!$F:$F,'Salary_OTM Query'!$B:$B,$A1058,'Salary_OTM Query'!$E:$E,"=7")</f>
        <v>47.95</v>
      </c>
      <c r="M1058" s="7">
        <f>SUMIFS('Salary_OTM Query'!$F:$F,'Salary_OTM Query'!$B:$B,$A1058,'Salary_OTM Query'!$E:$E,"=8")</f>
        <v>50.37</v>
      </c>
      <c r="N1058" s="7">
        <f>SUMIFS('Salary_OTM Query'!$F:$F,'Salary_OTM Query'!$B:$B,$A1058,'Salary_OTM Query'!$E:$E,"=9")</f>
        <v>0</v>
      </c>
    </row>
    <row r="1059" spans="1:14" x14ac:dyDescent="0.2">
      <c r="A1059" s="16">
        <v>66111</v>
      </c>
      <c r="B1059" s="17" t="s">
        <v>983</v>
      </c>
      <c r="C1059" s="4">
        <v>32958</v>
      </c>
      <c r="D1059" s="16">
        <v>9</v>
      </c>
      <c r="E1059" s="16">
        <v>26</v>
      </c>
      <c r="F1059" s="7">
        <f>SUMIFS('Salary_OTM Query'!$F:$F,'Salary_OTM Query'!$B:$B,$A1059,'Salary_OTM Query'!$E:$E,"=1")</f>
        <v>21.83</v>
      </c>
      <c r="G1059" s="7">
        <f>SUMIFS('Salary_OTM Query'!$F:$F,'Salary_OTM Query'!$B:$B,$A1059,'Salary_OTM Query'!$E:$E,"=2")</f>
        <v>22.29</v>
      </c>
      <c r="H1059" s="7">
        <f>SUMIFS('Salary_OTM Query'!$F:$F,'Salary_OTM Query'!$B:$B,$A1059,'Salary_OTM Query'!$E:$E,"=3")</f>
        <v>22.86</v>
      </c>
      <c r="I1059" s="7">
        <f>SUMIFS('Salary_OTM Query'!$F:$F,'Salary_OTM Query'!$B:$B,$A1059,'Salary_OTM Query'!$E:$E,"=4")</f>
        <v>23.45</v>
      </c>
      <c r="J1059" s="7">
        <f>SUMIFS('Salary_OTM Query'!$F:$F,'Salary_OTM Query'!$B:$B,$A1059,'Salary_OTM Query'!$E:$E,"=5")</f>
        <v>24.02</v>
      </c>
      <c r="K1059" s="7">
        <f>SUMIFS('Salary_OTM Query'!$F:$F,'Salary_OTM Query'!$B:$B,$A1059,'Salary_OTM Query'!$E:$E,"=6")</f>
        <v>24.63</v>
      </c>
      <c r="L1059" s="7">
        <f>SUMIFS('Salary_OTM Query'!$F:$F,'Salary_OTM Query'!$B:$B,$A1059,'Salary_OTM Query'!$E:$E,"=7")</f>
        <v>0</v>
      </c>
      <c r="M1059" s="7">
        <f>SUMIFS('Salary_OTM Query'!$F:$F,'Salary_OTM Query'!$B:$B,$A1059,'Salary_OTM Query'!$E:$E,"=8")</f>
        <v>0</v>
      </c>
      <c r="N1059" s="7">
        <f>SUMIFS('Salary_OTM Query'!$F:$F,'Salary_OTM Query'!$B:$B,$A1059,'Salary_OTM Query'!$E:$E,"=9")</f>
        <v>0</v>
      </c>
    </row>
    <row r="1060" spans="1:14" x14ac:dyDescent="0.2">
      <c r="A1060" s="16">
        <v>66112</v>
      </c>
      <c r="B1060" s="17" t="s">
        <v>947</v>
      </c>
      <c r="C1060" s="4">
        <v>42281</v>
      </c>
      <c r="D1060" s="16">
        <v>9</v>
      </c>
      <c r="E1060" s="16">
        <v>28</v>
      </c>
      <c r="F1060" s="7">
        <f>SUMIFS('Salary_OTM Query'!$F:$F,'Salary_OTM Query'!$B:$B,$A1060,'Salary_OTM Query'!$E:$E,"=1")</f>
        <v>23.65</v>
      </c>
      <c r="G1060" s="7">
        <f>SUMIFS('Salary_OTM Query'!$F:$F,'Salary_OTM Query'!$B:$B,$A1060,'Salary_OTM Query'!$E:$E,"=2")</f>
        <v>24.27</v>
      </c>
      <c r="H1060" s="7">
        <f>SUMIFS('Salary_OTM Query'!$F:$F,'Salary_OTM Query'!$B:$B,$A1060,'Salary_OTM Query'!$E:$E,"=3")</f>
        <v>24.88</v>
      </c>
      <c r="I1060" s="7">
        <f>SUMIFS('Salary_OTM Query'!$F:$F,'Salary_OTM Query'!$B:$B,$A1060,'Salary_OTM Query'!$E:$E,"=4")</f>
        <v>25.61</v>
      </c>
      <c r="J1060" s="7">
        <f>SUMIFS('Salary_OTM Query'!$F:$F,'Salary_OTM Query'!$B:$B,$A1060,'Salary_OTM Query'!$E:$E,"=5")</f>
        <v>26.54</v>
      </c>
      <c r="K1060" s="7">
        <f>SUMIFS('Salary_OTM Query'!$F:$F,'Salary_OTM Query'!$B:$B,$A1060,'Salary_OTM Query'!$E:$E,"=6")</f>
        <v>27.56</v>
      </c>
      <c r="L1060" s="7">
        <f>SUMIFS('Salary_OTM Query'!$F:$F,'Salary_OTM Query'!$B:$B,$A1060,'Salary_OTM Query'!$E:$E,"=7")</f>
        <v>28.76</v>
      </c>
      <c r="M1060" s="7">
        <f>SUMIFS('Salary_OTM Query'!$F:$F,'Salary_OTM Query'!$B:$B,$A1060,'Salary_OTM Query'!$E:$E,"=8")</f>
        <v>0</v>
      </c>
      <c r="N1060" s="7">
        <f>SUMIFS('Salary_OTM Query'!$F:$F,'Salary_OTM Query'!$B:$B,$A1060,'Salary_OTM Query'!$E:$E,"=9")</f>
        <v>0</v>
      </c>
    </row>
    <row r="1061" spans="1:14" x14ac:dyDescent="0.2">
      <c r="A1061" s="16">
        <v>66113</v>
      </c>
      <c r="B1061" s="17" t="s">
        <v>984</v>
      </c>
      <c r="C1061" s="4">
        <v>40335</v>
      </c>
      <c r="D1061" s="16">
        <v>9</v>
      </c>
      <c r="E1061" s="16">
        <v>30</v>
      </c>
      <c r="F1061" s="7">
        <f>SUMIFS('Salary_OTM Query'!$F:$F,'Salary_OTM Query'!$B:$B,$A1061,'Salary_OTM Query'!$E:$E,"=1")</f>
        <v>26.54</v>
      </c>
      <c r="G1061" s="7">
        <f>SUMIFS('Salary_OTM Query'!$F:$F,'Salary_OTM Query'!$B:$B,$A1061,'Salary_OTM Query'!$E:$E,"=2")</f>
        <v>27.56</v>
      </c>
      <c r="H1061" s="7">
        <f>SUMIFS('Salary_OTM Query'!$F:$F,'Salary_OTM Query'!$B:$B,$A1061,'Salary_OTM Query'!$E:$E,"=3")</f>
        <v>28.76</v>
      </c>
      <c r="I1061" s="7">
        <f>SUMIFS('Salary_OTM Query'!$F:$F,'Salary_OTM Query'!$B:$B,$A1061,'Salary_OTM Query'!$E:$E,"=4")</f>
        <v>30.1</v>
      </c>
      <c r="J1061" s="7">
        <f>SUMIFS('Salary_OTM Query'!$F:$F,'Salary_OTM Query'!$B:$B,$A1061,'Salary_OTM Query'!$E:$E,"=5")</f>
        <v>31.47</v>
      </c>
      <c r="K1061" s="7">
        <f>SUMIFS('Salary_OTM Query'!$F:$F,'Salary_OTM Query'!$B:$B,$A1061,'Salary_OTM Query'!$E:$E,"=6")</f>
        <v>32.840000000000003</v>
      </c>
      <c r="L1061" s="7">
        <f>SUMIFS('Salary_OTM Query'!$F:$F,'Salary_OTM Query'!$B:$B,$A1061,'Salary_OTM Query'!$E:$E,"=7")</f>
        <v>34.53</v>
      </c>
      <c r="M1061" s="7">
        <f>SUMIFS('Salary_OTM Query'!$F:$F,'Salary_OTM Query'!$B:$B,$A1061,'Salary_OTM Query'!$E:$E,"=8")</f>
        <v>0</v>
      </c>
      <c r="N1061" s="7">
        <f>SUMIFS('Salary_OTM Query'!$F:$F,'Salary_OTM Query'!$B:$B,$A1061,'Salary_OTM Query'!$E:$E,"=9")</f>
        <v>0</v>
      </c>
    </row>
    <row r="1062" spans="1:14" x14ac:dyDescent="0.2">
      <c r="A1062" s="16">
        <v>66114</v>
      </c>
      <c r="B1062" s="17" t="s">
        <v>749</v>
      </c>
      <c r="C1062" s="4">
        <v>35589</v>
      </c>
      <c r="D1062" s="16">
        <v>9</v>
      </c>
      <c r="E1062" s="16">
        <v>31</v>
      </c>
      <c r="F1062" s="7">
        <f>SUMIFS('Salary_OTM Query'!$F:$F,'Salary_OTM Query'!$B:$B,$A1062,'Salary_OTM Query'!$E:$E,"=1")</f>
        <v>28.76</v>
      </c>
      <c r="G1062" s="7">
        <f>SUMIFS('Salary_OTM Query'!$F:$F,'Salary_OTM Query'!$B:$B,$A1062,'Salary_OTM Query'!$E:$E,"=2")</f>
        <v>30.1</v>
      </c>
      <c r="H1062" s="7">
        <f>SUMIFS('Salary_OTM Query'!$F:$F,'Salary_OTM Query'!$B:$B,$A1062,'Salary_OTM Query'!$E:$E,"=3")</f>
        <v>31.47</v>
      </c>
      <c r="I1062" s="7">
        <f>SUMIFS('Salary_OTM Query'!$F:$F,'Salary_OTM Query'!$B:$B,$A1062,'Salary_OTM Query'!$E:$E,"=4")</f>
        <v>32.840000000000003</v>
      </c>
      <c r="J1062" s="7">
        <f>SUMIFS('Salary_OTM Query'!$F:$F,'Salary_OTM Query'!$B:$B,$A1062,'Salary_OTM Query'!$E:$E,"=5")</f>
        <v>34.53</v>
      </c>
      <c r="K1062" s="7">
        <f>SUMIFS('Salary_OTM Query'!$F:$F,'Salary_OTM Query'!$B:$B,$A1062,'Salary_OTM Query'!$E:$E,"=6")</f>
        <v>36.200000000000003</v>
      </c>
      <c r="L1062" s="7">
        <f>SUMIFS('Salary_OTM Query'!$F:$F,'Salary_OTM Query'!$B:$B,$A1062,'Salary_OTM Query'!$E:$E,"=7")</f>
        <v>38.01</v>
      </c>
      <c r="M1062" s="7">
        <f>SUMIFS('Salary_OTM Query'!$F:$F,'Salary_OTM Query'!$B:$B,$A1062,'Salary_OTM Query'!$E:$E,"=8")</f>
        <v>0</v>
      </c>
      <c r="N1062" s="7">
        <f>SUMIFS('Salary_OTM Query'!$F:$F,'Salary_OTM Query'!$B:$B,$A1062,'Salary_OTM Query'!$E:$E,"=9")</f>
        <v>0</v>
      </c>
    </row>
    <row r="1063" spans="1:14" x14ac:dyDescent="0.2">
      <c r="A1063" s="16">
        <v>66115</v>
      </c>
      <c r="B1063" s="17" t="s">
        <v>525</v>
      </c>
      <c r="C1063" s="4">
        <v>44367</v>
      </c>
      <c r="D1063" s="16">
        <v>22</v>
      </c>
      <c r="E1063" s="16">
        <v>12</v>
      </c>
      <c r="F1063" s="7">
        <f>SUMIFS('Salary_OTM Query'!$F:$F,'Salary_OTM Query'!$B:$B,$A1063,'Salary_OTM Query'!$E:$E,"=1")</f>
        <v>33.32</v>
      </c>
      <c r="G1063" s="7">
        <f>SUMIFS('Salary_OTM Query'!$F:$F,'Salary_OTM Query'!$B:$B,$A1063,'Salary_OTM Query'!$E:$E,"=2")</f>
        <v>35.21</v>
      </c>
      <c r="H1063" s="7">
        <f>SUMIFS('Salary_OTM Query'!$F:$F,'Salary_OTM Query'!$B:$B,$A1063,'Salary_OTM Query'!$E:$E,"=3")</f>
        <v>37.090000000000003</v>
      </c>
      <c r="I1063" s="7">
        <f>SUMIFS('Salary_OTM Query'!$F:$F,'Salary_OTM Query'!$B:$B,$A1063,'Salary_OTM Query'!$E:$E,"=4")</f>
        <v>39.14</v>
      </c>
      <c r="J1063" s="7">
        <f>SUMIFS('Salary_OTM Query'!$F:$F,'Salary_OTM Query'!$B:$B,$A1063,'Salary_OTM Query'!$E:$E,"=5")</f>
        <v>41.31</v>
      </c>
      <c r="K1063" s="7">
        <f>SUMIFS('Salary_OTM Query'!$F:$F,'Salary_OTM Query'!$B:$B,$A1063,'Salary_OTM Query'!$E:$E,"=6")</f>
        <v>43.57</v>
      </c>
      <c r="L1063" s="7">
        <f>SUMIFS('Salary_OTM Query'!$F:$F,'Salary_OTM Query'!$B:$B,$A1063,'Salary_OTM Query'!$E:$E,"=7")</f>
        <v>45.35</v>
      </c>
      <c r="M1063" s="7">
        <f>SUMIFS('Salary_OTM Query'!$F:$F,'Salary_OTM Query'!$B:$B,$A1063,'Salary_OTM Query'!$E:$E,"=8")</f>
        <v>47.47</v>
      </c>
      <c r="N1063" s="7">
        <f>SUMIFS('Salary_OTM Query'!$F:$F,'Salary_OTM Query'!$B:$B,$A1063,'Salary_OTM Query'!$E:$E,"=9")</f>
        <v>0</v>
      </c>
    </row>
    <row r="1064" spans="1:14" x14ac:dyDescent="0.2">
      <c r="A1064" s="16">
        <v>66116</v>
      </c>
      <c r="B1064" s="17" t="s">
        <v>526</v>
      </c>
      <c r="C1064" s="4">
        <v>44367</v>
      </c>
      <c r="D1064" s="16">
        <v>22</v>
      </c>
      <c r="E1064" s="16">
        <v>13</v>
      </c>
      <c r="F1064" s="7">
        <f>SUMIFS('Salary_OTM Query'!$F:$F,'Salary_OTM Query'!$B:$B,$A1064,'Salary_OTM Query'!$E:$E,"=1")</f>
        <v>36.75</v>
      </c>
      <c r="G1064" s="7">
        <f>SUMIFS('Salary_OTM Query'!$F:$F,'Salary_OTM Query'!$B:$B,$A1064,'Salary_OTM Query'!$E:$E,"=2")</f>
        <v>38.75</v>
      </c>
      <c r="H1064" s="7">
        <f>SUMIFS('Salary_OTM Query'!$F:$F,'Salary_OTM Query'!$B:$B,$A1064,'Salary_OTM Query'!$E:$E,"=3")</f>
        <v>40.869999999999997</v>
      </c>
      <c r="I1064" s="7">
        <f>SUMIFS('Salary_OTM Query'!$F:$F,'Salary_OTM Query'!$B:$B,$A1064,'Salary_OTM Query'!$E:$E,"=4")</f>
        <v>43.07</v>
      </c>
      <c r="J1064" s="7">
        <f>SUMIFS('Salary_OTM Query'!$F:$F,'Salary_OTM Query'!$B:$B,$A1064,'Salary_OTM Query'!$E:$E,"=5")</f>
        <v>45.5</v>
      </c>
      <c r="K1064" s="7">
        <f>SUMIFS('Salary_OTM Query'!$F:$F,'Salary_OTM Query'!$B:$B,$A1064,'Salary_OTM Query'!$E:$E,"=6")</f>
        <v>47.95</v>
      </c>
      <c r="L1064" s="7">
        <f>SUMIFS('Salary_OTM Query'!$F:$F,'Salary_OTM Query'!$B:$B,$A1064,'Salary_OTM Query'!$E:$E,"=7")</f>
        <v>49.92</v>
      </c>
      <c r="M1064" s="7">
        <f>SUMIFS('Salary_OTM Query'!$F:$F,'Salary_OTM Query'!$B:$B,$A1064,'Salary_OTM Query'!$E:$E,"=8")</f>
        <v>52.27</v>
      </c>
      <c r="N1064" s="7">
        <f>SUMIFS('Salary_OTM Query'!$F:$F,'Salary_OTM Query'!$B:$B,$A1064,'Salary_OTM Query'!$E:$E,"=9")</f>
        <v>0</v>
      </c>
    </row>
    <row r="1065" spans="1:14" x14ac:dyDescent="0.2">
      <c r="A1065" s="16">
        <v>66136</v>
      </c>
      <c r="B1065" s="18" t="s">
        <v>1478</v>
      </c>
      <c r="C1065" s="4">
        <v>44759</v>
      </c>
      <c r="D1065" s="16">
        <v>22</v>
      </c>
      <c r="E1065" s="16">
        <v>12</v>
      </c>
      <c r="F1065" s="7">
        <f>SUMIFS('Salary_OTM Query'!$F:$F,'Salary_OTM Query'!$B:$B,$A1065,'Salary_OTM Query'!$E:$E,"=1")</f>
        <v>33.32</v>
      </c>
      <c r="G1065" s="7">
        <f>SUMIFS('Salary_OTM Query'!$F:$F,'Salary_OTM Query'!$B:$B,$A1065,'Salary_OTM Query'!$E:$E,"=2")</f>
        <v>35.21</v>
      </c>
      <c r="H1065" s="7">
        <f>SUMIFS('Salary_OTM Query'!$F:$F,'Salary_OTM Query'!$B:$B,$A1065,'Salary_OTM Query'!$E:$E,"=3")</f>
        <v>37.090000000000003</v>
      </c>
      <c r="I1065" s="7">
        <f>SUMIFS('Salary_OTM Query'!$F:$F,'Salary_OTM Query'!$B:$B,$A1065,'Salary_OTM Query'!$E:$E,"=4")</f>
        <v>39.14</v>
      </c>
      <c r="J1065" s="7">
        <f>SUMIFS('Salary_OTM Query'!$F:$F,'Salary_OTM Query'!$B:$B,$A1065,'Salary_OTM Query'!$E:$E,"=5")</f>
        <v>41.31</v>
      </c>
      <c r="K1065" s="7">
        <f>SUMIFS('Salary_OTM Query'!$F:$F,'Salary_OTM Query'!$B:$B,$A1065,'Salary_OTM Query'!$E:$E,"=6")</f>
        <v>43.57</v>
      </c>
      <c r="L1065" s="7">
        <f>SUMIFS('Salary_OTM Query'!$F:$F,'Salary_OTM Query'!$B:$B,$A1065,'Salary_OTM Query'!$E:$E,"=7")</f>
        <v>45.35</v>
      </c>
      <c r="M1065" s="7">
        <f>SUMIFS('Salary_OTM Query'!$F:$F,'Salary_OTM Query'!$B:$B,$A1065,'Salary_OTM Query'!$E:$E,"=8")</f>
        <v>47.47</v>
      </c>
      <c r="N1065" s="7">
        <f>SUMIFS('Salary_OTM Query'!$F:$F,'Salary_OTM Query'!$B:$B,$A1065,'Salary_OTM Query'!$E:$E,"=9")</f>
        <v>0</v>
      </c>
    </row>
    <row r="1066" spans="1:14" x14ac:dyDescent="0.2">
      <c r="A1066" s="16">
        <v>66140</v>
      </c>
      <c r="B1066" s="17" t="s">
        <v>707</v>
      </c>
      <c r="C1066" s="4">
        <v>37241</v>
      </c>
      <c r="D1066" s="16">
        <v>14</v>
      </c>
      <c r="E1066" s="16">
        <v>29</v>
      </c>
      <c r="F1066" s="7">
        <f>SUMIFS('Salary_OTM Query'!$F:$F,'Salary_OTM Query'!$B:$B,$A1066,'Salary_OTM Query'!$E:$E,"=1")</f>
        <v>24.88</v>
      </c>
      <c r="G1066" s="7">
        <f>SUMIFS('Salary_OTM Query'!$F:$F,'Salary_OTM Query'!$B:$B,$A1066,'Salary_OTM Query'!$E:$E,"=2")</f>
        <v>25.61</v>
      </c>
      <c r="H1066" s="7">
        <f>SUMIFS('Salary_OTM Query'!$F:$F,'Salary_OTM Query'!$B:$B,$A1066,'Salary_OTM Query'!$E:$E,"=3")</f>
        <v>26.54</v>
      </c>
      <c r="I1066" s="7">
        <f>SUMIFS('Salary_OTM Query'!$F:$F,'Salary_OTM Query'!$B:$B,$A1066,'Salary_OTM Query'!$E:$E,"=4")</f>
        <v>27.56</v>
      </c>
      <c r="J1066" s="7">
        <f>SUMIFS('Salary_OTM Query'!$F:$F,'Salary_OTM Query'!$B:$B,$A1066,'Salary_OTM Query'!$E:$E,"=5")</f>
        <v>28.76</v>
      </c>
      <c r="K1066" s="7">
        <f>SUMIFS('Salary_OTM Query'!$F:$F,'Salary_OTM Query'!$B:$B,$A1066,'Salary_OTM Query'!$E:$E,"=6")</f>
        <v>30.1</v>
      </c>
      <c r="L1066" s="7">
        <f>SUMIFS('Salary_OTM Query'!$F:$F,'Salary_OTM Query'!$B:$B,$A1066,'Salary_OTM Query'!$E:$E,"=7")</f>
        <v>31.47</v>
      </c>
      <c r="M1066" s="7">
        <f>SUMIFS('Salary_OTM Query'!$F:$F,'Salary_OTM Query'!$B:$B,$A1066,'Salary_OTM Query'!$E:$E,"=8")</f>
        <v>0</v>
      </c>
      <c r="N1066" s="7">
        <f>SUMIFS('Salary_OTM Query'!$F:$F,'Salary_OTM Query'!$B:$B,$A1066,'Salary_OTM Query'!$E:$E,"=9")</f>
        <v>0</v>
      </c>
    </row>
    <row r="1067" spans="1:14" x14ac:dyDescent="0.2">
      <c r="A1067" s="16">
        <v>66141</v>
      </c>
      <c r="B1067" s="17" t="s">
        <v>708</v>
      </c>
      <c r="C1067" s="4">
        <v>38053</v>
      </c>
      <c r="D1067" s="16">
        <v>14</v>
      </c>
      <c r="E1067" s="16">
        <v>30</v>
      </c>
      <c r="F1067" s="7">
        <f>SUMIFS('Salary_OTM Query'!$F:$F,'Salary_OTM Query'!$B:$B,$A1067,'Salary_OTM Query'!$E:$E,"=1")</f>
        <v>26.54</v>
      </c>
      <c r="G1067" s="7">
        <f>SUMIFS('Salary_OTM Query'!$F:$F,'Salary_OTM Query'!$B:$B,$A1067,'Salary_OTM Query'!$E:$E,"=2")</f>
        <v>27.56</v>
      </c>
      <c r="H1067" s="7">
        <f>SUMIFS('Salary_OTM Query'!$F:$F,'Salary_OTM Query'!$B:$B,$A1067,'Salary_OTM Query'!$E:$E,"=3")</f>
        <v>28.76</v>
      </c>
      <c r="I1067" s="7">
        <f>SUMIFS('Salary_OTM Query'!$F:$F,'Salary_OTM Query'!$B:$B,$A1067,'Salary_OTM Query'!$E:$E,"=4")</f>
        <v>30.1</v>
      </c>
      <c r="J1067" s="7">
        <f>SUMIFS('Salary_OTM Query'!$F:$F,'Salary_OTM Query'!$B:$B,$A1067,'Salary_OTM Query'!$E:$E,"=5")</f>
        <v>31.47</v>
      </c>
      <c r="K1067" s="7">
        <f>SUMIFS('Salary_OTM Query'!$F:$F,'Salary_OTM Query'!$B:$B,$A1067,'Salary_OTM Query'!$E:$E,"=6")</f>
        <v>32.840000000000003</v>
      </c>
      <c r="L1067" s="7">
        <f>SUMIFS('Salary_OTM Query'!$F:$F,'Salary_OTM Query'!$B:$B,$A1067,'Salary_OTM Query'!$E:$E,"=7")</f>
        <v>34.53</v>
      </c>
      <c r="M1067" s="7">
        <f>SUMIFS('Salary_OTM Query'!$F:$F,'Salary_OTM Query'!$B:$B,$A1067,'Salary_OTM Query'!$E:$E,"=8")</f>
        <v>0</v>
      </c>
      <c r="N1067" s="7">
        <f>SUMIFS('Salary_OTM Query'!$F:$F,'Salary_OTM Query'!$B:$B,$A1067,'Salary_OTM Query'!$E:$E,"=9")</f>
        <v>0</v>
      </c>
    </row>
    <row r="1068" spans="1:14" x14ac:dyDescent="0.2">
      <c r="A1068" s="16">
        <v>66142</v>
      </c>
      <c r="B1068" s="17" t="s">
        <v>709</v>
      </c>
      <c r="C1068" s="4">
        <v>38053</v>
      </c>
      <c r="D1068" s="16">
        <v>14</v>
      </c>
      <c r="E1068" s="16">
        <v>31</v>
      </c>
      <c r="F1068" s="7">
        <f>SUMIFS('Salary_OTM Query'!$F:$F,'Salary_OTM Query'!$B:$B,$A1068,'Salary_OTM Query'!$E:$E,"=1")</f>
        <v>28.76</v>
      </c>
      <c r="G1068" s="7">
        <f>SUMIFS('Salary_OTM Query'!$F:$F,'Salary_OTM Query'!$B:$B,$A1068,'Salary_OTM Query'!$E:$E,"=2")</f>
        <v>30.1</v>
      </c>
      <c r="H1068" s="7">
        <f>SUMIFS('Salary_OTM Query'!$F:$F,'Salary_OTM Query'!$B:$B,$A1068,'Salary_OTM Query'!$E:$E,"=3")</f>
        <v>31.47</v>
      </c>
      <c r="I1068" s="7">
        <f>SUMIFS('Salary_OTM Query'!$F:$F,'Salary_OTM Query'!$B:$B,$A1068,'Salary_OTM Query'!$E:$E,"=4")</f>
        <v>32.840000000000003</v>
      </c>
      <c r="J1068" s="7">
        <f>SUMIFS('Salary_OTM Query'!$F:$F,'Salary_OTM Query'!$B:$B,$A1068,'Salary_OTM Query'!$E:$E,"=5")</f>
        <v>34.53</v>
      </c>
      <c r="K1068" s="7">
        <f>SUMIFS('Salary_OTM Query'!$F:$F,'Salary_OTM Query'!$B:$B,$A1068,'Salary_OTM Query'!$E:$E,"=6")</f>
        <v>36.200000000000003</v>
      </c>
      <c r="L1068" s="7">
        <f>SUMIFS('Salary_OTM Query'!$F:$F,'Salary_OTM Query'!$B:$B,$A1068,'Salary_OTM Query'!$E:$E,"=7")</f>
        <v>38.01</v>
      </c>
      <c r="M1068" s="7">
        <f>SUMIFS('Salary_OTM Query'!$F:$F,'Salary_OTM Query'!$B:$B,$A1068,'Salary_OTM Query'!$E:$E,"=8")</f>
        <v>0</v>
      </c>
      <c r="N1068" s="7">
        <f>SUMIFS('Salary_OTM Query'!$F:$F,'Salary_OTM Query'!$B:$B,$A1068,'Salary_OTM Query'!$E:$E,"=9")</f>
        <v>0</v>
      </c>
    </row>
    <row r="1069" spans="1:14" x14ac:dyDescent="0.2">
      <c r="A1069" s="16">
        <v>66143</v>
      </c>
      <c r="B1069" s="17" t="s">
        <v>710</v>
      </c>
      <c r="C1069" s="4">
        <v>38053</v>
      </c>
      <c r="D1069" s="16">
        <v>14</v>
      </c>
      <c r="E1069" s="16">
        <v>33</v>
      </c>
      <c r="F1069" s="7">
        <f>SUMIFS('Salary_OTM Query'!$F:$F,'Salary_OTM Query'!$B:$B,$A1069,'Salary_OTM Query'!$E:$E,"=1")</f>
        <v>34.53</v>
      </c>
      <c r="G1069" s="7">
        <f>SUMIFS('Salary_OTM Query'!$F:$F,'Salary_OTM Query'!$B:$B,$A1069,'Salary_OTM Query'!$E:$E,"=2")</f>
        <v>36.200000000000003</v>
      </c>
      <c r="H1069" s="7">
        <f>SUMIFS('Salary_OTM Query'!$F:$F,'Salary_OTM Query'!$B:$B,$A1069,'Salary_OTM Query'!$E:$E,"=3")</f>
        <v>38.01</v>
      </c>
      <c r="I1069" s="7">
        <f>SUMIFS('Salary_OTM Query'!$F:$F,'Salary_OTM Query'!$B:$B,$A1069,'Salary_OTM Query'!$E:$E,"=4")</f>
        <v>39.86</v>
      </c>
      <c r="J1069" s="7">
        <f>SUMIFS('Salary_OTM Query'!$F:$F,'Salary_OTM Query'!$B:$B,$A1069,'Salary_OTM Query'!$E:$E,"=5")</f>
        <v>41.81</v>
      </c>
      <c r="K1069" s="7">
        <f>SUMIFS('Salary_OTM Query'!$F:$F,'Salary_OTM Query'!$B:$B,$A1069,'Salary_OTM Query'!$E:$E,"=6")</f>
        <v>43.9</v>
      </c>
      <c r="L1069" s="7">
        <f>SUMIFS('Salary_OTM Query'!$F:$F,'Salary_OTM Query'!$B:$B,$A1069,'Salary_OTM Query'!$E:$E,"=7")</f>
        <v>46</v>
      </c>
      <c r="M1069" s="7">
        <f>SUMIFS('Salary_OTM Query'!$F:$F,'Salary_OTM Query'!$B:$B,$A1069,'Salary_OTM Query'!$E:$E,"=8")</f>
        <v>48.28</v>
      </c>
      <c r="N1069" s="7">
        <f>SUMIFS('Salary_OTM Query'!$F:$F,'Salary_OTM Query'!$B:$B,$A1069,'Salary_OTM Query'!$E:$E,"=9")</f>
        <v>50.66</v>
      </c>
    </row>
    <row r="1070" spans="1:14" x14ac:dyDescent="0.2">
      <c r="A1070" s="16">
        <v>66144</v>
      </c>
      <c r="B1070" s="17" t="s">
        <v>711</v>
      </c>
      <c r="C1070" s="4">
        <v>38053</v>
      </c>
      <c r="D1070" s="16">
        <v>14</v>
      </c>
      <c r="E1070" s="16">
        <v>34</v>
      </c>
      <c r="F1070" s="7">
        <f>SUMIFS('Salary_OTM Query'!$F:$F,'Salary_OTM Query'!$B:$B,$A1070,'Salary_OTM Query'!$E:$E,"=1")</f>
        <v>38.01</v>
      </c>
      <c r="G1070" s="7">
        <f>SUMIFS('Salary_OTM Query'!$F:$F,'Salary_OTM Query'!$B:$B,$A1070,'Salary_OTM Query'!$E:$E,"=2")</f>
        <v>39.86</v>
      </c>
      <c r="H1070" s="7">
        <f>SUMIFS('Salary_OTM Query'!$F:$F,'Salary_OTM Query'!$B:$B,$A1070,'Salary_OTM Query'!$E:$E,"=3")</f>
        <v>41.81</v>
      </c>
      <c r="I1070" s="7">
        <f>SUMIFS('Salary_OTM Query'!$F:$F,'Salary_OTM Query'!$B:$B,$A1070,'Salary_OTM Query'!$E:$E,"=4")</f>
        <v>43.9</v>
      </c>
      <c r="J1070" s="7">
        <f>SUMIFS('Salary_OTM Query'!$F:$F,'Salary_OTM Query'!$B:$B,$A1070,'Salary_OTM Query'!$E:$E,"=5")</f>
        <v>46</v>
      </c>
      <c r="K1070" s="7">
        <f>SUMIFS('Salary_OTM Query'!$F:$F,'Salary_OTM Query'!$B:$B,$A1070,'Salary_OTM Query'!$E:$E,"=6")</f>
        <v>48.28</v>
      </c>
      <c r="L1070" s="7">
        <f>SUMIFS('Salary_OTM Query'!$F:$F,'Salary_OTM Query'!$B:$B,$A1070,'Salary_OTM Query'!$E:$E,"=7")</f>
        <v>50.66</v>
      </c>
      <c r="M1070" s="7">
        <f>SUMIFS('Salary_OTM Query'!$F:$F,'Salary_OTM Query'!$B:$B,$A1070,'Salary_OTM Query'!$E:$E,"=8")</f>
        <v>53.13</v>
      </c>
      <c r="N1070" s="7">
        <f>SUMIFS('Salary_OTM Query'!$F:$F,'Salary_OTM Query'!$B:$B,$A1070,'Salary_OTM Query'!$E:$E,"=9")</f>
        <v>55.8</v>
      </c>
    </row>
    <row r="1071" spans="1:14" x14ac:dyDescent="0.2">
      <c r="A1071" s="16">
        <v>66145</v>
      </c>
      <c r="B1071" s="17" t="s">
        <v>712</v>
      </c>
      <c r="C1071" s="4">
        <v>38053</v>
      </c>
      <c r="D1071" s="16">
        <v>14</v>
      </c>
      <c r="E1071" s="16">
        <v>35</v>
      </c>
      <c r="F1071" s="7">
        <f>SUMIFS('Salary_OTM Query'!$F:$F,'Salary_OTM Query'!$B:$B,$A1071,'Salary_OTM Query'!$E:$E,"=1")</f>
        <v>41.81</v>
      </c>
      <c r="G1071" s="7">
        <f>SUMIFS('Salary_OTM Query'!$F:$F,'Salary_OTM Query'!$B:$B,$A1071,'Salary_OTM Query'!$E:$E,"=2")</f>
        <v>43.9</v>
      </c>
      <c r="H1071" s="7">
        <f>SUMIFS('Salary_OTM Query'!$F:$F,'Salary_OTM Query'!$B:$B,$A1071,'Salary_OTM Query'!$E:$E,"=3")</f>
        <v>46</v>
      </c>
      <c r="I1071" s="7">
        <f>SUMIFS('Salary_OTM Query'!$F:$F,'Salary_OTM Query'!$B:$B,$A1071,'Salary_OTM Query'!$E:$E,"=4")</f>
        <v>48.28</v>
      </c>
      <c r="J1071" s="7">
        <f>SUMIFS('Salary_OTM Query'!$F:$F,'Salary_OTM Query'!$B:$B,$A1071,'Salary_OTM Query'!$E:$E,"=5")</f>
        <v>50.66</v>
      </c>
      <c r="K1071" s="7">
        <f>SUMIFS('Salary_OTM Query'!$F:$F,'Salary_OTM Query'!$B:$B,$A1071,'Salary_OTM Query'!$E:$E,"=6")</f>
        <v>53.13</v>
      </c>
      <c r="L1071" s="7">
        <f>SUMIFS('Salary_OTM Query'!$F:$F,'Salary_OTM Query'!$B:$B,$A1071,'Salary_OTM Query'!$E:$E,"=7")</f>
        <v>55.72</v>
      </c>
      <c r="M1071" s="7">
        <f>SUMIFS('Salary_OTM Query'!$F:$F,'Salary_OTM Query'!$B:$B,$A1071,'Salary_OTM Query'!$E:$E,"=8")</f>
        <v>58.55</v>
      </c>
      <c r="N1071" s="7">
        <f>SUMIFS('Salary_OTM Query'!$F:$F,'Salary_OTM Query'!$B:$B,$A1071,'Salary_OTM Query'!$E:$E,"=9")</f>
        <v>61.49</v>
      </c>
    </row>
    <row r="1072" spans="1:14" x14ac:dyDescent="0.2">
      <c r="A1072" s="16">
        <v>66146</v>
      </c>
      <c r="B1072" s="17" t="s">
        <v>713</v>
      </c>
      <c r="C1072" s="4">
        <v>38053</v>
      </c>
      <c r="D1072" s="16">
        <v>22</v>
      </c>
      <c r="E1072" s="16">
        <v>15</v>
      </c>
      <c r="F1072" s="7">
        <f>SUMIFS('Salary_OTM Query'!$F:$F,'Salary_OTM Query'!$B:$B,$A1072,'Salary_OTM Query'!$E:$E,"=1")</f>
        <v>44.38</v>
      </c>
      <c r="G1072" s="7">
        <f>SUMIFS('Salary_OTM Query'!$F:$F,'Salary_OTM Query'!$B:$B,$A1072,'Salary_OTM Query'!$E:$E,"=2")</f>
        <v>46.88</v>
      </c>
      <c r="H1072" s="7">
        <f>SUMIFS('Salary_OTM Query'!$F:$F,'Salary_OTM Query'!$B:$B,$A1072,'Salary_OTM Query'!$E:$E,"=3")</f>
        <v>49.52</v>
      </c>
      <c r="I1072" s="7">
        <f>SUMIFS('Salary_OTM Query'!$F:$F,'Salary_OTM Query'!$B:$B,$A1072,'Salary_OTM Query'!$E:$E,"=4")</f>
        <v>52.24</v>
      </c>
      <c r="J1072" s="7">
        <f>SUMIFS('Salary_OTM Query'!$F:$F,'Salary_OTM Query'!$B:$B,$A1072,'Salary_OTM Query'!$E:$E,"=5")</f>
        <v>55.15</v>
      </c>
      <c r="K1072" s="7">
        <f>SUMIFS('Salary_OTM Query'!$F:$F,'Salary_OTM Query'!$B:$B,$A1072,'Salary_OTM Query'!$E:$E,"=6")</f>
        <v>58.16</v>
      </c>
      <c r="L1072" s="7">
        <f>SUMIFS('Salary_OTM Query'!$F:$F,'Salary_OTM Query'!$B:$B,$A1072,'Salary_OTM Query'!$E:$E,"=7")</f>
        <v>60.55</v>
      </c>
      <c r="M1072" s="7">
        <f>SUMIFS('Salary_OTM Query'!$F:$F,'Salary_OTM Query'!$B:$B,$A1072,'Salary_OTM Query'!$E:$E,"=8")</f>
        <v>63.41</v>
      </c>
      <c r="N1072" s="7">
        <f>SUMIFS('Salary_OTM Query'!$F:$F,'Salary_OTM Query'!$B:$B,$A1072,'Salary_OTM Query'!$E:$E,"=9")</f>
        <v>0</v>
      </c>
    </row>
    <row r="1073" spans="1:14" x14ac:dyDescent="0.2">
      <c r="A1073" s="16">
        <v>66147</v>
      </c>
      <c r="B1073" s="17" t="s">
        <v>714</v>
      </c>
      <c r="C1073" s="4">
        <v>36170</v>
      </c>
      <c r="D1073" s="16">
        <v>22</v>
      </c>
      <c r="E1073" s="16">
        <v>16</v>
      </c>
      <c r="F1073" s="7">
        <f>SUMIFS('Salary_OTM Query'!$F:$F,'Salary_OTM Query'!$B:$B,$A1073,'Salary_OTM Query'!$E:$E,"=1")</f>
        <v>48.93</v>
      </c>
      <c r="G1073" s="7">
        <f>SUMIFS('Salary_OTM Query'!$F:$F,'Salary_OTM Query'!$B:$B,$A1073,'Salary_OTM Query'!$E:$E,"=2")</f>
        <v>51.65</v>
      </c>
      <c r="H1073" s="7">
        <f>SUMIFS('Salary_OTM Query'!$F:$F,'Salary_OTM Query'!$B:$B,$A1073,'Salary_OTM Query'!$E:$E,"=3")</f>
        <v>54.49</v>
      </c>
      <c r="I1073" s="7">
        <f>SUMIFS('Salary_OTM Query'!$F:$F,'Salary_OTM Query'!$B:$B,$A1073,'Salary_OTM Query'!$E:$E,"=4")</f>
        <v>57.56</v>
      </c>
      <c r="J1073" s="7">
        <f>SUMIFS('Salary_OTM Query'!$F:$F,'Salary_OTM Query'!$B:$B,$A1073,'Salary_OTM Query'!$E:$E,"=5")</f>
        <v>60.71</v>
      </c>
      <c r="K1073" s="7">
        <f>SUMIFS('Salary_OTM Query'!$F:$F,'Salary_OTM Query'!$B:$B,$A1073,'Salary_OTM Query'!$E:$E,"=6")</f>
        <v>64.180000000000007</v>
      </c>
      <c r="L1073" s="7">
        <f>SUMIFS('Salary_OTM Query'!$F:$F,'Salary_OTM Query'!$B:$B,$A1073,'Salary_OTM Query'!$E:$E,"=7")</f>
        <v>66.819999999999993</v>
      </c>
      <c r="M1073" s="7">
        <f>SUMIFS('Salary_OTM Query'!$F:$F,'Salary_OTM Query'!$B:$B,$A1073,'Salary_OTM Query'!$E:$E,"=8")</f>
        <v>69.94</v>
      </c>
      <c r="N1073" s="7">
        <f>SUMIFS('Salary_OTM Query'!$F:$F,'Salary_OTM Query'!$B:$B,$A1073,'Salary_OTM Query'!$E:$E,"=9")</f>
        <v>0</v>
      </c>
    </row>
    <row r="1074" spans="1:14" x14ac:dyDescent="0.2">
      <c r="A1074" s="16">
        <v>66148</v>
      </c>
      <c r="B1074" s="17" t="s">
        <v>715</v>
      </c>
      <c r="C1074" s="4">
        <v>36170</v>
      </c>
      <c r="D1074" s="16">
        <v>22</v>
      </c>
      <c r="E1074" s="16">
        <v>17</v>
      </c>
      <c r="F1074" s="7">
        <f>SUMIFS('Salary_OTM Query'!$F:$F,'Salary_OTM Query'!$B:$B,$A1074,'Salary_OTM Query'!$E:$E,"=1")</f>
        <v>53.91</v>
      </c>
      <c r="G1074" s="7">
        <f>SUMIFS('Salary_OTM Query'!$F:$F,'Salary_OTM Query'!$B:$B,$A1074,'Salary_OTM Query'!$E:$E,"=2")</f>
        <v>56.89</v>
      </c>
      <c r="H1074" s="7">
        <f>SUMIFS('Salary_OTM Query'!$F:$F,'Salary_OTM Query'!$B:$B,$A1074,'Salary_OTM Query'!$E:$E,"=3")</f>
        <v>60.07</v>
      </c>
      <c r="I1074" s="7">
        <f>SUMIFS('Salary_OTM Query'!$F:$F,'Salary_OTM Query'!$B:$B,$A1074,'Salary_OTM Query'!$E:$E,"=4")</f>
        <v>63.38</v>
      </c>
      <c r="J1074" s="7">
        <f>SUMIFS('Salary_OTM Query'!$F:$F,'Salary_OTM Query'!$B:$B,$A1074,'Salary_OTM Query'!$E:$E,"=5")</f>
        <v>66.94</v>
      </c>
      <c r="K1074" s="7">
        <f>SUMIFS('Salary_OTM Query'!$F:$F,'Salary_OTM Query'!$B:$B,$A1074,'Salary_OTM Query'!$E:$E,"=6")</f>
        <v>70.67</v>
      </c>
      <c r="L1074" s="7">
        <f>SUMIFS('Salary_OTM Query'!$F:$F,'Salary_OTM Query'!$B:$B,$A1074,'Salary_OTM Query'!$E:$E,"=7")</f>
        <v>0</v>
      </c>
      <c r="M1074" s="7">
        <f>SUMIFS('Salary_OTM Query'!$F:$F,'Salary_OTM Query'!$B:$B,$A1074,'Salary_OTM Query'!$E:$E,"=8")</f>
        <v>0</v>
      </c>
      <c r="N1074" s="7">
        <f>SUMIFS('Salary_OTM Query'!$F:$F,'Salary_OTM Query'!$B:$B,$A1074,'Salary_OTM Query'!$E:$E,"=9")</f>
        <v>0</v>
      </c>
    </row>
    <row r="1075" spans="1:14" x14ac:dyDescent="0.2">
      <c r="A1075" s="16">
        <v>66161</v>
      </c>
      <c r="B1075" s="17" t="s">
        <v>988</v>
      </c>
      <c r="C1075" s="4">
        <v>38053</v>
      </c>
      <c r="D1075" s="16">
        <v>14</v>
      </c>
      <c r="E1075" s="16">
        <v>28</v>
      </c>
      <c r="F1075" s="7">
        <f>SUMIFS('Salary_OTM Query'!$F:$F,'Salary_OTM Query'!$B:$B,$A1075,'Salary_OTM Query'!$E:$E,"=1")</f>
        <v>23.65</v>
      </c>
      <c r="G1075" s="7">
        <f>SUMIFS('Salary_OTM Query'!$F:$F,'Salary_OTM Query'!$B:$B,$A1075,'Salary_OTM Query'!$E:$E,"=2")</f>
        <v>24.27</v>
      </c>
      <c r="H1075" s="7">
        <f>SUMIFS('Salary_OTM Query'!$F:$F,'Salary_OTM Query'!$B:$B,$A1075,'Salary_OTM Query'!$E:$E,"=3")</f>
        <v>24.88</v>
      </c>
      <c r="I1075" s="7">
        <f>SUMIFS('Salary_OTM Query'!$F:$F,'Salary_OTM Query'!$B:$B,$A1075,'Salary_OTM Query'!$E:$E,"=4")</f>
        <v>25.61</v>
      </c>
      <c r="J1075" s="7">
        <f>SUMIFS('Salary_OTM Query'!$F:$F,'Salary_OTM Query'!$B:$B,$A1075,'Salary_OTM Query'!$E:$E,"=5")</f>
        <v>26.54</v>
      </c>
      <c r="K1075" s="7">
        <f>SUMIFS('Salary_OTM Query'!$F:$F,'Salary_OTM Query'!$B:$B,$A1075,'Salary_OTM Query'!$E:$E,"=6")</f>
        <v>27.56</v>
      </c>
      <c r="L1075" s="7">
        <f>SUMIFS('Salary_OTM Query'!$F:$F,'Salary_OTM Query'!$B:$B,$A1075,'Salary_OTM Query'!$E:$E,"=7")</f>
        <v>28.76</v>
      </c>
      <c r="M1075" s="7">
        <f>SUMIFS('Salary_OTM Query'!$F:$F,'Salary_OTM Query'!$B:$B,$A1075,'Salary_OTM Query'!$E:$E,"=8")</f>
        <v>0</v>
      </c>
      <c r="N1075" s="7">
        <f>SUMIFS('Salary_OTM Query'!$F:$F,'Salary_OTM Query'!$B:$B,$A1075,'Salary_OTM Query'!$E:$E,"=9")</f>
        <v>0</v>
      </c>
    </row>
    <row r="1076" spans="1:14" x14ac:dyDescent="0.2">
      <c r="A1076" s="16">
        <v>66162</v>
      </c>
      <c r="B1076" s="17" t="s">
        <v>989</v>
      </c>
      <c r="C1076" s="4">
        <v>35015</v>
      </c>
      <c r="D1076" s="16">
        <v>14</v>
      </c>
      <c r="E1076" s="16">
        <v>30</v>
      </c>
      <c r="F1076" s="7">
        <f>SUMIFS('Salary_OTM Query'!$F:$F,'Salary_OTM Query'!$B:$B,$A1076,'Salary_OTM Query'!$E:$E,"=1")</f>
        <v>26.54</v>
      </c>
      <c r="G1076" s="7">
        <f>SUMIFS('Salary_OTM Query'!$F:$F,'Salary_OTM Query'!$B:$B,$A1076,'Salary_OTM Query'!$E:$E,"=2")</f>
        <v>27.56</v>
      </c>
      <c r="H1076" s="7">
        <f>SUMIFS('Salary_OTM Query'!$F:$F,'Salary_OTM Query'!$B:$B,$A1076,'Salary_OTM Query'!$E:$E,"=3")</f>
        <v>28.76</v>
      </c>
      <c r="I1076" s="7">
        <f>SUMIFS('Salary_OTM Query'!$F:$F,'Salary_OTM Query'!$B:$B,$A1076,'Salary_OTM Query'!$E:$E,"=4")</f>
        <v>30.1</v>
      </c>
      <c r="J1076" s="7">
        <f>SUMIFS('Salary_OTM Query'!$F:$F,'Salary_OTM Query'!$B:$B,$A1076,'Salary_OTM Query'!$E:$E,"=5")</f>
        <v>31.47</v>
      </c>
      <c r="K1076" s="7">
        <f>SUMIFS('Salary_OTM Query'!$F:$F,'Salary_OTM Query'!$B:$B,$A1076,'Salary_OTM Query'!$E:$E,"=6")</f>
        <v>32.840000000000003</v>
      </c>
      <c r="L1076" s="7">
        <f>SUMIFS('Salary_OTM Query'!$F:$F,'Salary_OTM Query'!$B:$B,$A1076,'Salary_OTM Query'!$E:$E,"=7")</f>
        <v>34.53</v>
      </c>
      <c r="M1076" s="7">
        <f>SUMIFS('Salary_OTM Query'!$F:$F,'Salary_OTM Query'!$B:$B,$A1076,'Salary_OTM Query'!$E:$E,"=8")</f>
        <v>0</v>
      </c>
      <c r="N1076" s="7">
        <f>SUMIFS('Salary_OTM Query'!$F:$F,'Salary_OTM Query'!$B:$B,$A1076,'Salary_OTM Query'!$E:$E,"=9")</f>
        <v>0</v>
      </c>
    </row>
    <row r="1077" spans="1:14" x14ac:dyDescent="0.2">
      <c r="A1077" s="16">
        <v>66163</v>
      </c>
      <c r="B1077" s="17" t="s">
        <v>990</v>
      </c>
      <c r="C1077" s="4">
        <v>35015</v>
      </c>
      <c r="D1077" s="16">
        <v>14</v>
      </c>
      <c r="E1077" s="16">
        <v>32</v>
      </c>
      <c r="F1077" s="7">
        <f>SUMIFS('Salary_OTM Query'!$F:$F,'Salary_OTM Query'!$B:$B,$A1077,'Salary_OTM Query'!$E:$E,"=1")</f>
        <v>31.47</v>
      </c>
      <c r="G1077" s="7">
        <f>SUMIFS('Salary_OTM Query'!$F:$F,'Salary_OTM Query'!$B:$B,$A1077,'Salary_OTM Query'!$E:$E,"=2")</f>
        <v>32.840000000000003</v>
      </c>
      <c r="H1077" s="7">
        <f>SUMIFS('Salary_OTM Query'!$F:$F,'Salary_OTM Query'!$B:$B,$A1077,'Salary_OTM Query'!$E:$E,"=3")</f>
        <v>34.53</v>
      </c>
      <c r="I1077" s="7">
        <f>SUMIFS('Salary_OTM Query'!$F:$F,'Salary_OTM Query'!$B:$B,$A1077,'Salary_OTM Query'!$E:$E,"=4")</f>
        <v>36.200000000000003</v>
      </c>
      <c r="J1077" s="7">
        <f>SUMIFS('Salary_OTM Query'!$F:$F,'Salary_OTM Query'!$B:$B,$A1077,'Salary_OTM Query'!$E:$E,"=5")</f>
        <v>38.01</v>
      </c>
      <c r="K1077" s="7">
        <f>SUMIFS('Salary_OTM Query'!$F:$F,'Salary_OTM Query'!$B:$B,$A1077,'Salary_OTM Query'!$E:$E,"=6")</f>
        <v>39.86</v>
      </c>
      <c r="L1077" s="7">
        <f>SUMIFS('Salary_OTM Query'!$F:$F,'Salary_OTM Query'!$B:$B,$A1077,'Salary_OTM Query'!$E:$E,"=7")</f>
        <v>41.81</v>
      </c>
      <c r="M1077" s="7">
        <f>SUMIFS('Salary_OTM Query'!$F:$F,'Salary_OTM Query'!$B:$B,$A1077,'Salary_OTM Query'!$E:$E,"=8")</f>
        <v>43.9</v>
      </c>
      <c r="N1077" s="7">
        <f>SUMIFS('Salary_OTM Query'!$F:$F,'Salary_OTM Query'!$B:$B,$A1077,'Salary_OTM Query'!$E:$E,"=9")</f>
        <v>46.08</v>
      </c>
    </row>
    <row r="1078" spans="1:14" x14ac:dyDescent="0.2">
      <c r="A1078" s="16">
        <v>66191</v>
      </c>
      <c r="B1078" s="17" t="s">
        <v>991</v>
      </c>
      <c r="C1078" s="4">
        <v>45571</v>
      </c>
      <c r="D1078" s="16">
        <v>14</v>
      </c>
      <c r="E1078" s="16">
        <v>31</v>
      </c>
      <c r="F1078" s="7">
        <f>SUMIFS('Salary_OTM Query'!$F:$F,'Salary_OTM Query'!$B:$B,$A1078,'Salary_OTM Query'!$E:$E,"=1")</f>
        <v>28.76</v>
      </c>
      <c r="G1078" s="7">
        <f>SUMIFS('Salary_OTM Query'!$F:$F,'Salary_OTM Query'!$B:$B,$A1078,'Salary_OTM Query'!$E:$E,"=2")</f>
        <v>30.1</v>
      </c>
      <c r="H1078" s="7">
        <f>SUMIFS('Salary_OTM Query'!$F:$F,'Salary_OTM Query'!$B:$B,$A1078,'Salary_OTM Query'!$E:$E,"=3")</f>
        <v>31.47</v>
      </c>
      <c r="I1078" s="7">
        <f>SUMIFS('Salary_OTM Query'!$F:$F,'Salary_OTM Query'!$B:$B,$A1078,'Salary_OTM Query'!$E:$E,"=4")</f>
        <v>32.840000000000003</v>
      </c>
      <c r="J1078" s="7">
        <f>SUMIFS('Salary_OTM Query'!$F:$F,'Salary_OTM Query'!$B:$B,$A1078,'Salary_OTM Query'!$E:$E,"=5")</f>
        <v>34.53</v>
      </c>
      <c r="K1078" s="7">
        <f>SUMIFS('Salary_OTM Query'!$F:$F,'Salary_OTM Query'!$B:$B,$A1078,'Salary_OTM Query'!$E:$E,"=6")</f>
        <v>36.200000000000003</v>
      </c>
      <c r="L1078" s="7">
        <f>SUMIFS('Salary_OTM Query'!$F:$F,'Salary_OTM Query'!$B:$B,$A1078,'Salary_OTM Query'!$E:$E,"=7")</f>
        <v>38.01</v>
      </c>
      <c r="M1078" s="7">
        <f>SUMIFS('Salary_OTM Query'!$F:$F,'Salary_OTM Query'!$B:$B,$A1078,'Salary_OTM Query'!$E:$E,"=8")</f>
        <v>0</v>
      </c>
      <c r="N1078" s="7">
        <f>SUMIFS('Salary_OTM Query'!$F:$F,'Salary_OTM Query'!$B:$B,$A1078,'Salary_OTM Query'!$E:$E,"=9")</f>
        <v>0</v>
      </c>
    </row>
    <row r="1079" spans="1:14" x14ac:dyDescent="0.2">
      <c r="A1079" s="16">
        <v>66192</v>
      </c>
      <c r="B1079" s="17" t="s">
        <v>992</v>
      </c>
      <c r="C1079" s="4">
        <v>45571</v>
      </c>
      <c r="D1079" s="16">
        <v>14</v>
      </c>
      <c r="E1079" s="16">
        <v>32</v>
      </c>
      <c r="F1079" s="7">
        <f>SUMIFS('Salary_OTM Query'!$F:$F,'Salary_OTM Query'!$B:$B,$A1079,'Salary_OTM Query'!$E:$E,"=1")</f>
        <v>31.47</v>
      </c>
      <c r="G1079" s="7">
        <f>SUMIFS('Salary_OTM Query'!$F:$F,'Salary_OTM Query'!$B:$B,$A1079,'Salary_OTM Query'!$E:$E,"=2")</f>
        <v>32.840000000000003</v>
      </c>
      <c r="H1079" s="7">
        <f>SUMIFS('Salary_OTM Query'!$F:$F,'Salary_OTM Query'!$B:$B,$A1079,'Salary_OTM Query'!$E:$E,"=3")</f>
        <v>34.53</v>
      </c>
      <c r="I1079" s="7">
        <f>SUMIFS('Salary_OTM Query'!$F:$F,'Salary_OTM Query'!$B:$B,$A1079,'Salary_OTM Query'!$E:$E,"=4")</f>
        <v>36.200000000000003</v>
      </c>
      <c r="J1079" s="7">
        <f>SUMIFS('Salary_OTM Query'!$F:$F,'Salary_OTM Query'!$B:$B,$A1079,'Salary_OTM Query'!$E:$E,"=5")</f>
        <v>38.01</v>
      </c>
      <c r="K1079" s="7">
        <f>SUMIFS('Salary_OTM Query'!$F:$F,'Salary_OTM Query'!$B:$B,$A1079,'Salary_OTM Query'!$E:$E,"=6")</f>
        <v>39.86</v>
      </c>
      <c r="L1079" s="7">
        <f>SUMIFS('Salary_OTM Query'!$F:$F,'Salary_OTM Query'!$B:$B,$A1079,'Salary_OTM Query'!$E:$E,"=7")</f>
        <v>41.81</v>
      </c>
      <c r="M1079" s="7">
        <f>SUMIFS('Salary_OTM Query'!$F:$F,'Salary_OTM Query'!$B:$B,$A1079,'Salary_OTM Query'!$E:$E,"=8")</f>
        <v>43.9</v>
      </c>
      <c r="N1079" s="7">
        <f>SUMIFS('Salary_OTM Query'!$F:$F,'Salary_OTM Query'!$B:$B,$A1079,'Salary_OTM Query'!$E:$E,"=9")</f>
        <v>46.08</v>
      </c>
    </row>
    <row r="1080" spans="1:14" x14ac:dyDescent="0.2">
      <c r="A1080" s="16">
        <v>66211</v>
      </c>
      <c r="B1080" s="17" t="s">
        <v>527</v>
      </c>
      <c r="C1080" s="4">
        <v>42461</v>
      </c>
      <c r="D1080" s="16">
        <v>22</v>
      </c>
      <c r="E1080" s="16">
        <v>10</v>
      </c>
      <c r="F1080" s="7">
        <f>SUMIFS('Salary_OTM Query'!$F:$F,'Salary_OTM Query'!$B:$B,$A1080,'Salary_OTM Query'!$E:$E,"=1")</f>
        <v>27.73</v>
      </c>
      <c r="G1080" s="7">
        <f>SUMIFS('Salary_OTM Query'!$F:$F,'Salary_OTM Query'!$B:$B,$A1080,'Salary_OTM Query'!$E:$E,"=2")</f>
        <v>29.25</v>
      </c>
      <c r="H1080" s="7">
        <f>SUMIFS('Salary_OTM Query'!$F:$F,'Salary_OTM Query'!$B:$B,$A1080,'Salary_OTM Query'!$E:$E,"=3")</f>
        <v>30.83</v>
      </c>
      <c r="I1080" s="7">
        <f>SUMIFS('Salary_OTM Query'!$F:$F,'Salary_OTM Query'!$B:$B,$A1080,'Salary_OTM Query'!$E:$E,"=4")</f>
        <v>32.61</v>
      </c>
      <c r="J1080" s="7">
        <f>SUMIFS('Salary_OTM Query'!$F:$F,'Salary_OTM Query'!$B:$B,$A1080,'Salary_OTM Query'!$E:$E,"=5")</f>
        <v>34.35</v>
      </c>
      <c r="K1080" s="7">
        <f>SUMIFS('Salary_OTM Query'!$F:$F,'Salary_OTM Query'!$B:$B,$A1080,'Salary_OTM Query'!$E:$E,"=6")</f>
        <v>0</v>
      </c>
      <c r="L1080" s="7">
        <f>SUMIFS('Salary_OTM Query'!$F:$F,'Salary_OTM Query'!$B:$B,$A1080,'Salary_OTM Query'!$E:$E,"=7")</f>
        <v>0</v>
      </c>
      <c r="M1080" s="7">
        <f>SUMIFS('Salary_OTM Query'!$F:$F,'Salary_OTM Query'!$B:$B,$A1080,'Salary_OTM Query'!$E:$E,"=8")</f>
        <v>0</v>
      </c>
      <c r="N1080" s="7">
        <f>SUMIFS('Salary_OTM Query'!$F:$F,'Salary_OTM Query'!$B:$B,$A1080,'Salary_OTM Query'!$E:$E,"=9")</f>
        <v>0</v>
      </c>
    </row>
    <row r="1081" spans="1:14" x14ac:dyDescent="0.2">
      <c r="A1081" s="16">
        <v>66212</v>
      </c>
      <c r="B1081" s="17" t="s">
        <v>528</v>
      </c>
      <c r="C1081" s="4">
        <v>42461</v>
      </c>
      <c r="D1081" s="16">
        <v>22</v>
      </c>
      <c r="E1081" s="16">
        <v>12</v>
      </c>
      <c r="F1081" s="7">
        <f>SUMIFS('Salary_OTM Query'!$F:$F,'Salary_OTM Query'!$B:$B,$A1081,'Salary_OTM Query'!$E:$E,"=1")</f>
        <v>33.32</v>
      </c>
      <c r="G1081" s="7">
        <f>SUMIFS('Salary_OTM Query'!$F:$F,'Salary_OTM Query'!$B:$B,$A1081,'Salary_OTM Query'!$E:$E,"=2")</f>
        <v>35.21</v>
      </c>
      <c r="H1081" s="7">
        <f>SUMIFS('Salary_OTM Query'!$F:$F,'Salary_OTM Query'!$B:$B,$A1081,'Salary_OTM Query'!$E:$E,"=3")</f>
        <v>37.090000000000003</v>
      </c>
      <c r="I1081" s="7">
        <f>SUMIFS('Salary_OTM Query'!$F:$F,'Salary_OTM Query'!$B:$B,$A1081,'Salary_OTM Query'!$E:$E,"=4")</f>
        <v>39.14</v>
      </c>
      <c r="J1081" s="7">
        <f>SUMIFS('Salary_OTM Query'!$F:$F,'Salary_OTM Query'!$B:$B,$A1081,'Salary_OTM Query'!$E:$E,"=5")</f>
        <v>41.31</v>
      </c>
      <c r="K1081" s="7">
        <f>SUMIFS('Salary_OTM Query'!$F:$F,'Salary_OTM Query'!$B:$B,$A1081,'Salary_OTM Query'!$E:$E,"=6")</f>
        <v>43.57</v>
      </c>
      <c r="L1081" s="7">
        <f>SUMIFS('Salary_OTM Query'!$F:$F,'Salary_OTM Query'!$B:$B,$A1081,'Salary_OTM Query'!$E:$E,"=7")</f>
        <v>45.35</v>
      </c>
      <c r="M1081" s="7">
        <f>SUMIFS('Salary_OTM Query'!$F:$F,'Salary_OTM Query'!$B:$B,$A1081,'Salary_OTM Query'!$E:$E,"=8")</f>
        <v>47.47</v>
      </c>
      <c r="N1081" s="7">
        <f>SUMIFS('Salary_OTM Query'!$F:$F,'Salary_OTM Query'!$B:$B,$A1081,'Salary_OTM Query'!$E:$E,"=9")</f>
        <v>0</v>
      </c>
    </row>
    <row r="1082" spans="1:14" x14ac:dyDescent="0.2">
      <c r="A1082" s="16">
        <v>66213</v>
      </c>
      <c r="B1082" s="17" t="s">
        <v>529</v>
      </c>
      <c r="C1082" s="4">
        <v>42461</v>
      </c>
      <c r="D1082" s="16">
        <v>22</v>
      </c>
      <c r="E1082" s="16">
        <v>13</v>
      </c>
      <c r="F1082" s="7">
        <f>SUMIFS('Salary_OTM Query'!$F:$F,'Salary_OTM Query'!$B:$B,$A1082,'Salary_OTM Query'!$E:$E,"=1")</f>
        <v>36.75</v>
      </c>
      <c r="G1082" s="7">
        <f>SUMIFS('Salary_OTM Query'!$F:$F,'Salary_OTM Query'!$B:$B,$A1082,'Salary_OTM Query'!$E:$E,"=2")</f>
        <v>38.75</v>
      </c>
      <c r="H1082" s="7">
        <f>SUMIFS('Salary_OTM Query'!$F:$F,'Salary_OTM Query'!$B:$B,$A1082,'Salary_OTM Query'!$E:$E,"=3")</f>
        <v>40.869999999999997</v>
      </c>
      <c r="I1082" s="7">
        <f>SUMIFS('Salary_OTM Query'!$F:$F,'Salary_OTM Query'!$B:$B,$A1082,'Salary_OTM Query'!$E:$E,"=4")</f>
        <v>43.07</v>
      </c>
      <c r="J1082" s="7">
        <f>SUMIFS('Salary_OTM Query'!$F:$F,'Salary_OTM Query'!$B:$B,$A1082,'Salary_OTM Query'!$E:$E,"=5")</f>
        <v>45.5</v>
      </c>
      <c r="K1082" s="7">
        <f>SUMIFS('Salary_OTM Query'!$F:$F,'Salary_OTM Query'!$B:$B,$A1082,'Salary_OTM Query'!$E:$E,"=6")</f>
        <v>47.95</v>
      </c>
      <c r="L1082" s="7">
        <f>SUMIFS('Salary_OTM Query'!$F:$F,'Salary_OTM Query'!$B:$B,$A1082,'Salary_OTM Query'!$E:$E,"=7")</f>
        <v>49.92</v>
      </c>
      <c r="M1082" s="7">
        <f>SUMIFS('Salary_OTM Query'!$F:$F,'Salary_OTM Query'!$B:$B,$A1082,'Salary_OTM Query'!$E:$E,"=8")</f>
        <v>52.27</v>
      </c>
      <c r="N1082" s="7">
        <f>SUMIFS('Salary_OTM Query'!$F:$F,'Salary_OTM Query'!$B:$B,$A1082,'Salary_OTM Query'!$E:$E,"=9")</f>
        <v>0</v>
      </c>
    </row>
    <row r="1083" spans="1:14" x14ac:dyDescent="0.2">
      <c r="A1083" s="16">
        <v>66214</v>
      </c>
      <c r="B1083" s="17" t="s">
        <v>530</v>
      </c>
      <c r="C1083" s="4">
        <v>42461</v>
      </c>
      <c r="D1083" s="16">
        <v>22</v>
      </c>
      <c r="E1083" s="16">
        <v>14</v>
      </c>
      <c r="F1083" s="7">
        <f>SUMIFS('Salary_OTM Query'!$F:$F,'Salary_OTM Query'!$B:$B,$A1083,'Salary_OTM Query'!$E:$E,"=1")</f>
        <v>40.4</v>
      </c>
      <c r="G1083" s="7">
        <f>SUMIFS('Salary_OTM Query'!$F:$F,'Salary_OTM Query'!$B:$B,$A1083,'Salary_OTM Query'!$E:$E,"=2")</f>
        <v>42.7</v>
      </c>
      <c r="H1083" s="7">
        <f>SUMIFS('Salary_OTM Query'!$F:$F,'Salary_OTM Query'!$B:$B,$A1083,'Salary_OTM Query'!$E:$E,"=3")</f>
        <v>44.99</v>
      </c>
      <c r="I1083" s="7">
        <f>SUMIFS('Salary_OTM Query'!$F:$F,'Salary_OTM Query'!$B:$B,$A1083,'Salary_OTM Query'!$E:$E,"=4")</f>
        <v>47.43</v>
      </c>
      <c r="J1083" s="7">
        <f>SUMIFS('Salary_OTM Query'!$F:$F,'Salary_OTM Query'!$B:$B,$A1083,'Salary_OTM Query'!$E:$E,"=5")</f>
        <v>50.12</v>
      </c>
      <c r="K1083" s="7">
        <f>SUMIFS('Salary_OTM Query'!$F:$F,'Salary_OTM Query'!$B:$B,$A1083,'Salary_OTM Query'!$E:$E,"=6")</f>
        <v>52.9</v>
      </c>
      <c r="L1083" s="7">
        <f>SUMIFS('Salary_OTM Query'!$F:$F,'Salary_OTM Query'!$B:$B,$A1083,'Salary_OTM Query'!$E:$E,"=7")</f>
        <v>55.09</v>
      </c>
      <c r="M1083" s="7">
        <f>SUMIFS('Salary_OTM Query'!$F:$F,'Salary_OTM Query'!$B:$B,$A1083,'Salary_OTM Query'!$E:$E,"=8")</f>
        <v>57.67</v>
      </c>
      <c r="N1083" s="7">
        <f>SUMIFS('Salary_OTM Query'!$F:$F,'Salary_OTM Query'!$B:$B,$A1083,'Salary_OTM Query'!$E:$E,"=9")</f>
        <v>0</v>
      </c>
    </row>
    <row r="1084" spans="1:14" x14ac:dyDescent="0.2">
      <c r="A1084" s="16">
        <v>66215</v>
      </c>
      <c r="B1084" s="17" t="s">
        <v>531</v>
      </c>
      <c r="C1084" s="4">
        <v>42461</v>
      </c>
      <c r="D1084" s="16">
        <v>22</v>
      </c>
      <c r="E1084" s="16">
        <v>15</v>
      </c>
      <c r="F1084" s="7">
        <f>SUMIFS('Salary_OTM Query'!$F:$F,'Salary_OTM Query'!$B:$B,$A1084,'Salary_OTM Query'!$E:$E,"=1")</f>
        <v>44.38</v>
      </c>
      <c r="G1084" s="7">
        <f>SUMIFS('Salary_OTM Query'!$F:$F,'Salary_OTM Query'!$B:$B,$A1084,'Salary_OTM Query'!$E:$E,"=2")</f>
        <v>46.88</v>
      </c>
      <c r="H1084" s="7">
        <f>SUMIFS('Salary_OTM Query'!$F:$F,'Salary_OTM Query'!$B:$B,$A1084,'Salary_OTM Query'!$E:$E,"=3")</f>
        <v>49.52</v>
      </c>
      <c r="I1084" s="7">
        <f>SUMIFS('Salary_OTM Query'!$F:$F,'Salary_OTM Query'!$B:$B,$A1084,'Salary_OTM Query'!$E:$E,"=4")</f>
        <v>52.24</v>
      </c>
      <c r="J1084" s="7">
        <f>SUMIFS('Salary_OTM Query'!$F:$F,'Salary_OTM Query'!$B:$B,$A1084,'Salary_OTM Query'!$E:$E,"=5")</f>
        <v>55.15</v>
      </c>
      <c r="K1084" s="7">
        <f>SUMIFS('Salary_OTM Query'!$F:$F,'Salary_OTM Query'!$B:$B,$A1084,'Salary_OTM Query'!$E:$E,"=6")</f>
        <v>58.16</v>
      </c>
      <c r="L1084" s="7">
        <f>SUMIFS('Salary_OTM Query'!$F:$F,'Salary_OTM Query'!$B:$B,$A1084,'Salary_OTM Query'!$E:$E,"=7")</f>
        <v>60.55</v>
      </c>
      <c r="M1084" s="7">
        <f>SUMIFS('Salary_OTM Query'!$F:$F,'Salary_OTM Query'!$B:$B,$A1084,'Salary_OTM Query'!$E:$E,"=8")</f>
        <v>63.41</v>
      </c>
      <c r="N1084" s="7">
        <f>SUMIFS('Salary_OTM Query'!$F:$F,'Salary_OTM Query'!$B:$B,$A1084,'Salary_OTM Query'!$E:$E,"=9")</f>
        <v>0</v>
      </c>
    </row>
    <row r="1085" spans="1:14" x14ac:dyDescent="0.2">
      <c r="A1085" s="16">
        <v>66216</v>
      </c>
      <c r="B1085" s="17" t="s">
        <v>532</v>
      </c>
      <c r="C1085" s="4">
        <v>42461</v>
      </c>
      <c r="D1085" s="16">
        <v>22</v>
      </c>
      <c r="E1085" s="16">
        <v>16</v>
      </c>
      <c r="F1085" s="7">
        <f>SUMIFS('Salary_OTM Query'!$F:$F,'Salary_OTM Query'!$B:$B,$A1085,'Salary_OTM Query'!$E:$E,"=1")</f>
        <v>48.93</v>
      </c>
      <c r="G1085" s="7">
        <f>SUMIFS('Salary_OTM Query'!$F:$F,'Salary_OTM Query'!$B:$B,$A1085,'Salary_OTM Query'!$E:$E,"=2")</f>
        <v>51.65</v>
      </c>
      <c r="H1085" s="7">
        <f>SUMIFS('Salary_OTM Query'!$F:$F,'Salary_OTM Query'!$B:$B,$A1085,'Salary_OTM Query'!$E:$E,"=3")</f>
        <v>54.49</v>
      </c>
      <c r="I1085" s="7">
        <f>SUMIFS('Salary_OTM Query'!$F:$F,'Salary_OTM Query'!$B:$B,$A1085,'Salary_OTM Query'!$E:$E,"=4")</f>
        <v>57.56</v>
      </c>
      <c r="J1085" s="7">
        <f>SUMIFS('Salary_OTM Query'!$F:$F,'Salary_OTM Query'!$B:$B,$A1085,'Salary_OTM Query'!$E:$E,"=5")</f>
        <v>60.71</v>
      </c>
      <c r="K1085" s="7">
        <f>SUMIFS('Salary_OTM Query'!$F:$F,'Salary_OTM Query'!$B:$B,$A1085,'Salary_OTM Query'!$E:$E,"=6")</f>
        <v>64.180000000000007</v>
      </c>
      <c r="L1085" s="7">
        <f>SUMIFS('Salary_OTM Query'!$F:$F,'Salary_OTM Query'!$B:$B,$A1085,'Salary_OTM Query'!$E:$E,"=7")</f>
        <v>66.819999999999993</v>
      </c>
      <c r="M1085" s="7">
        <f>SUMIFS('Salary_OTM Query'!$F:$F,'Salary_OTM Query'!$B:$B,$A1085,'Salary_OTM Query'!$E:$E,"=8")</f>
        <v>69.94</v>
      </c>
      <c r="N1085" s="7">
        <f>SUMIFS('Salary_OTM Query'!$F:$F,'Salary_OTM Query'!$B:$B,$A1085,'Salary_OTM Query'!$E:$E,"=9")</f>
        <v>0</v>
      </c>
    </row>
    <row r="1086" spans="1:14" x14ac:dyDescent="0.2">
      <c r="A1086" s="16">
        <v>66221</v>
      </c>
      <c r="B1086" s="17" t="s">
        <v>1266</v>
      </c>
      <c r="C1086" s="4">
        <v>42519</v>
      </c>
      <c r="D1086" s="16">
        <v>14</v>
      </c>
      <c r="E1086" s="16">
        <v>27</v>
      </c>
      <c r="F1086" s="7">
        <f>SUMIFS('Salary_OTM Query'!$F:$F,'Salary_OTM Query'!$B:$B,$A1086,'Salary_OTM Query'!$E:$E,"=1")</f>
        <v>22.59</v>
      </c>
      <c r="G1086" s="7">
        <f>SUMIFS('Salary_OTM Query'!$F:$F,'Salary_OTM Query'!$B:$B,$A1086,'Salary_OTM Query'!$E:$E,"=2")</f>
        <v>23.28</v>
      </c>
      <c r="H1086" s="7">
        <f>SUMIFS('Salary_OTM Query'!$F:$F,'Salary_OTM Query'!$B:$B,$A1086,'Salary_OTM Query'!$E:$E,"=3")</f>
        <v>23.65</v>
      </c>
      <c r="I1086" s="7">
        <f>SUMIFS('Salary_OTM Query'!$F:$F,'Salary_OTM Query'!$B:$B,$A1086,'Salary_OTM Query'!$E:$E,"=4")</f>
        <v>24.27</v>
      </c>
      <c r="J1086" s="7">
        <f>SUMIFS('Salary_OTM Query'!$F:$F,'Salary_OTM Query'!$B:$B,$A1086,'Salary_OTM Query'!$E:$E,"=5")</f>
        <v>24.88</v>
      </c>
      <c r="K1086" s="7">
        <f>SUMIFS('Salary_OTM Query'!$F:$F,'Salary_OTM Query'!$B:$B,$A1086,'Salary_OTM Query'!$E:$E,"=6")</f>
        <v>25.61</v>
      </c>
      <c r="L1086" s="7">
        <f>SUMIFS('Salary_OTM Query'!$F:$F,'Salary_OTM Query'!$B:$B,$A1086,'Salary_OTM Query'!$E:$E,"=7")</f>
        <v>26.54</v>
      </c>
      <c r="M1086" s="7">
        <f>SUMIFS('Salary_OTM Query'!$F:$F,'Salary_OTM Query'!$B:$B,$A1086,'Salary_OTM Query'!$E:$E,"=8")</f>
        <v>0</v>
      </c>
      <c r="N1086" s="7">
        <f>SUMIFS('Salary_OTM Query'!$F:$F,'Salary_OTM Query'!$B:$B,$A1086,'Salary_OTM Query'!$E:$E,"=9")</f>
        <v>0</v>
      </c>
    </row>
    <row r="1087" spans="1:14" x14ac:dyDescent="0.2">
      <c r="A1087" s="16">
        <v>66222</v>
      </c>
      <c r="B1087" s="17" t="s">
        <v>1267</v>
      </c>
      <c r="C1087" s="4">
        <v>42519</v>
      </c>
      <c r="D1087" s="16">
        <v>14</v>
      </c>
      <c r="E1087" s="16">
        <v>29</v>
      </c>
      <c r="F1087" s="7">
        <f>SUMIFS('Salary_OTM Query'!$F:$F,'Salary_OTM Query'!$B:$B,$A1087,'Salary_OTM Query'!$E:$E,"=1")</f>
        <v>24.88</v>
      </c>
      <c r="G1087" s="7">
        <f>SUMIFS('Salary_OTM Query'!$F:$F,'Salary_OTM Query'!$B:$B,$A1087,'Salary_OTM Query'!$E:$E,"=2")</f>
        <v>25.61</v>
      </c>
      <c r="H1087" s="7">
        <f>SUMIFS('Salary_OTM Query'!$F:$F,'Salary_OTM Query'!$B:$B,$A1087,'Salary_OTM Query'!$E:$E,"=3")</f>
        <v>26.54</v>
      </c>
      <c r="I1087" s="7">
        <f>SUMIFS('Salary_OTM Query'!$F:$F,'Salary_OTM Query'!$B:$B,$A1087,'Salary_OTM Query'!$E:$E,"=4")</f>
        <v>27.56</v>
      </c>
      <c r="J1087" s="7">
        <f>SUMIFS('Salary_OTM Query'!$F:$F,'Salary_OTM Query'!$B:$B,$A1087,'Salary_OTM Query'!$E:$E,"=5")</f>
        <v>28.76</v>
      </c>
      <c r="K1087" s="7">
        <f>SUMIFS('Salary_OTM Query'!$F:$F,'Salary_OTM Query'!$B:$B,$A1087,'Salary_OTM Query'!$E:$E,"=6")</f>
        <v>30.1</v>
      </c>
      <c r="L1087" s="7">
        <f>SUMIFS('Salary_OTM Query'!$F:$F,'Salary_OTM Query'!$B:$B,$A1087,'Salary_OTM Query'!$E:$E,"=7")</f>
        <v>31.47</v>
      </c>
      <c r="M1087" s="7">
        <f>SUMIFS('Salary_OTM Query'!$F:$F,'Salary_OTM Query'!$B:$B,$A1087,'Salary_OTM Query'!$E:$E,"=8")</f>
        <v>0</v>
      </c>
      <c r="N1087" s="7">
        <f>SUMIFS('Salary_OTM Query'!$F:$F,'Salary_OTM Query'!$B:$B,$A1087,'Salary_OTM Query'!$E:$E,"=9")</f>
        <v>0</v>
      </c>
    </row>
    <row r="1088" spans="1:14" x14ac:dyDescent="0.2">
      <c r="A1088" s="16">
        <v>66223</v>
      </c>
      <c r="B1088" s="17" t="s">
        <v>1268</v>
      </c>
      <c r="C1088" s="4">
        <v>42519</v>
      </c>
      <c r="D1088" s="16">
        <v>14</v>
      </c>
      <c r="E1088" s="16">
        <v>31</v>
      </c>
      <c r="F1088" s="7">
        <f>SUMIFS('Salary_OTM Query'!$F:$F,'Salary_OTM Query'!$B:$B,$A1088,'Salary_OTM Query'!$E:$E,"=1")</f>
        <v>28.76</v>
      </c>
      <c r="G1088" s="7">
        <f>SUMIFS('Salary_OTM Query'!$F:$F,'Salary_OTM Query'!$B:$B,$A1088,'Salary_OTM Query'!$E:$E,"=2")</f>
        <v>30.1</v>
      </c>
      <c r="H1088" s="7">
        <f>SUMIFS('Salary_OTM Query'!$F:$F,'Salary_OTM Query'!$B:$B,$A1088,'Salary_OTM Query'!$E:$E,"=3")</f>
        <v>31.47</v>
      </c>
      <c r="I1088" s="7">
        <f>SUMIFS('Salary_OTM Query'!$F:$F,'Salary_OTM Query'!$B:$B,$A1088,'Salary_OTM Query'!$E:$E,"=4")</f>
        <v>32.840000000000003</v>
      </c>
      <c r="J1088" s="7">
        <f>SUMIFS('Salary_OTM Query'!$F:$F,'Salary_OTM Query'!$B:$B,$A1088,'Salary_OTM Query'!$E:$E,"=5")</f>
        <v>34.53</v>
      </c>
      <c r="K1088" s="7">
        <f>SUMIFS('Salary_OTM Query'!$F:$F,'Salary_OTM Query'!$B:$B,$A1088,'Salary_OTM Query'!$E:$E,"=6")</f>
        <v>36.200000000000003</v>
      </c>
      <c r="L1088" s="7">
        <f>SUMIFS('Salary_OTM Query'!$F:$F,'Salary_OTM Query'!$B:$B,$A1088,'Salary_OTM Query'!$E:$E,"=7")</f>
        <v>38.01</v>
      </c>
      <c r="M1088" s="7">
        <f>SUMIFS('Salary_OTM Query'!$F:$F,'Salary_OTM Query'!$B:$B,$A1088,'Salary_OTM Query'!$E:$E,"=8")</f>
        <v>0</v>
      </c>
      <c r="N1088" s="7">
        <f>SUMIFS('Salary_OTM Query'!$F:$F,'Salary_OTM Query'!$B:$B,$A1088,'Salary_OTM Query'!$E:$E,"=9")</f>
        <v>0</v>
      </c>
    </row>
    <row r="1089" spans="1:14" x14ac:dyDescent="0.2">
      <c r="A1089" s="16">
        <v>66225</v>
      </c>
      <c r="B1089" s="18" t="s">
        <v>1358</v>
      </c>
      <c r="C1089" s="4">
        <v>43037</v>
      </c>
      <c r="D1089" s="24">
        <v>22</v>
      </c>
      <c r="E1089" s="16">
        <v>14</v>
      </c>
      <c r="F1089" s="7">
        <f>SUMIFS('Salary_OTM Query'!$F:$F,'Salary_OTM Query'!$B:$B,$A1089,'Salary_OTM Query'!$E:$E,"=1")</f>
        <v>40.4</v>
      </c>
      <c r="G1089" s="7">
        <f>SUMIFS('Salary_OTM Query'!$F:$F,'Salary_OTM Query'!$B:$B,$A1089,'Salary_OTM Query'!$E:$E,"=2")</f>
        <v>42.7</v>
      </c>
      <c r="H1089" s="7">
        <f>SUMIFS('Salary_OTM Query'!$F:$F,'Salary_OTM Query'!$B:$B,$A1089,'Salary_OTM Query'!$E:$E,"=3")</f>
        <v>44.99</v>
      </c>
      <c r="I1089" s="7">
        <f>SUMIFS('Salary_OTM Query'!$F:$F,'Salary_OTM Query'!$B:$B,$A1089,'Salary_OTM Query'!$E:$E,"=4")</f>
        <v>47.43</v>
      </c>
      <c r="J1089" s="7">
        <f>SUMIFS('Salary_OTM Query'!$F:$F,'Salary_OTM Query'!$B:$B,$A1089,'Salary_OTM Query'!$E:$E,"=5")</f>
        <v>50.12</v>
      </c>
      <c r="K1089" s="7">
        <f>SUMIFS('Salary_OTM Query'!$F:$F,'Salary_OTM Query'!$B:$B,$A1089,'Salary_OTM Query'!$E:$E,"=6")</f>
        <v>52.9</v>
      </c>
      <c r="L1089" s="7">
        <f>SUMIFS('Salary_OTM Query'!$F:$F,'Salary_OTM Query'!$B:$B,$A1089,'Salary_OTM Query'!$E:$E,"=7")</f>
        <v>55.09</v>
      </c>
      <c r="M1089" s="7">
        <f>SUMIFS('Salary_OTM Query'!$F:$F,'Salary_OTM Query'!$B:$B,$A1089,'Salary_OTM Query'!$E:$E,"=8")</f>
        <v>57.67</v>
      </c>
      <c r="N1089" s="7">
        <f>SUMIFS('Salary_OTM Query'!$F:$F,'Salary_OTM Query'!$B:$B,$A1089,'Salary_OTM Query'!$E:$E,"=9")</f>
        <v>0</v>
      </c>
    </row>
    <row r="1090" spans="1:14" x14ac:dyDescent="0.2">
      <c r="A1090" s="16">
        <v>66226</v>
      </c>
      <c r="B1090" s="18" t="s">
        <v>1359</v>
      </c>
      <c r="C1090" s="4">
        <v>43037</v>
      </c>
      <c r="D1090" s="24">
        <v>22</v>
      </c>
      <c r="E1090" s="16">
        <v>15</v>
      </c>
      <c r="F1090" s="7">
        <f>SUMIFS('Salary_OTM Query'!$F:$F,'Salary_OTM Query'!$B:$B,$A1090,'Salary_OTM Query'!$E:$E,"=1")</f>
        <v>44.38</v>
      </c>
      <c r="G1090" s="7">
        <f>SUMIFS('Salary_OTM Query'!$F:$F,'Salary_OTM Query'!$B:$B,$A1090,'Salary_OTM Query'!$E:$E,"=2")</f>
        <v>46.88</v>
      </c>
      <c r="H1090" s="7">
        <f>SUMIFS('Salary_OTM Query'!$F:$F,'Salary_OTM Query'!$B:$B,$A1090,'Salary_OTM Query'!$E:$E,"=3")</f>
        <v>49.52</v>
      </c>
      <c r="I1090" s="7">
        <f>SUMIFS('Salary_OTM Query'!$F:$F,'Salary_OTM Query'!$B:$B,$A1090,'Salary_OTM Query'!$E:$E,"=4")</f>
        <v>52.24</v>
      </c>
      <c r="J1090" s="7">
        <f>SUMIFS('Salary_OTM Query'!$F:$F,'Salary_OTM Query'!$B:$B,$A1090,'Salary_OTM Query'!$E:$E,"=5")</f>
        <v>55.15</v>
      </c>
      <c r="K1090" s="7">
        <f>SUMIFS('Salary_OTM Query'!$F:$F,'Salary_OTM Query'!$B:$B,$A1090,'Salary_OTM Query'!$E:$E,"=6")</f>
        <v>58.16</v>
      </c>
      <c r="L1090" s="7">
        <f>SUMIFS('Salary_OTM Query'!$F:$F,'Salary_OTM Query'!$B:$B,$A1090,'Salary_OTM Query'!$E:$E,"=7")</f>
        <v>60.55</v>
      </c>
      <c r="M1090" s="7">
        <f>SUMIFS('Salary_OTM Query'!$F:$F,'Salary_OTM Query'!$B:$B,$A1090,'Salary_OTM Query'!$E:$E,"=8")</f>
        <v>63.41</v>
      </c>
      <c r="N1090" s="7">
        <f>SUMIFS('Salary_OTM Query'!$F:$F,'Salary_OTM Query'!$B:$B,$A1090,'Salary_OTM Query'!$E:$E,"=9")</f>
        <v>0</v>
      </c>
    </row>
    <row r="1091" spans="1:14" x14ac:dyDescent="0.2">
      <c r="A1091" s="16">
        <v>66227</v>
      </c>
      <c r="B1091" s="18" t="s">
        <v>1360</v>
      </c>
      <c r="C1091" s="4">
        <v>43037</v>
      </c>
      <c r="D1091" s="24">
        <v>22</v>
      </c>
      <c r="E1091" s="16">
        <v>16</v>
      </c>
      <c r="F1091" s="7">
        <f>SUMIFS('Salary_OTM Query'!$F:$F,'Salary_OTM Query'!$B:$B,$A1091,'Salary_OTM Query'!$E:$E,"=1")</f>
        <v>48.93</v>
      </c>
      <c r="G1091" s="7">
        <f>SUMIFS('Salary_OTM Query'!$F:$F,'Salary_OTM Query'!$B:$B,$A1091,'Salary_OTM Query'!$E:$E,"=2")</f>
        <v>51.65</v>
      </c>
      <c r="H1091" s="7">
        <f>SUMIFS('Salary_OTM Query'!$F:$F,'Salary_OTM Query'!$B:$B,$A1091,'Salary_OTM Query'!$E:$E,"=3")</f>
        <v>54.49</v>
      </c>
      <c r="I1091" s="7">
        <f>SUMIFS('Salary_OTM Query'!$F:$F,'Salary_OTM Query'!$B:$B,$A1091,'Salary_OTM Query'!$E:$E,"=4")</f>
        <v>57.56</v>
      </c>
      <c r="J1091" s="7">
        <f>SUMIFS('Salary_OTM Query'!$F:$F,'Salary_OTM Query'!$B:$B,$A1091,'Salary_OTM Query'!$E:$E,"=5")</f>
        <v>60.71</v>
      </c>
      <c r="K1091" s="7">
        <f>SUMIFS('Salary_OTM Query'!$F:$F,'Salary_OTM Query'!$B:$B,$A1091,'Salary_OTM Query'!$E:$E,"=6")</f>
        <v>64.180000000000007</v>
      </c>
      <c r="L1091" s="7">
        <f>SUMIFS('Salary_OTM Query'!$F:$F,'Salary_OTM Query'!$B:$B,$A1091,'Salary_OTM Query'!$E:$E,"=7")</f>
        <v>66.819999999999993</v>
      </c>
      <c r="M1091" s="7">
        <f>SUMIFS('Salary_OTM Query'!$F:$F,'Salary_OTM Query'!$B:$B,$A1091,'Salary_OTM Query'!$E:$E,"=8")</f>
        <v>69.94</v>
      </c>
      <c r="N1091" s="7">
        <f>SUMIFS('Salary_OTM Query'!$F:$F,'Salary_OTM Query'!$B:$B,$A1091,'Salary_OTM Query'!$E:$E,"=9")</f>
        <v>0</v>
      </c>
    </row>
    <row r="1092" spans="1:14" x14ac:dyDescent="0.2">
      <c r="A1092" s="16">
        <v>66241</v>
      </c>
      <c r="B1092" s="17" t="s">
        <v>533</v>
      </c>
      <c r="C1092" s="4">
        <v>36009</v>
      </c>
      <c r="D1092" s="16">
        <v>14</v>
      </c>
      <c r="E1092" s="16">
        <v>28</v>
      </c>
      <c r="F1092" s="7">
        <f>SUMIFS('Salary_OTM Query'!$F:$F,'Salary_OTM Query'!$B:$B,$A1092,'Salary_OTM Query'!$E:$E,"=1")</f>
        <v>23.65</v>
      </c>
      <c r="G1092" s="7">
        <f>SUMIFS('Salary_OTM Query'!$F:$F,'Salary_OTM Query'!$B:$B,$A1092,'Salary_OTM Query'!$E:$E,"=2")</f>
        <v>24.27</v>
      </c>
      <c r="H1092" s="7">
        <f>SUMIFS('Salary_OTM Query'!$F:$F,'Salary_OTM Query'!$B:$B,$A1092,'Salary_OTM Query'!$E:$E,"=3")</f>
        <v>24.88</v>
      </c>
      <c r="I1092" s="7">
        <f>SUMIFS('Salary_OTM Query'!$F:$F,'Salary_OTM Query'!$B:$B,$A1092,'Salary_OTM Query'!$E:$E,"=4")</f>
        <v>25.61</v>
      </c>
      <c r="J1092" s="7">
        <f>SUMIFS('Salary_OTM Query'!$F:$F,'Salary_OTM Query'!$B:$B,$A1092,'Salary_OTM Query'!$E:$E,"=5")</f>
        <v>26.54</v>
      </c>
      <c r="K1092" s="7">
        <f>SUMIFS('Salary_OTM Query'!$F:$F,'Salary_OTM Query'!$B:$B,$A1092,'Salary_OTM Query'!$E:$E,"=6")</f>
        <v>27.56</v>
      </c>
      <c r="L1092" s="7">
        <f>SUMIFS('Salary_OTM Query'!$F:$F,'Salary_OTM Query'!$B:$B,$A1092,'Salary_OTM Query'!$E:$E,"=7")</f>
        <v>28.76</v>
      </c>
      <c r="M1092" s="7">
        <f>SUMIFS('Salary_OTM Query'!$F:$F,'Salary_OTM Query'!$B:$B,$A1092,'Salary_OTM Query'!$E:$E,"=8")</f>
        <v>0</v>
      </c>
      <c r="N1092" s="7">
        <f>SUMIFS('Salary_OTM Query'!$F:$F,'Salary_OTM Query'!$B:$B,$A1092,'Salary_OTM Query'!$E:$E,"=9")</f>
        <v>0</v>
      </c>
    </row>
    <row r="1093" spans="1:14" x14ac:dyDescent="0.2">
      <c r="A1093" s="16">
        <v>66242</v>
      </c>
      <c r="B1093" s="17" t="s">
        <v>534</v>
      </c>
      <c r="C1093" s="4">
        <v>36009</v>
      </c>
      <c r="D1093" s="16">
        <v>14</v>
      </c>
      <c r="E1093" s="16">
        <v>30</v>
      </c>
      <c r="F1093" s="7">
        <f>SUMIFS('Salary_OTM Query'!$F:$F,'Salary_OTM Query'!$B:$B,$A1093,'Salary_OTM Query'!$E:$E,"=1")</f>
        <v>26.54</v>
      </c>
      <c r="G1093" s="7">
        <f>SUMIFS('Salary_OTM Query'!$F:$F,'Salary_OTM Query'!$B:$B,$A1093,'Salary_OTM Query'!$E:$E,"=2")</f>
        <v>27.56</v>
      </c>
      <c r="H1093" s="7">
        <f>SUMIFS('Salary_OTM Query'!$F:$F,'Salary_OTM Query'!$B:$B,$A1093,'Salary_OTM Query'!$E:$E,"=3")</f>
        <v>28.76</v>
      </c>
      <c r="I1093" s="7">
        <f>SUMIFS('Salary_OTM Query'!$F:$F,'Salary_OTM Query'!$B:$B,$A1093,'Salary_OTM Query'!$E:$E,"=4")</f>
        <v>30.1</v>
      </c>
      <c r="J1093" s="7">
        <f>SUMIFS('Salary_OTM Query'!$F:$F,'Salary_OTM Query'!$B:$B,$A1093,'Salary_OTM Query'!$E:$E,"=5")</f>
        <v>31.47</v>
      </c>
      <c r="K1093" s="7">
        <f>SUMIFS('Salary_OTM Query'!$F:$F,'Salary_OTM Query'!$B:$B,$A1093,'Salary_OTM Query'!$E:$E,"=6")</f>
        <v>32.840000000000003</v>
      </c>
      <c r="L1093" s="7">
        <f>SUMIFS('Salary_OTM Query'!$F:$F,'Salary_OTM Query'!$B:$B,$A1093,'Salary_OTM Query'!$E:$E,"=7")</f>
        <v>34.53</v>
      </c>
      <c r="M1093" s="7">
        <f>SUMIFS('Salary_OTM Query'!$F:$F,'Salary_OTM Query'!$B:$B,$A1093,'Salary_OTM Query'!$E:$E,"=8")</f>
        <v>0</v>
      </c>
      <c r="N1093" s="7">
        <f>SUMIFS('Salary_OTM Query'!$F:$F,'Salary_OTM Query'!$B:$B,$A1093,'Salary_OTM Query'!$E:$E,"=9")</f>
        <v>0</v>
      </c>
    </row>
    <row r="1094" spans="1:14" x14ac:dyDescent="0.2">
      <c r="A1094" s="16">
        <v>66243</v>
      </c>
      <c r="B1094" s="17" t="s">
        <v>535</v>
      </c>
      <c r="C1094" s="4">
        <v>36009</v>
      </c>
      <c r="D1094" s="16">
        <v>14</v>
      </c>
      <c r="E1094" s="16">
        <v>31</v>
      </c>
      <c r="F1094" s="7">
        <f>SUMIFS('Salary_OTM Query'!$F:$F,'Salary_OTM Query'!$B:$B,$A1094,'Salary_OTM Query'!$E:$E,"=1")</f>
        <v>28.76</v>
      </c>
      <c r="G1094" s="7">
        <f>SUMIFS('Salary_OTM Query'!$F:$F,'Salary_OTM Query'!$B:$B,$A1094,'Salary_OTM Query'!$E:$E,"=2")</f>
        <v>30.1</v>
      </c>
      <c r="H1094" s="7">
        <f>SUMIFS('Salary_OTM Query'!$F:$F,'Salary_OTM Query'!$B:$B,$A1094,'Salary_OTM Query'!$E:$E,"=3")</f>
        <v>31.47</v>
      </c>
      <c r="I1094" s="7">
        <f>SUMIFS('Salary_OTM Query'!$F:$F,'Salary_OTM Query'!$B:$B,$A1094,'Salary_OTM Query'!$E:$E,"=4")</f>
        <v>32.840000000000003</v>
      </c>
      <c r="J1094" s="7">
        <f>SUMIFS('Salary_OTM Query'!$F:$F,'Salary_OTM Query'!$B:$B,$A1094,'Salary_OTM Query'!$E:$E,"=5")</f>
        <v>34.53</v>
      </c>
      <c r="K1094" s="7">
        <f>SUMIFS('Salary_OTM Query'!$F:$F,'Salary_OTM Query'!$B:$B,$A1094,'Salary_OTM Query'!$E:$E,"=6")</f>
        <v>36.200000000000003</v>
      </c>
      <c r="L1094" s="7">
        <f>SUMIFS('Salary_OTM Query'!$F:$F,'Salary_OTM Query'!$B:$B,$A1094,'Salary_OTM Query'!$E:$E,"=7")</f>
        <v>38.01</v>
      </c>
      <c r="M1094" s="7">
        <f>SUMIFS('Salary_OTM Query'!$F:$F,'Salary_OTM Query'!$B:$B,$A1094,'Salary_OTM Query'!$E:$E,"=8")</f>
        <v>0</v>
      </c>
      <c r="N1094" s="7">
        <f>SUMIFS('Salary_OTM Query'!$F:$F,'Salary_OTM Query'!$B:$B,$A1094,'Salary_OTM Query'!$E:$E,"=9")</f>
        <v>0</v>
      </c>
    </row>
    <row r="1095" spans="1:14" x14ac:dyDescent="0.2">
      <c r="A1095" s="16">
        <v>66244</v>
      </c>
      <c r="B1095" s="17" t="s">
        <v>536</v>
      </c>
      <c r="C1095" s="4">
        <v>38053</v>
      </c>
      <c r="D1095" s="16">
        <v>14</v>
      </c>
      <c r="E1095" s="16">
        <v>32</v>
      </c>
      <c r="F1095" s="7">
        <f>SUMIFS('Salary_OTM Query'!$F:$F,'Salary_OTM Query'!$B:$B,$A1095,'Salary_OTM Query'!$E:$E,"=1")</f>
        <v>31.47</v>
      </c>
      <c r="G1095" s="7">
        <f>SUMIFS('Salary_OTM Query'!$F:$F,'Salary_OTM Query'!$B:$B,$A1095,'Salary_OTM Query'!$E:$E,"=2")</f>
        <v>32.840000000000003</v>
      </c>
      <c r="H1095" s="7">
        <f>SUMIFS('Salary_OTM Query'!$F:$F,'Salary_OTM Query'!$B:$B,$A1095,'Salary_OTM Query'!$E:$E,"=3")</f>
        <v>34.53</v>
      </c>
      <c r="I1095" s="7">
        <f>SUMIFS('Salary_OTM Query'!$F:$F,'Salary_OTM Query'!$B:$B,$A1095,'Salary_OTM Query'!$E:$E,"=4")</f>
        <v>36.200000000000003</v>
      </c>
      <c r="J1095" s="7">
        <f>SUMIFS('Salary_OTM Query'!$F:$F,'Salary_OTM Query'!$B:$B,$A1095,'Salary_OTM Query'!$E:$E,"=5")</f>
        <v>38.01</v>
      </c>
      <c r="K1095" s="7">
        <f>SUMIFS('Salary_OTM Query'!$F:$F,'Salary_OTM Query'!$B:$B,$A1095,'Salary_OTM Query'!$E:$E,"=6")</f>
        <v>39.86</v>
      </c>
      <c r="L1095" s="7">
        <f>SUMIFS('Salary_OTM Query'!$F:$F,'Salary_OTM Query'!$B:$B,$A1095,'Salary_OTM Query'!$E:$E,"=7")</f>
        <v>41.81</v>
      </c>
      <c r="M1095" s="7">
        <f>SUMIFS('Salary_OTM Query'!$F:$F,'Salary_OTM Query'!$B:$B,$A1095,'Salary_OTM Query'!$E:$E,"=8")</f>
        <v>43.9</v>
      </c>
      <c r="N1095" s="7">
        <f>SUMIFS('Salary_OTM Query'!$F:$F,'Salary_OTM Query'!$B:$B,$A1095,'Salary_OTM Query'!$E:$E,"=9")</f>
        <v>46.08</v>
      </c>
    </row>
    <row r="1096" spans="1:14" x14ac:dyDescent="0.2">
      <c r="A1096" s="16">
        <v>66331</v>
      </c>
      <c r="B1096" s="17" t="s">
        <v>537</v>
      </c>
      <c r="C1096" s="4">
        <v>43695</v>
      </c>
      <c r="D1096" s="16">
        <v>14</v>
      </c>
      <c r="E1096" s="16">
        <v>28</v>
      </c>
      <c r="F1096" s="7">
        <f>SUMIFS('Salary_OTM Query'!$F:$F,'Salary_OTM Query'!$B:$B,$A1096,'Salary_OTM Query'!$E:$E,"=1")</f>
        <v>23.65</v>
      </c>
      <c r="G1096" s="7">
        <f>SUMIFS('Salary_OTM Query'!$F:$F,'Salary_OTM Query'!$B:$B,$A1096,'Salary_OTM Query'!$E:$E,"=2")</f>
        <v>24.27</v>
      </c>
      <c r="H1096" s="7">
        <f>SUMIFS('Salary_OTM Query'!$F:$F,'Salary_OTM Query'!$B:$B,$A1096,'Salary_OTM Query'!$E:$E,"=3")</f>
        <v>24.88</v>
      </c>
      <c r="I1096" s="7">
        <f>SUMIFS('Salary_OTM Query'!$F:$F,'Salary_OTM Query'!$B:$B,$A1096,'Salary_OTM Query'!$E:$E,"=4")</f>
        <v>25.61</v>
      </c>
      <c r="J1096" s="7">
        <f>SUMIFS('Salary_OTM Query'!$F:$F,'Salary_OTM Query'!$B:$B,$A1096,'Salary_OTM Query'!$E:$E,"=5")</f>
        <v>26.54</v>
      </c>
      <c r="K1096" s="7">
        <f>SUMIFS('Salary_OTM Query'!$F:$F,'Salary_OTM Query'!$B:$B,$A1096,'Salary_OTM Query'!$E:$E,"=6")</f>
        <v>27.56</v>
      </c>
      <c r="L1096" s="7">
        <f>SUMIFS('Salary_OTM Query'!$F:$F,'Salary_OTM Query'!$B:$B,$A1096,'Salary_OTM Query'!$E:$E,"=7")</f>
        <v>28.76</v>
      </c>
      <c r="M1096" s="7">
        <f>SUMIFS('Salary_OTM Query'!$F:$F,'Salary_OTM Query'!$B:$B,$A1096,'Salary_OTM Query'!$E:$E,"=8")</f>
        <v>0</v>
      </c>
      <c r="N1096" s="7">
        <f>SUMIFS('Salary_OTM Query'!$F:$F,'Salary_OTM Query'!$B:$B,$A1096,'Salary_OTM Query'!$E:$E,"=9")</f>
        <v>0</v>
      </c>
    </row>
    <row r="1097" spans="1:14" x14ac:dyDescent="0.2">
      <c r="A1097" s="16">
        <v>66332</v>
      </c>
      <c r="B1097" s="17" t="s">
        <v>538</v>
      </c>
      <c r="C1097" s="4">
        <v>43695</v>
      </c>
      <c r="D1097" s="16">
        <v>14</v>
      </c>
      <c r="E1097" s="16">
        <v>30</v>
      </c>
      <c r="F1097" s="7">
        <f>SUMIFS('Salary_OTM Query'!$F:$F,'Salary_OTM Query'!$B:$B,$A1097,'Salary_OTM Query'!$E:$E,"=1")</f>
        <v>26.54</v>
      </c>
      <c r="G1097" s="7">
        <f>SUMIFS('Salary_OTM Query'!$F:$F,'Salary_OTM Query'!$B:$B,$A1097,'Salary_OTM Query'!$E:$E,"=2")</f>
        <v>27.56</v>
      </c>
      <c r="H1097" s="7">
        <f>SUMIFS('Salary_OTM Query'!$F:$F,'Salary_OTM Query'!$B:$B,$A1097,'Salary_OTM Query'!$E:$E,"=3")</f>
        <v>28.76</v>
      </c>
      <c r="I1097" s="7">
        <f>SUMIFS('Salary_OTM Query'!$F:$F,'Salary_OTM Query'!$B:$B,$A1097,'Salary_OTM Query'!$E:$E,"=4")</f>
        <v>30.1</v>
      </c>
      <c r="J1097" s="7">
        <f>SUMIFS('Salary_OTM Query'!$F:$F,'Salary_OTM Query'!$B:$B,$A1097,'Salary_OTM Query'!$E:$E,"=5")</f>
        <v>31.47</v>
      </c>
      <c r="K1097" s="7">
        <f>SUMIFS('Salary_OTM Query'!$F:$F,'Salary_OTM Query'!$B:$B,$A1097,'Salary_OTM Query'!$E:$E,"=6")</f>
        <v>32.840000000000003</v>
      </c>
      <c r="L1097" s="7">
        <f>SUMIFS('Salary_OTM Query'!$F:$F,'Salary_OTM Query'!$B:$B,$A1097,'Salary_OTM Query'!$E:$E,"=7")</f>
        <v>34.53</v>
      </c>
      <c r="M1097" s="7">
        <f>SUMIFS('Salary_OTM Query'!$F:$F,'Salary_OTM Query'!$B:$B,$A1097,'Salary_OTM Query'!$E:$E,"=8")</f>
        <v>0</v>
      </c>
      <c r="N1097" s="7">
        <f>SUMIFS('Salary_OTM Query'!$F:$F,'Salary_OTM Query'!$B:$B,$A1097,'Salary_OTM Query'!$E:$E,"=9")</f>
        <v>0</v>
      </c>
    </row>
    <row r="1098" spans="1:14" x14ac:dyDescent="0.2">
      <c r="A1098" s="16">
        <v>66333</v>
      </c>
      <c r="B1098" s="17" t="s">
        <v>539</v>
      </c>
      <c r="C1098" s="4">
        <v>43695</v>
      </c>
      <c r="D1098" s="16">
        <v>14</v>
      </c>
      <c r="E1098" s="16">
        <v>31</v>
      </c>
      <c r="F1098" s="7">
        <f>SUMIFS('Salary_OTM Query'!$F:$F,'Salary_OTM Query'!$B:$B,$A1098,'Salary_OTM Query'!$E:$E,"=1")</f>
        <v>28.76</v>
      </c>
      <c r="G1098" s="7">
        <f>SUMIFS('Salary_OTM Query'!$F:$F,'Salary_OTM Query'!$B:$B,$A1098,'Salary_OTM Query'!$E:$E,"=2")</f>
        <v>30.1</v>
      </c>
      <c r="H1098" s="7">
        <f>SUMIFS('Salary_OTM Query'!$F:$F,'Salary_OTM Query'!$B:$B,$A1098,'Salary_OTM Query'!$E:$E,"=3")</f>
        <v>31.47</v>
      </c>
      <c r="I1098" s="7">
        <f>SUMIFS('Salary_OTM Query'!$F:$F,'Salary_OTM Query'!$B:$B,$A1098,'Salary_OTM Query'!$E:$E,"=4")</f>
        <v>32.840000000000003</v>
      </c>
      <c r="J1098" s="7">
        <f>SUMIFS('Salary_OTM Query'!$F:$F,'Salary_OTM Query'!$B:$B,$A1098,'Salary_OTM Query'!$E:$E,"=5")</f>
        <v>34.53</v>
      </c>
      <c r="K1098" s="7">
        <f>SUMIFS('Salary_OTM Query'!$F:$F,'Salary_OTM Query'!$B:$B,$A1098,'Salary_OTM Query'!$E:$E,"=6")</f>
        <v>36.200000000000003</v>
      </c>
      <c r="L1098" s="7">
        <f>SUMIFS('Salary_OTM Query'!$F:$F,'Salary_OTM Query'!$B:$B,$A1098,'Salary_OTM Query'!$E:$E,"=7")</f>
        <v>38.01</v>
      </c>
      <c r="M1098" s="7">
        <f>SUMIFS('Salary_OTM Query'!$F:$F,'Salary_OTM Query'!$B:$B,$A1098,'Salary_OTM Query'!$E:$E,"=8")</f>
        <v>0</v>
      </c>
      <c r="N1098" s="7">
        <f>SUMIFS('Salary_OTM Query'!$F:$F,'Salary_OTM Query'!$B:$B,$A1098,'Salary_OTM Query'!$E:$E,"=9")</f>
        <v>0</v>
      </c>
    </row>
    <row r="1099" spans="1:14" x14ac:dyDescent="0.2">
      <c r="A1099" s="16">
        <v>66336</v>
      </c>
      <c r="B1099" s="17" t="s">
        <v>540</v>
      </c>
      <c r="C1099" s="4">
        <v>43695</v>
      </c>
      <c r="D1099" s="16">
        <v>22</v>
      </c>
      <c r="E1099" s="16">
        <v>14</v>
      </c>
      <c r="F1099" s="7">
        <f>SUMIFS('Salary_OTM Query'!$F:$F,'Salary_OTM Query'!$B:$B,$A1099,'Salary_OTM Query'!$E:$E,"=1")</f>
        <v>40.4</v>
      </c>
      <c r="G1099" s="7">
        <f>SUMIFS('Salary_OTM Query'!$F:$F,'Salary_OTM Query'!$B:$B,$A1099,'Salary_OTM Query'!$E:$E,"=2")</f>
        <v>42.7</v>
      </c>
      <c r="H1099" s="7">
        <f>SUMIFS('Salary_OTM Query'!$F:$F,'Salary_OTM Query'!$B:$B,$A1099,'Salary_OTM Query'!$E:$E,"=3")</f>
        <v>44.99</v>
      </c>
      <c r="I1099" s="7">
        <f>SUMIFS('Salary_OTM Query'!$F:$F,'Salary_OTM Query'!$B:$B,$A1099,'Salary_OTM Query'!$E:$E,"=4")</f>
        <v>47.43</v>
      </c>
      <c r="J1099" s="7">
        <f>SUMIFS('Salary_OTM Query'!$F:$F,'Salary_OTM Query'!$B:$B,$A1099,'Salary_OTM Query'!$E:$E,"=5")</f>
        <v>50.12</v>
      </c>
      <c r="K1099" s="7">
        <f>SUMIFS('Salary_OTM Query'!$F:$F,'Salary_OTM Query'!$B:$B,$A1099,'Salary_OTM Query'!$E:$E,"=6")</f>
        <v>52.9</v>
      </c>
      <c r="L1099" s="7">
        <f>SUMIFS('Salary_OTM Query'!$F:$F,'Salary_OTM Query'!$B:$B,$A1099,'Salary_OTM Query'!$E:$E,"=7")</f>
        <v>55.09</v>
      </c>
      <c r="M1099" s="7">
        <f>SUMIFS('Salary_OTM Query'!$F:$F,'Salary_OTM Query'!$B:$B,$A1099,'Salary_OTM Query'!$E:$E,"=8")</f>
        <v>57.67</v>
      </c>
      <c r="N1099" s="7">
        <f>SUMIFS('Salary_OTM Query'!$F:$F,'Salary_OTM Query'!$B:$B,$A1099,'Salary_OTM Query'!$E:$E,"=9")</f>
        <v>0</v>
      </c>
    </row>
    <row r="1100" spans="1:14" x14ac:dyDescent="0.2">
      <c r="A1100" s="16">
        <v>66337</v>
      </c>
      <c r="B1100" s="17" t="s">
        <v>541</v>
      </c>
      <c r="C1100" s="4">
        <v>43695</v>
      </c>
      <c r="D1100" s="16">
        <v>22</v>
      </c>
      <c r="E1100" s="16">
        <v>15</v>
      </c>
      <c r="F1100" s="7">
        <f>SUMIFS('Salary_OTM Query'!$F:$F,'Salary_OTM Query'!$B:$B,$A1100,'Salary_OTM Query'!$E:$E,"=1")</f>
        <v>44.38</v>
      </c>
      <c r="G1100" s="7">
        <f>SUMIFS('Salary_OTM Query'!$F:$F,'Salary_OTM Query'!$B:$B,$A1100,'Salary_OTM Query'!$E:$E,"=2")</f>
        <v>46.88</v>
      </c>
      <c r="H1100" s="7">
        <f>SUMIFS('Salary_OTM Query'!$F:$F,'Salary_OTM Query'!$B:$B,$A1100,'Salary_OTM Query'!$E:$E,"=3")</f>
        <v>49.52</v>
      </c>
      <c r="I1100" s="7">
        <f>SUMIFS('Salary_OTM Query'!$F:$F,'Salary_OTM Query'!$B:$B,$A1100,'Salary_OTM Query'!$E:$E,"=4")</f>
        <v>52.24</v>
      </c>
      <c r="J1100" s="7">
        <f>SUMIFS('Salary_OTM Query'!$F:$F,'Salary_OTM Query'!$B:$B,$A1100,'Salary_OTM Query'!$E:$E,"=5")</f>
        <v>55.15</v>
      </c>
      <c r="K1100" s="7">
        <f>SUMIFS('Salary_OTM Query'!$F:$F,'Salary_OTM Query'!$B:$B,$A1100,'Salary_OTM Query'!$E:$E,"=6")</f>
        <v>58.16</v>
      </c>
      <c r="L1100" s="7">
        <f>SUMIFS('Salary_OTM Query'!$F:$F,'Salary_OTM Query'!$B:$B,$A1100,'Salary_OTM Query'!$E:$E,"=7")</f>
        <v>60.55</v>
      </c>
      <c r="M1100" s="7">
        <f>SUMIFS('Salary_OTM Query'!$F:$F,'Salary_OTM Query'!$B:$B,$A1100,'Salary_OTM Query'!$E:$E,"=8")</f>
        <v>63.41</v>
      </c>
      <c r="N1100" s="7">
        <f>SUMIFS('Salary_OTM Query'!$F:$F,'Salary_OTM Query'!$B:$B,$A1100,'Salary_OTM Query'!$E:$E,"=9")</f>
        <v>0</v>
      </c>
    </row>
    <row r="1101" spans="1:14" x14ac:dyDescent="0.2">
      <c r="A1101" s="16">
        <v>66338</v>
      </c>
      <c r="B1101" s="17" t="s">
        <v>167</v>
      </c>
      <c r="C1101" s="4">
        <v>43695</v>
      </c>
      <c r="D1101" s="16">
        <v>22</v>
      </c>
      <c r="E1101" s="16">
        <v>16</v>
      </c>
      <c r="F1101" s="7">
        <f>SUMIFS('Salary_OTM Query'!$F:$F,'Salary_OTM Query'!$B:$B,$A1101,'Salary_OTM Query'!$E:$E,"=1")</f>
        <v>48.93</v>
      </c>
      <c r="G1101" s="7">
        <f>SUMIFS('Salary_OTM Query'!$F:$F,'Salary_OTM Query'!$B:$B,$A1101,'Salary_OTM Query'!$E:$E,"=2")</f>
        <v>51.65</v>
      </c>
      <c r="H1101" s="7">
        <f>SUMIFS('Salary_OTM Query'!$F:$F,'Salary_OTM Query'!$B:$B,$A1101,'Salary_OTM Query'!$E:$E,"=3")</f>
        <v>54.49</v>
      </c>
      <c r="I1101" s="7">
        <f>SUMIFS('Salary_OTM Query'!$F:$F,'Salary_OTM Query'!$B:$B,$A1101,'Salary_OTM Query'!$E:$E,"=4")</f>
        <v>57.56</v>
      </c>
      <c r="J1101" s="7">
        <f>SUMIFS('Salary_OTM Query'!$F:$F,'Salary_OTM Query'!$B:$B,$A1101,'Salary_OTM Query'!$E:$E,"=5")</f>
        <v>60.71</v>
      </c>
      <c r="K1101" s="7">
        <f>SUMIFS('Salary_OTM Query'!$F:$F,'Salary_OTM Query'!$B:$B,$A1101,'Salary_OTM Query'!$E:$E,"=6")</f>
        <v>64.180000000000007</v>
      </c>
      <c r="L1101" s="7">
        <f>SUMIFS('Salary_OTM Query'!$F:$F,'Salary_OTM Query'!$B:$B,$A1101,'Salary_OTM Query'!$E:$E,"=7")</f>
        <v>66.819999999999993</v>
      </c>
      <c r="M1101" s="7">
        <f>SUMIFS('Salary_OTM Query'!$F:$F,'Salary_OTM Query'!$B:$B,$A1101,'Salary_OTM Query'!$E:$E,"=8")</f>
        <v>69.94</v>
      </c>
      <c r="N1101" s="7">
        <f>SUMIFS('Salary_OTM Query'!$F:$F,'Salary_OTM Query'!$B:$B,$A1101,'Salary_OTM Query'!$E:$E,"=9")</f>
        <v>0</v>
      </c>
    </row>
    <row r="1102" spans="1:14" x14ac:dyDescent="0.2">
      <c r="A1102" s="16">
        <v>66361</v>
      </c>
      <c r="B1102" s="17" t="s">
        <v>168</v>
      </c>
      <c r="C1102" s="4">
        <v>32958</v>
      </c>
      <c r="D1102" s="16">
        <v>14</v>
      </c>
      <c r="E1102" s="16">
        <v>35</v>
      </c>
      <c r="F1102" s="7">
        <f>SUMIFS('Salary_OTM Query'!$F:$F,'Salary_OTM Query'!$B:$B,$A1102,'Salary_OTM Query'!$E:$E,"=1")</f>
        <v>41.81</v>
      </c>
      <c r="G1102" s="7">
        <f>SUMIFS('Salary_OTM Query'!$F:$F,'Salary_OTM Query'!$B:$B,$A1102,'Salary_OTM Query'!$E:$E,"=2")</f>
        <v>43.9</v>
      </c>
      <c r="H1102" s="7">
        <f>SUMIFS('Salary_OTM Query'!$F:$F,'Salary_OTM Query'!$B:$B,$A1102,'Salary_OTM Query'!$E:$E,"=3")</f>
        <v>46</v>
      </c>
      <c r="I1102" s="7">
        <f>SUMIFS('Salary_OTM Query'!$F:$F,'Salary_OTM Query'!$B:$B,$A1102,'Salary_OTM Query'!$E:$E,"=4")</f>
        <v>48.28</v>
      </c>
      <c r="J1102" s="7">
        <f>SUMIFS('Salary_OTM Query'!$F:$F,'Salary_OTM Query'!$B:$B,$A1102,'Salary_OTM Query'!$E:$E,"=5")</f>
        <v>50.66</v>
      </c>
      <c r="K1102" s="7">
        <f>SUMIFS('Salary_OTM Query'!$F:$F,'Salary_OTM Query'!$B:$B,$A1102,'Salary_OTM Query'!$E:$E,"=6")</f>
        <v>53.13</v>
      </c>
      <c r="L1102" s="7">
        <f>SUMIFS('Salary_OTM Query'!$F:$F,'Salary_OTM Query'!$B:$B,$A1102,'Salary_OTM Query'!$E:$E,"=7")</f>
        <v>55.72</v>
      </c>
      <c r="M1102" s="7">
        <f>SUMIFS('Salary_OTM Query'!$F:$F,'Salary_OTM Query'!$B:$B,$A1102,'Salary_OTM Query'!$E:$E,"=8")</f>
        <v>58.55</v>
      </c>
      <c r="N1102" s="7">
        <f>SUMIFS('Salary_OTM Query'!$F:$F,'Salary_OTM Query'!$B:$B,$A1102,'Salary_OTM Query'!$E:$E,"=9")</f>
        <v>61.49</v>
      </c>
    </row>
    <row r="1103" spans="1:14" x14ac:dyDescent="0.2">
      <c r="A1103" s="16">
        <v>66381</v>
      </c>
      <c r="B1103" s="17" t="s">
        <v>169</v>
      </c>
      <c r="C1103" s="4">
        <v>46061</v>
      </c>
      <c r="D1103" s="16">
        <v>14</v>
      </c>
      <c r="E1103" s="16">
        <v>32</v>
      </c>
      <c r="F1103" s="7">
        <f>SUMIFS('Salary_OTM Query'!$F:$F,'Salary_OTM Query'!$B:$B,$A1103,'Salary_OTM Query'!$E:$E,"=1")</f>
        <v>31.47</v>
      </c>
      <c r="G1103" s="7">
        <f>SUMIFS('Salary_OTM Query'!$F:$F,'Salary_OTM Query'!$B:$B,$A1103,'Salary_OTM Query'!$E:$E,"=2")</f>
        <v>32.840000000000003</v>
      </c>
      <c r="H1103" s="7">
        <f>SUMIFS('Salary_OTM Query'!$F:$F,'Salary_OTM Query'!$B:$B,$A1103,'Salary_OTM Query'!$E:$E,"=3")</f>
        <v>34.53</v>
      </c>
      <c r="I1103" s="7">
        <f>SUMIFS('Salary_OTM Query'!$F:$F,'Salary_OTM Query'!$B:$B,$A1103,'Salary_OTM Query'!$E:$E,"=4")</f>
        <v>36.200000000000003</v>
      </c>
      <c r="J1103" s="7">
        <f>SUMIFS('Salary_OTM Query'!$F:$F,'Salary_OTM Query'!$B:$B,$A1103,'Salary_OTM Query'!$E:$E,"=5")</f>
        <v>38.01</v>
      </c>
      <c r="K1103" s="7">
        <f>SUMIFS('Salary_OTM Query'!$F:$F,'Salary_OTM Query'!$B:$B,$A1103,'Salary_OTM Query'!$E:$E,"=6")</f>
        <v>39.86</v>
      </c>
      <c r="L1103" s="7">
        <f>SUMIFS('Salary_OTM Query'!$F:$F,'Salary_OTM Query'!$B:$B,$A1103,'Salary_OTM Query'!$E:$E,"=7")</f>
        <v>41.81</v>
      </c>
      <c r="M1103" s="7">
        <f>SUMIFS('Salary_OTM Query'!$F:$F,'Salary_OTM Query'!$B:$B,$A1103,'Salary_OTM Query'!$E:$E,"=8")</f>
        <v>43.9</v>
      </c>
      <c r="N1103" s="7">
        <f>SUMIFS('Salary_OTM Query'!$F:$F,'Salary_OTM Query'!$B:$B,$A1103,'Salary_OTM Query'!$E:$E,"=9")</f>
        <v>46.08</v>
      </c>
    </row>
    <row r="1104" spans="1:14" x14ac:dyDescent="0.2">
      <c r="A1104" s="16">
        <v>66391</v>
      </c>
      <c r="B1104" s="17" t="s">
        <v>170</v>
      </c>
      <c r="C1104" s="4">
        <v>41063</v>
      </c>
      <c r="D1104" s="16">
        <v>9</v>
      </c>
      <c r="E1104" s="16">
        <v>31</v>
      </c>
      <c r="F1104" s="7">
        <f>SUMIFS('Salary_OTM Query'!$F:$F,'Salary_OTM Query'!$B:$B,$A1104,'Salary_OTM Query'!$E:$E,"=1")</f>
        <v>28.76</v>
      </c>
      <c r="G1104" s="7">
        <f>SUMIFS('Salary_OTM Query'!$F:$F,'Salary_OTM Query'!$B:$B,$A1104,'Salary_OTM Query'!$E:$E,"=2")</f>
        <v>30.1</v>
      </c>
      <c r="H1104" s="7">
        <f>SUMIFS('Salary_OTM Query'!$F:$F,'Salary_OTM Query'!$B:$B,$A1104,'Salary_OTM Query'!$E:$E,"=3")</f>
        <v>31.47</v>
      </c>
      <c r="I1104" s="7">
        <f>SUMIFS('Salary_OTM Query'!$F:$F,'Salary_OTM Query'!$B:$B,$A1104,'Salary_OTM Query'!$E:$E,"=4")</f>
        <v>32.840000000000003</v>
      </c>
      <c r="J1104" s="7">
        <f>SUMIFS('Salary_OTM Query'!$F:$F,'Salary_OTM Query'!$B:$B,$A1104,'Salary_OTM Query'!$E:$E,"=5")</f>
        <v>34.53</v>
      </c>
      <c r="K1104" s="7">
        <f>SUMIFS('Salary_OTM Query'!$F:$F,'Salary_OTM Query'!$B:$B,$A1104,'Salary_OTM Query'!$E:$E,"=6")</f>
        <v>36.200000000000003</v>
      </c>
      <c r="L1104" s="7">
        <f>SUMIFS('Salary_OTM Query'!$F:$F,'Salary_OTM Query'!$B:$B,$A1104,'Salary_OTM Query'!$E:$E,"=7")</f>
        <v>38.01</v>
      </c>
      <c r="M1104" s="7">
        <f>SUMIFS('Salary_OTM Query'!$F:$F,'Salary_OTM Query'!$B:$B,$A1104,'Salary_OTM Query'!$E:$E,"=8")</f>
        <v>0</v>
      </c>
      <c r="N1104" s="7">
        <f>SUMIFS('Salary_OTM Query'!$F:$F,'Salary_OTM Query'!$B:$B,$A1104,'Salary_OTM Query'!$E:$E,"=9")</f>
        <v>0</v>
      </c>
    </row>
    <row r="1105" spans="1:14" x14ac:dyDescent="0.2">
      <c r="A1105" s="16">
        <v>66411</v>
      </c>
      <c r="B1105" s="17" t="s">
        <v>147</v>
      </c>
      <c r="C1105" s="4">
        <v>34035</v>
      </c>
      <c r="D1105" s="16">
        <v>14</v>
      </c>
      <c r="E1105" s="16">
        <v>31</v>
      </c>
      <c r="F1105" s="7">
        <f>SUMIFS('Salary_OTM Query'!$F:$F,'Salary_OTM Query'!$B:$B,$A1105,'Salary_OTM Query'!$E:$E,"=1")</f>
        <v>28.76</v>
      </c>
      <c r="G1105" s="7">
        <f>SUMIFS('Salary_OTM Query'!$F:$F,'Salary_OTM Query'!$B:$B,$A1105,'Salary_OTM Query'!$E:$E,"=2")</f>
        <v>30.1</v>
      </c>
      <c r="H1105" s="7">
        <f>SUMIFS('Salary_OTM Query'!$F:$F,'Salary_OTM Query'!$B:$B,$A1105,'Salary_OTM Query'!$E:$E,"=3")</f>
        <v>31.47</v>
      </c>
      <c r="I1105" s="7">
        <f>SUMIFS('Salary_OTM Query'!$F:$F,'Salary_OTM Query'!$B:$B,$A1105,'Salary_OTM Query'!$E:$E,"=4")</f>
        <v>32.840000000000003</v>
      </c>
      <c r="J1105" s="7">
        <f>SUMIFS('Salary_OTM Query'!$F:$F,'Salary_OTM Query'!$B:$B,$A1105,'Salary_OTM Query'!$E:$E,"=5")</f>
        <v>34.53</v>
      </c>
      <c r="K1105" s="7">
        <f>SUMIFS('Salary_OTM Query'!$F:$F,'Salary_OTM Query'!$B:$B,$A1105,'Salary_OTM Query'!$E:$E,"=6")</f>
        <v>36.200000000000003</v>
      </c>
      <c r="L1105" s="7">
        <f>SUMIFS('Salary_OTM Query'!$F:$F,'Salary_OTM Query'!$B:$B,$A1105,'Salary_OTM Query'!$E:$E,"=7")</f>
        <v>38.01</v>
      </c>
      <c r="M1105" s="7">
        <f>SUMIFS('Salary_OTM Query'!$F:$F,'Salary_OTM Query'!$B:$B,$A1105,'Salary_OTM Query'!$E:$E,"=8")</f>
        <v>0</v>
      </c>
      <c r="N1105" s="7">
        <f>SUMIFS('Salary_OTM Query'!$F:$F,'Salary_OTM Query'!$B:$B,$A1105,'Salary_OTM Query'!$E:$E,"=9")</f>
        <v>0</v>
      </c>
    </row>
    <row r="1106" spans="1:14" x14ac:dyDescent="0.2">
      <c r="A1106" s="16">
        <v>66412</v>
      </c>
      <c r="B1106" s="17" t="s">
        <v>148</v>
      </c>
      <c r="C1106" s="4">
        <v>34035</v>
      </c>
      <c r="D1106" s="16">
        <v>14</v>
      </c>
      <c r="E1106" s="16">
        <v>32</v>
      </c>
      <c r="F1106" s="7">
        <f>SUMIFS('Salary_OTM Query'!$F:$F,'Salary_OTM Query'!$B:$B,$A1106,'Salary_OTM Query'!$E:$E,"=1")</f>
        <v>31.47</v>
      </c>
      <c r="G1106" s="7">
        <f>SUMIFS('Salary_OTM Query'!$F:$F,'Salary_OTM Query'!$B:$B,$A1106,'Salary_OTM Query'!$E:$E,"=2")</f>
        <v>32.840000000000003</v>
      </c>
      <c r="H1106" s="7">
        <f>SUMIFS('Salary_OTM Query'!$F:$F,'Salary_OTM Query'!$B:$B,$A1106,'Salary_OTM Query'!$E:$E,"=3")</f>
        <v>34.53</v>
      </c>
      <c r="I1106" s="7">
        <f>SUMIFS('Salary_OTM Query'!$F:$F,'Salary_OTM Query'!$B:$B,$A1106,'Salary_OTM Query'!$E:$E,"=4")</f>
        <v>36.200000000000003</v>
      </c>
      <c r="J1106" s="7">
        <f>SUMIFS('Salary_OTM Query'!$F:$F,'Salary_OTM Query'!$B:$B,$A1106,'Salary_OTM Query'!$E:$E,"=5")</f>
        <v>38.01</v>
      </c>
      <c r="K1106" s="7">
        <f>SUMIFS('Salary_OTM Query'!$F:$F,'Salary_OTM Query'!$B:$B,$A1106,'Salary_OTM Query'!$E:$E,"=6")</f>
        <v>39.86</v>
      </c>
      <c r="L1106" s="7">
        <f>SUMIFS('Salary_OTM Query'!$F:$F,'Salary_OTM Query'!$B:$B,$A1106,'Salary_OTM Query'!$E:$E,"=7")</f>
        <v>41.81</v>
      </c>
      <c r="M1106" s="7">
        <f>SUMIFS('Salary_OTM Query'!$F:$F,'Salary_OTM Query'!$B:$B,$A1106,'Salary_OTM Query'!$E:$E,"=8")</f>
        <v>43.9</v>
      </c>
      <c r="N1106" s="7">
        <f>SUMIFS('Salary_OTM Query'!$F:$F,'Salary_OTM Query'!$B:$B,$A1106,'Salary_OTM Query'!$E:$E,"=9")</f>
        <v>46.08</v>
      </c>
    </row>
    <row r="1107" spans="1:14" x14ac:dyDescent="0.2">
      <c r="A1107" s="16">
        <v>66413</v>
      </c>
      <c r="B1107" s="17" t="s">
        <v>149</v>
      </c>
      <c r="C1107" s="4">
        <v>34035</v>
      </c>
      <c r="D1107" s="16">
        <v>14</v>
      </c>
      <c r="E1107" s="16">
        <v>33</v>
      </c>
      <c r="F1107" s="7">
        <f>SUMIFS('Salary_OTM Query'!$F:$F,'Salary_OTM Query'!$B:$B,$A1107,'Salary_OTM Query'!$E:$E,"=1")</f>
        <v>34.53</v>
      </c>
      <c r="G1107" s="7">
        <f>SUMIFS('Salary_OTM Query'!$F:$F,'Salary_OTM Query'!$B:$B,$A1107,'Salary_OTM Query'!$E:$E,"=2")</f>
        <v>36.200000000000003</v>
      </c>
      <c r="H1107" s="7">
        <f>SUMIFS('Salary_OTM Query'!$F:$F,'Salary_OTM Query'!$B:$B,$A1107,'Salary_OTM Query'!$E:$E,"=3")</f>
        <v>38.01</v>
      </c>
      <c r="I1107" s="7">
        <f>SUMIFS('Salary_OTM Query'!$F:$F,'Salary_OTM Query'!$B:$B,$A1107,'Salary_OTM Query'!$E:$E,"=4")</f>
        <v>39.86</v>
      </c>
      <c r="J1107" s="7">
        <f>SUMIFS('Salary_OTM Query'!$F:$F,'Salary_OTM Query'!$B:$B,$A1107,'Salary_OTM Query'!$E:$E,"=5")</f>
        <v>41.81</v>
      </c>
      <c r="K1107" s="7">
        <f>SUMIFS('Salary_OTM Query'!$F:$F,'Salary_OTM Query'!$B:$B,$A1107,'Salary_OTM Query'!$E:$E,"=6")</f>
        <v>43.9</v>
      </c>
      <c r="L1107" s="7">
        <f>SUMIFS('Salary_OTM Query'!$F:$F,'Salary_OTM Query'!$B:$B,$A1107,'Salary_OTM Query'!$E:$E,"=7")</f>
        <v>46</v>
      </c>
      <c r="M1107" s="7">
        <f>SUMIFS('Salary_OTM Query'!$F:$F,'Salary_OTM Query'!$B:$B,$A1107,'Salary_OTM Query'!$E:$E,"=8")</f>
        <v>48.28</v>
      </c>
      <c r="N1107" s="7">
        <f>SUMIFS('Salary_OTM Query'!$F:$F,'Salary_OTM Query'!$B:$B,$A1107,'Salary_OTM Query'!$E:$E,"=9")</f>
        <v>50.66</v>
      </c>
    </row>
    <row r="1108" spans="1:14" x14ac:dyDescent="0.2">
      <c r="A1108" s="16">
        <v>66421</v>
      </c>
      <c r="B1108" s="17" t="s">
        <v>963</v>
      </c>
      <c r="C1108" s="4">
        <v>45277</v>
      </c>
      <c r="D1108" s="16">
        <v>14</v>
      </c>
      <c r="E1108" s="16">
        <v>30</v>
      </c>
      <c r="F1108" s="7">
        <f>SUMIFS('Salary_OTM Query'!$F:$F,'Salary_OTM Query'!$B:$B,$A1108,'Salary_OTM Query'!$E:$E,"=1")</f>
        <v>26.54</v>
      </c>
      <c r="G1108" s="7">
        <f>SUMIFS('Salary_OTM Query'!$F:$F,'Salary_OTM Query'!$B:$B,$A1108,'Salary_OTM Query'!$E:$E,"=2")</f>
        <v>27.56</v>
      </c>
      <c r="H1108" s="7">
        <f>SUMIFS('Salary_OTM Query'!$F:$F,'Salary_OTM Query'!$B:$B,$A1108,'Salary_OTM Query'!$E:$E,"=3")</f>
        <v>28.76</v>
      </c>
      <c r="I1108" s="7">
        <f>SUMIFS('Salary_OTM Query'!$F:$F,'Salary_OTM Query'!$B:$B,$A1108,'Salary_OTM Query'!$E:$E,"=4")</f>
        <v>30.1</v>
      </c>
      <c r="J1108" s="7">
        <f>SUMIFS('Salary_OTM Query'!$F:$F,'Salary_OTM Query'!$B:$B,$A1108,'Salary_OTM Query'!$E:$E,"=5")</f>
        <v>31.47</v>
      </c>
      <c r="K1108" s="7">
        <f>SUMIFS('Salary_OTM Query'!$F:$F,'Salary_OTM Query'!$B:$B,$A1108,'Salary_OTM Query'!$E:$E,"=6")</f>
        <v>32.840000000000003</v>
      </c>
      <c r="L1108" s="7">
        <f>SUMIFS('Salary_OTM Query'!$F:$F,'Salary_OTM Query'!$B:$B,$A1108,'Salary_OTM Query'!$E:$E,"=7")</f>
        <v>34.53</v>
      </c>
      <c r="M1108" s="7">
        <f>SUMIFS('Salary_OTM Query'!$F:$F,'Salary_OTM Query'!$B:$B,$A1108,'Salary_OTM Query'!$E:$E,"=8")</f>
        <v>0</v>
      </c>
      <c r="N1108" s="7">
        <f>SUMIFS('Salary_OTM Query'!$F:$F,'Salary_OTM Query'!$B:$B,$A1108,'Salary_OTM Query'!$E:$E,"=9")</f>
        <v>0</v>
      </c>
    </row>
    <row r="1109" spans="1:14" x14ac:dyDescent="0.2">
      <c r="A1109" s="16">
        <v>66422</v>
      </c>
      <c r="B1109" s="17" t="s">
        <v>964</v>
      </c>
      <c r="C1109" s="4">
        <v>38025</v>
      </c>
      <c r="D1109" s="16">
        <v>14</v>
      </c>
      <c r="E1109" s="16">
        <v>34</v>
      </c>
      <c r="F1109" s="7">
        <f>SUMIFS('Salary_OTM Query'!$F:$F,'Salary_OTM Query'!$B:$B,$A1109,'Salary_OTM Query'!$E:$E,"=1")</f>
        <v>38.01</v>
      </c>
      <c r="G1109" s="7">
        <f>SUMIFS('Salary_OTM Query'!$F:$F,'Salary_OTM Query'!$B:$B,$A1109,'Salary_OTM Query'!$E:$E,"=2")</f>
        <v>39.86</v>
      </c>
      <c r="H1109" s="7">
        <f>SUMIFS('Salary_OTM Query'!$F:$F,'Salary_OTM Query'!$B:$B,$A1109,'Salary_OTM Query'!$E:$E,"=3")</f>
        <v>41.81</v>
      </c>
      <c r="I1109" s="7">
        <f>SUMIFS('Salary_OTM Query'!$F:$F,'Salary_OTM Query'!$B:$B,$A1109,'Salary_OTM Query'!$E:$E,"=4")</f>
        <v>43.9</v>
      </c>
      <c r="J1109" s="7">
        <f>SUMIFS('Salary_OTM Query'!$F:$F,'Salary_OTM Query'!$B:$B,$A1109,'Salary_OTM Query'!$E:$E,"=5")</f>
        <v>46</v>
      </c>
      <c r="K1109" s="7">
        <f>SUMIFS('Salary_OTM Query'!$F:$F,'Salary_OTM Query'!$B:$B,$A1109,'Salary_OTM Query'!$E:$E,"=6")</f>
        <v>48.28</v>
      </c>
      <c r="L1109" s="7">
        <f>SUMIFS('Salary_OTM Query'!$F:$F,'Salary_OTM Query'!$B:$B,$A1109,'Salary_OTM Query'!$E:$E,"=7")</f>
        <v>50.66</v>
      </c>
      <c r="M1109" s="7">
        <f>SUMIFS('Salary_OTM Query'!$F:$F,'Salary_OTM Query'!$B:$B,$A1109,'Salary_OTM Query'!$E:$E,"=8")</f>
        <v>53.13</v>
      </c>
      <c r="N1109" s="7">
        <f>SUMIFS('Salary_OTM Query'!$F:$F,'Salary_OTM Query'!$B:$B,$A1109,'Salary_OTM Query'!$E:$E,"=9")</f>
        <v>55.8</v>
      </c>
    </row>
    <row r="1110" spans="1:14" x14ac:dyDescent="0.2">
      <c r="A1110" s="16">
        <v>66431</v>
      </c>
      <c r="B1110" s="17" t="s">
        <v>965</v>
      </c>
      <c r="C1110" s="4">
        <v>43737</v>
      </c>
      <c r="D1110" s="16">
        <v>9</v>
      </c>
      <c r="E1110" s="16">
        <v>31</v>
      </c>
      <c r="F1110" s="7">
        <f>SUMIFS('Salary_OTM Query'!$F:$F,'Salary_OTM Query'!$B:$B,$A1110,'Salary_OTM Query'!$E:$E,"=1")</f>
        <v>28.76</v>
      </c>
      <c r="G1110" s="7">
        <f>SUMIFS('Salary_OTM Query'!$F:$F,'Salary_OTM Query'!$B:$B,$A1110,'Salary_OTM Query'!$E:$E,"=2")</f>
        <v>30.1</v>
      </c>
      <c r="H1110" s="7">
        <f>SUMIFS('Salary_OTM Query'!$F:$F,'Salary_OTM Query'!$B:$B,$A1110,'Salary_OTM Query'!$E:$E,"=3")</f>
        <v>31.47</v>
      </c>
      <c r="I1110" s="7">
        <f>SUMIFS('Salary_OTM Query'!$F:$F,'Salary_OTM Query'!$B:$B,$A1110,'Salary_OTM Query'!$E:$E,"=4")</f>
        <v>32.840000000000003</v>
      </c>
      <c r="J1110" s="7">
        <f>SUMIFS('Salary_OTM Query'!$F:$F,'Salary_OTM Query'!$B:$B,$A1110,'Salary_OTM Query'!$E:$E,"=5")</f>
        <v>34.53</v>
      </c>
      <c r="K1110" s="7">
        <f>SUMIFS('Salary_OTM Query'!$F:$F,'Salary_OTM Query'!$B:$B,$A1110,'Salary_OTM Query'!$E:$E,"=6")</f>
        <v>36.200000000000003</v>
      </c>
      <c r="L1110" s="7">
        <f>SUMIFS('Salary_OTM Query'!$F:$F,'Salary_OTM Query'!$B:$B,$A1110,'Salary_OTM Query'!$E:$E,"=7")</f>
        <v>38.01</v>
      </c>
      <c r="M1110" s="7">
        <f>SUMIFS('Salary_OTM Query'!$F:$F,'Salary_OTM Query'!$B:$B,$A1110,'Salary_OTM Query'!$E:$E,"=8")</f>
        <v>0</v>
      </c>
      <c r="N1110" s="7">
        <f>SUMIFS('Salary_OTM Query'!$F:$F,'Salary_OTM Query'!$B:$B,$A1110,'Salary_OTM Query'!$E:$E,"=9")</f>
        <v>0</v>
      </c>
    </row>
    <row r="1111" spans="1:14" x14ac:dyDescent="0.2">
      <c r="A1111" s="16">
        <v>66432</v>
      </c>
      <c r="B1111" s="17" t="s">
        <v>1234</v>
      </c>
      <c r="C1111" s="4">
        <v>36849</v>
      </c>
      <c r="D1111" s="16">
        <v>14</v>
      </c>
      <c r="E1111" s="16">
        <v>31</v>
      </c>
      <c r="F1111" s="7">
        <f>SUMIFS('Salary_OTM Query'!$F:$F,'Salary_OTM Query'!$B:$B,$A1111,'Salary_OTM Query'!$E:$E,"=1")</f>
        <v>28.76</v>
      </c>
      <c r="G1111" s="7">
        <f>SUMIFS('Salary_OTM Query'!$F:$F,'Salary_OTM Query'!$B:$B,$A1111,'Salary_OTM Query'!$E:$E,"=2")</f>
        <v>30.1</v>
      </c>
      <c r="H1111" s="7">
        <f>SUMIFS('Salary_OTM Query'!$F:$F,'Salary_OTM Query'!$B:$B,$A1111,'Salary_OTM Query'!$E:$E,"=3")</f>
        <v>31.47</v>
      </c>
      <c r="I1111" s="7">
        <f>SUMIFS('Salary_OTM Query'!$F:$F,'Salary_OTM Query'!$B:$B,$A1111,'Salary_OTM Query'!$E:$E,"=4")</f>
        <v>32.840000000000003</v>
      </c>
      <c r="J1111" s="7">
        <f>SUMIFS('Salary_OTM Query'!$F:$F,'Salary_OTM Query'!$B:$B,$A1111,'Salary_OTM Query'!$E:$E,"=5")</f>
        <v>34.53</v>
      </c>
      <c r="K1111" s="7">
        <f>SUMIFS('Salary_OTM Query'!$F:$F,'Salary_OTM Query'!$B:$B,$A1111,'Salary_OTM Query'!$E:$E,"=6")</f>
        <v>36.200000000000003</v>
      </c>
      <c r="L1111" s="7">
        <f>SUMIFS('Salary_OTM Query'!$F:$F,'Salary_OTM Query'!$B:$B,$A1111,'Salary_OTM Query'!$E:$E,"=7")</f>
        <v>38.01</v>
      </c>
      <c r="M1111" s="7">
        <f>SUMIFS('Salary_OTM Query'!$F:$F,'Salary_OTM Query'!$B:$B,$A1111,'Salary_OTM Query'!$E:$E,"=8")</f>
        <v>0</v>
      </c>
      <c r="N1111" s="7">
        <f>SUMIFS('Salary_OTM Query'!$F:$F,'Salary_OTM Query'!$B:$B,$A1111,'Salary_OTM Query'!$E:$E,"=9")</f>
        <v>0</v>
      </c>
    </row>
    <row r="1112" spans="1:14" x14ac:dyDescent="0.2">
      <c r="A1112" s="16">
        <v>66435</v>
      </c>
      <c r="B1112" s="17" t="s">
        <v>314</v>
      </c>
      <c r="C1112" s="4">
        <v>38361</v>
      </c>
      <c r="D1112" s="16">
        <v>22</v>
      </c>
      <c r="E1112" s="16">
        <v>15</v>
      </c>
      <c r="F1112" s="7">
        <f>SUMIFS('Salary_OTM Query'!$F:$F,'Salary_OTM Query'!$B:$B,$A1112,'Salary_OTM Query'!$E:$E,"=1")</f>
        <v>44.38</v>
      </c>
      <c r="G1112" s="7">
        <f>SUMIFS('Salary_OTM Query'!$F:$F,'Salary_OTM Query'!$B:$B,$A1112,'Salary_OTM Query'!$E:$E,"=2")</f>
        <v>46.88</v>
      </c>
      <c r="H1112" s="7">
        <f>SUMIFS('Salary_OTM Query'!$F:$F,'Salary_OTM Query'!$B:$B,$A1112,'Salary_OTM Query'!$E:$E,"=3")</f>
        <v>49.52</v>
      </c>
      <c r="I1112" s="7">
        <f>SUMIFS('Salary_OTM Query'!$F:$F,'Salary_OTM Query'!$B:$B,$A1112,'Salary_OTM Query'!$E:$E,"=4")</f>
        <v>52.24</v>
      </c>
      <c r="J1112" s="7">
        <f>SUMIFS('Salary_OTM Query'!$F:$F,'Salary_OTM Query'!$B:$B,$A1112,'Salary_OTM Query'!$E:$E,"=5")</f>
        <v>55.15</v>
      </c>
      <c r="K1112" s="7">
        <f>SUMIFS('Salary_OTM Query'!$F:$F,'Salary_OTM Query'!$B:$B,$A1112,'Salary_OTM Query'!$E:$E,"=6")</f>
        <v>58.16</v>
      </c>
      <c r="L1112" s="7">
        <f>SUMIFS('Salary_OTM Query'!$F:$F,'Salary_OTM Query'!$B:$B,$A1112,'Salary_OTM Query'!$E:$E,"=7")</f>
        <v>60.55</v>
      </c>
      <c r="M1112" s="7">
        <f>SUMIFS('Salary_OTM Query'!$F:$F,'Salary_OTM Query'!$B:$B,$A1112,'Salary_OTM Query'!$E:$E,"=8")</f>
        <v>63.41</v>
      </c>
      <c r="N1112" s="7">
        <f>SUMIFS('Salary_OTM Query'!$F:$F,'Salary_OTM Query'!$B:$B,$A1112,'Salary_OTM Query'!$E:$E,"=9")</f>
        <v>0</v>
      </c>
    </row>
    <row r="1113" spans="1:14" x14ac:dyDescent="0.2">
      <c r="A1113" s="16">
        <v>66441</v>
      </c>
      <c r="B1113" s="17" t="s">
        <v>966</v>
      </c>
      <c r="C1113" s="4">
        <v>38053</v>
      </c>
      <c r="D1113" s="16">
        <v>9</v>
      </c>
      <c r="E1113" s="16">
        <v>30</v>
      </c>
      <c r="F1113" s="7">
        <f>SUMIFS('Salary_OTM Query'!$F:$F,'Salary_OTM Query'!$B:$B,$A1113,'Salary_OTM Query'!$E:$E,"=1")</f>
        <v>26.54</v>
      </c>
      <c r="G1113" s="7">
        <f>SUMIFS('Salary_OTM Query'!$F:$F,'Salary_OTM Query'!$B:$B,$A1113,'Salary_OTM Query'!$E:$E,"=2")</f>
        <v>27.56</v>
      </c>
      <c r="H1113" s="7">
        <f>SUMIFS('Salary_OTM Query'!$F:$F,'Salary_OTM Query'!$B:$B,$A1113,'Salary_OTM Query'!$E:$E,"=3")</f>
        <v>28.76</v>
      </c>
      <c r="I1113" s="7">
        <f>SUMIFS('Salary_OTM Query'!$F:$F,'Salary_OTM Query'!$B:$B,$A1113,'Salary_OTM Query'!$E:$E,"=4")</f>
        <v>30.1</v>
      </c>
      <c r="J1113" s="7">
        <f>SUMIFS('Salary_OTM Query'!$F:$F,'Salary_OTM Query'!$B:$B,$A1113,'Salary_OTM Query'!$E:$E,"=5")</f>
        <v>31.47</v>
      </c>
      <c r="K1113" s="7">
        <f>SUMIFS('Salary_OTM Query'!$F:$F,'Salary_OTM Query'!$B:$B,$A1113,'Salary_OTM Query'!$E:$E,"=6")</f>
        <v>32.840000000000003</v>
      </c>
      <c r="L1113" s="7">
        <f>SUMIFS('Salary_OTM Query'!$F:$F,'Salary_OTM Query'!$B:$B,$A1113,'Salary_OTM Query'!$E:$E,"=7")</f>
        <v>34.53</v>
      </c>
      <c r="M1113" s="7">
        <f>SUMIFS('Salary_OTM Query'!$F:$F,'Salary_OTM Query'!$B:$B,$A1113,'Salary_OTM Query'!$E:$E,"=8")</f>
        <v>0</v>
      </c>
      <c r="N1113" s="7">
        <f>SUMIFS('Salary_OTM Query'!$F:$F,'Salary_OTM Query'!$B:$B,$A1113,'Salary_OTM Query'!$E:$E,"=9")</f>
        <v>0</v>
      </c>
    </row>
    <row r="1114" spans="1:14" x14ac:dyDescent="0.2">
      <c r="A1114" s="16">
        <v>66442</v>
      </c>
      <c r="B1114" s="17" t="s">
        <v>967</v>
      </c>
      <c r="C1114" s="4">
        <v>38053</v>
      </c>
      <c r="D1114" s="16">
        <v>9</v>
      </c>
      <c r="E1114" s="16">
        <v>31</v>
      </c>
      <c r="F1114" s="7">
        <f>SUMIFS('Salary_OTM Query'!$F:$F,'Salary_OTM Query'!$B:$B,$A1114,'Salary_OTM Query'!$E:$E,"=1")</f>
        <v>28.76</v>
      </c>
      <c r="G1114" s="7">
        <f>SUMIFS('Salary_OTM Query'!$F:$F,'Salary_OTM Query'!$B:$B,$A1114,'Salary_OTM Query'!$E:$E,"=2")</f>
        <v>30.1</v>
      </c>
      <c r="H1114" s="7">
        <f>SUMIFS('Salary_OTM Query'!$F:$F,'Salary_OTM Query'!$B:$B,$A1114,'Salary_OTM Query'!$E:$E,"=3")</f>
        <v>31.47</v>
      </c>
      <c r="I1114" s="7">
        <f>SUMIFS('Salary_OTM Query'!$F:$F,'Salary_OTM Query'!$B:$B,$A1114,'Salary_OTM Query'!$E:$E,"=4")</f>
        <v>32.840000000000003</v>
      </c>
      <c r="J1114" s="7">
        <f>SUMIFS('Salary_OTM Query'!$F:$F,'Salary_OTM Query'!$B:$B,$A1114,'Salary_OTM Query'!$E:$E,"=5")</f>
        <v>34.53</v>
      </c>
      <c r="K1114" s="7">
        <f>SUMIFS('Salary_OTM Query'!$F:$F,'Salary_OTM Query'!$B:$B,$A1114,'Salary_OTM Query'!$E:$E,"=6")</f>
        <v>36.200000000000003</v>
      </c>
      <c r="L1114" s="7">
        <f>SUMIFS('Salary_OTM Query'!$F:$F,'Salary_OTM Query'!$B:$B,$A1114,'Salary_OTM Query'!$E:$E,"=7")</f>
        <v>38.01</v>
      </c>
      <c r="M1114" s="7">
        <f>SUMIFS('Salary_OTM Query'!$F:$F,'Salary_OTM Query'!$B:$B,$A1114,'Salary_OTM Query'!$E:$E,"=8")</f>
        <v>0</v>
      </c>
      <c r="N1114" s="7">
        <f>SUMIFS('Salary_OTM Query'!$F:$F,'Salary_OTM Query'!$B:$B,$A1114,'Salary_OTM Query'!$E:$E,"=9")</f>
        <v>0</v>
      </c>
    </row>
    <row r="1115" spans="1:14" x14ac:dyDescent="0.2">
      <c r="A1115" s="16">
        <v>66443</v>
      </c>
      <c r="B1115" s="17" t="s">
        <v>542</v>
      </c>
      <c r="C1115" s="4">
        <v>38053</v>
      </c>
      <c r="D1115" s="16">
        <v>9</v>
      </c>
      <c r="E1115" s="16">
        <v>32</v>
      </c>
      <c r="F1115" s="7">
        <f>SUMIFS('Salary_OTM Query'!$F:$F,'Salary_OTM Query'!$B:$B,$A1115,'Salary_OTM Query'!$E:$E,"=1")</f>
        <v>31.47</v>
      </c>
      <c r="G1115" s="7">
        <f>SUMIFS('Salary_OTM Query'!$F:$F,'Salary_OTM Query'!$B:$B,$A1115,'Salary_OTM Query'!$E:$E,"=2")</f>
        <v>32.840000000000003</v>
      </c>
      <c r="H1115" s="7">
        <f>SUMIFS('Salary_OTM Query'!$F:$F,'Salary_OTM Query'!$B:$B,$A1115,'Salary_OTM Query'!$E:$E,"=3")</f>
        <v>34.53</v>
      </c>
      <c r="I1115" s="7">
        <f>SUMIFS('Salary_OTM Query'!$F:$F,'Salary_OTM Query'!$B:$B,$A1115,'Salary_OTM Query'!$E:$E,"=4")</f>
        <v>36.200000000000003</v>
      </c>
      <c r="J1115" s="7">
        <f>SUMIFS('Salary_OTM Query'!$F:$F,'Salary_OTM Query'!$B:$B,$A1115,'Salary_OTM Query'!$E:$E,"=5")</f>
        <v>38.01</v>
      </c>
      <c r="K1115" s="7">
        <f>SUMIFS('Salary_OTM Query'!$F:$F,'Salary_OTM Query'!$B:$B,$A1115,'Salary_OTM Query'!$E:$E,"=6")</f>
        <v>39.86</v>
      </c>
      <c r="L1115" s="7">
        <f>SUMIFS('Salary_OTM Query'!$F:$F,'Salary_OTM Query'!$B:$B,$A1115,'Salary_OTM Query'!$E:$E,"=7")</f>
        <v>41.81</v>
      </c>
      <c r="M1115" s="7">
        <f>SUMIFS('Salary_OTM Query'!$F:$F,'Salary_OTM Query'!$B:$B,$A1115,'Salary_OTM Query'!$E:$E,"=8")</f>
        <v>43.9</v>
      </c>
      <c r="N1115" s="7">
        <f>SUMIFS('Salary_OTM Query'!$F:$F,'Salary_OTM Query'!$B:$B,$A1115,'Salary_OTM Query'!$E:$E,"=9")</f>
        <v>46.08</v>
      </c>
    </row>
    <row r="1116" spans="1:14" x14ac:dyDescent="0.2">
      <c r="A1116" s="16">
        <v>66444</v>
      </c>
      <c r="B1116" s="17" t="s">
        <v>543</v>
      </c>
      <c r="C1116" s="4">
        <v>38053</v>
      </c>
      <c r="D1116" s="16">
        <v>9</v>
      </c>
      <c r="E1116" s="16">
        <v>33</v>
      </c>
      <c r="F1116" s="7">
        <f>SUMIFS('Salary_OTM Query'!$F:$F,'Salary_OTM Query'!$B:$B,$A1116,'Salary_OTM Query'!$E:$E,"=1")</f>
        <v>34.53</v>
      </c>
      <c r="G1116" s="7">
        <f>SUMIFS('Salary_OTM Query'!$F:$F,'Salary_OTM Query'!$B:$B,$A1116,'Salary_OTM Query'!$E:$E,"=2")</f>
        <v>36.200000000000003</v>
      </c>
      <c r="H1116" s="7">
        <f>SUMIFS('Salary_OTM Query'!$F:$F,'Salary_OTM Query'!$B:$B,$A1116,'Salary_OTM Query'!$E:$E,"=3")</f>
        <v>38.01</v>
      </c>
      <c r="I1116" s="7">
        <f>SUMIFS('Salary_OTM Query'!$F:$F,'Salary_OTM Query'!$B:$B,$A1116,'Salary_OTM Query'!$E:$E,"=4")</f>
        <v>39.86</v>
      </c>
      <c r="J1116" s="7">
        <f>SUMIFS('Salary_OTM Query'!$F:$F,'Salary_OTM Query'!$B:$B,$A1116,'Salary_OTM Query'!$E:$E,"=5")</f>
        <v>41.81</v>
      </c>
      <c r="K1116" s="7">
        <f>SUMIFS('Salary_OTM Query'!$F:$F,'Salary_OTM Query'!$B:$B,$A1116,'Salary_OTM Query'!$E:$E,"=6")</f>
        <v>43.9</v>
      </c>
      <c r="L1116" s="7">
        <f>SUMIFS('Salary_OTM Query'!$F:$F,'Salary_OTM Query'!$B:$B,$A1116,'Salary_OTM Query'!$E:$E,"=7")</f>
        <v>46</v>
      </c>
      <c r="M1116" s="7">
        <f>SUMIFS('Salary_OTM Query'!$F:$F,'Salary_OTM Query'!$B:$B,$A1116,'Salary_OTM Query'!$E:$E,"=8")</f>
        <v>48.28</v>
      </c>
      <c r="N1116" s="7">
        <f>SUMIFS('Salary_OTM Query'!$F:$F,'Salary_OTM Query'!$B:$B,$A1116,'Salary_OTM Query'!$E:$E,"=9")</f>
        <v>50.66</v>
      </c>
    </row>
    <row r="1117" spans="1:14" x14ac:dyDescent="0.2">
      <c r="A1117" s="16">
        <v>66451</v>
      </c>
      <c r="B1117" s="17" t="s">
        <v>544</v>
      </c>
      <c r="C1117" s="4">
        <v>42743</v>
      </c>
      <c r="D1117" s="16">
        <v>14</v>
      </c>
      <c r="E1117" s="16">
        <v>30</v>
      </c>
      <c r="F1117" s="7">
        <f>SUMIFS('Salary_OTM Query'!$F:$F,'Salary_OTM Query'!$B:$B,$A1117,'Salary_OTM Query'!$E:$E,"=1")</f>
        <v>26.54</v>
      </c>
      <c r="G1117" s="7">
        <f>SUMIFS('Salary_OTM Query'!$F:$F,'Salary_OTM Query'!$B:$B,$A1117,'Salary_OTM Query'!$E:$E,"=2")</f>
        <v>27.56</v>
      </c>
      <c r="H1117" s="7">
        <f>SUMIFS('Salary_OTM Query'!$F:$F,'Salary_OTM Query'!$B:$B,$A1117,'Salary_OTM Query'!$E:$E,"=3")</f>
        <v>28.76</v>
      </c>
      <c r="I1117" s="7">
        <f>SUMIFS('Salary_OTM Query'!$F:$F,'Salary_OTM Query'!$B:$B,$A1117,'Salary_OTM Query'!$E:$E,"=4")</f>
        <v>30.1</v>
      </c>
      <c r="J1117" s="7">
        <f>SUMIFS('Salary_OTM Query'!$F:$F,'Salary_OTM Query'!$B:$B,$A1117,'Salary_OTM Query'!$E:$E,"=5")</f>
        <v>31.47</v>
      </c>
      <c r="K1117" s="7">
        <f>SUMIFS('Salary_OTM Query'!$F:$F,'Salary_OTM Query'!$B:$B,$A1117,'Salary_OTM Query'!$E:$E,"=6")</f>
        <v>32.840000000000003</v>
      </c>
      <c r="L1117" s="7">
        <f>SUMIFS('Salary_OTM Query'!$F:$F,'Salary_OTM Query'!$B:$B,$A1117,'Salary_OTM Query'!$E:$E,"=7")</f>
        <v>34.53</v>
      </c>
      <c r="M1117" s="7">
        <f>SUMIFS('Salary_OTM Query'!$F:$F,'Salary_OTM Query'!$B:$B,$A1117,'Salary_OTM Query'!$E:$E,"=8")</f>
        <v>0</v>
      </c>
      <c r="N1117" s="7">
        <f>SUMIFS('Salary_OTM Query'!$F:$F,'Salary_OTM Query'!$B:$B,$A1117,'Salary_OTM Query'!$E:$E,"=9")</f>
        <v>0</v>
      </c>
    </row>
    <row r="1118" spans="1:14" x14ac:dyDescent="0.2">
      <c r="A1118" s="16">
        <v>66452</v>
      </c>
      <c r="B1118" s="17" t="s">
        <v>139</v>
      </c>
      <c r="C1118" s="4">
        <v>42743</v>
      </c>
      <c r="D1118" s="16">
        <v>14</v>
      </c>
      <c r="E1118" s="16">
        <v>31</v>
      </c>
      <c r="F1118" s="7">
        <f>SUMIFS('Salary_OTM Query'!$F:$F,'Salary_OTM Query'!$B:$B,$A1118,'Salary_OTM Query'!$E:$E,"=1")</f>
        <v>28.76</v>
      </c>
      <c r="G1118" s="7">
        <f>SUMIFS('Salary_OTM Query'!$F:$F,'Salary_OTM Query'!$B:$B,$A1118,'Salary_OTM Query'!$E:$E,"=2")</f>
        <v>30.1</v>
      </c>
      <c r="H1118" s="7">
        <f>SUMIFS('Salary_OTM Query'!$F:$F,'Salary_OTM Query'!$B:$B,$A1118,'Salary_OTM Query'!$E:$E,"=3")</f>
        <v>31.47</v>
      </c>
      <c r="I1118" s="7">
        <f>SUMIFS('Salary_OTM Query'!$F:$F,'Salary_OTM Query'!$B:$B,$A1118,'Salary_OTM Query'!$E:$E,"=4")</f>
        <v>32.840000000000003</v>
      </c>
      <c r="J1118" s="7">
        <f>SUMIFS('Salary_OTM Query'!$F:$F,'Salary_OTM Query'!$B:$B,$A1118,'Salary_OTM Query'!$E:$E,"=5")</f>
        <v>34.53</v>
      </c>
      <c r="K1118" s="7">
        <f>SUMIFS('Salary_OTM Query'!$F:$F,'Salary_OTM Query'!$B:$B,$A1118,'Salary_OTM Query'!$E:$E,"=6")</f>
        <v>36.200000000000003</v>
      </c>
      <c r="L1118" s="7">
        <f>SUMIFS('Salary_OTM Query'!$F:$F,'Salary_OTM Query'!$B:$B,$A1118,'Salary_OTM Query'!$E:$E,"=7")</f>
        <v>38.01</v>
      </c>
      <c r="M1118" s="7">
        <f>SUMIFS('Salary_OTM Query'!$F:$F,'Salary_OTM Query'!$B:$B,$A1118,'Salary_OTM Query'!$E:$E,"=8")</f>
        <v>0</v>
      </c>
      <c r="N1118" s="7">
        <f>SUMIFS('Salary_OTM Query'!$F:$F,'Salary_OTM Query'!$B:$B,$A1118,'Salary_OTM Query'!$E:$E,"=9")</f>
        <v>0</v>
      </c>
    </row>
    <row r="1119" spans="1:14" x14ac:dyDescent="0.2">
      <c r="A1119" s="16">
        <v>66453</v>
      </c>
      <c r="B1119" s="17" t="s">
        <v>140</v>
      </c>
      <c r="C1119" s="4">
        <v>42743</v>
      </c>
      <c r="D1119" s="16">
        <v>14</v>
      </c>
      <c r="E1119" s="16">
        <v>33</v>
      </c>
      <c r="F1119" s="7">
        <f>SUMIFS('Salary_OTM Query'!$F:$F,'Salary_OTM Query'!$B:$B,$A1119,'Salary_OTM Query'!$E:$E,"=1")</f>
        <v>34.53</v>
      </c>
      <c r="G1119" s="7">
        <f>SUMIFS('Salary_OTM Query'!$F:$F,'Salary_OTM Query'!$B:$B,$A1119,'Salary_OTM Query'!$E:$E,"=2")</f>
        <v>36.200000000000003</v>
      </c>
      <c r="H1119" s="7">
        <f>SUMIFS('Salary_OTM Query'!$F:$F,'Salary_OTM Query'!$B:$B,$A1119,'Salary_OTM Query'!$E:$E,"=3")</f>
        <v>38.01</v>
      </c>
      <c r="I1119" s="7">
        <f>SUMIFS('Salary_OTM Query'!$F:$F,'Salary_OTM Query'!$B:$B,$A1119,'Salary_OTM Query'!$E:$E,"=4")</f>
        <v>39.86</v>
      </c>
      <c r="J1119" s="7">
        <f>SUMIFS('Salary_OTM Query'!$F:$F,'Salary_OTM Query'!$B:$B,$A1119,'Salary_OTM Query'!$E:$E,"=5")</f>
        <v>41.81</v>
      </c>
      <c r="K1119" s="7">
        <f>SUMIFS('Salary_OTM Query'!$F:$F,'Salary_OTM Query'!$B:$B,$A1119,'Salary_OTM Query'!$E:$E,"=6")</f>
        <v>43.9</v>
      </c>
      <c r="L1119" s="7">
        <f>SUMIFS('Salary_OTM Query'!$F:$F,'Salary_OTM Query'!$B:$B,$A1119,'Salary_OTM Query'!$E:$E,"=7")</f>
        <v>46</v>
      </c>
      <c r="M1119" s="7">
        <f>SUMIFS('Salary_OTM Query'!$F:$F,'Salary_OTM Query'!$B:$B,$A1119,'Salary_OTM Query'!$E:$E,"=8")</f>
        <v>48.28</v>
      </c>
      <c r="N1119" s="7">
        <f>SUMIFS('Salary_OTM Query'!$F:$F,'Salary_OTM Query'!$B:$B,$A1119,'Salary_OTM Query'!$E:$E,"=9")</f>
        <v>50.66</v>
      </c>
    </row>
    <row r="1120" spans="1:14" x14ac:dyDescent="0.2">
      <c r="A1120" s="16">
        <v>66454</v>
      </c>
      <c r="B1120" s="17" t="s">
        <v>141</v>
      </c>
      <c r="C1120" s="4">
        <v>42743</v>
      </c>
      <c r="D1120" s="16">
        <v>14</v>
      </c>
      <c r="E1120" s="16">
        <v>34</v>
      </c>
      <c r="F1120" s="7">
        <f>SUMIFS('Salary_OTM Query'!$F:$F,'Salary_OTM Query'!$B:$B,$A1120,'Salary_OTM Query'!$E:$E,"=1")</f>
        <v>38.01</v>
      </c>
      <c r="G1120" s="7">
        <f>SUMIFS('Salary_OTM Query'!$F:$F,'Salary_OTM Query'!$B:$B,$A1120,'Salary_OTM Query'!$E:$E,"=2")</f>
        <v>39.86</v>
      </c>
      <c r="H1120" s="7">
        <f>SUMIFS('Salary_OTM Query'!$F:$F,'Salary_OTM Query'!$B:$B,$A1120,'Salary_OTM Query'!$E:$E,"=3")</f>
        <v>41.81</v>
      </c>
      <c r="I1120" s="7">
        <f>SUMIFS('Salary_OTM Query'!$F:$F,'Salary_OTM Query'!$B:$B,$A1120,'Salary_OTM Query'!$E:$E,"=4")</f>
        <v>43.9</v>
      </c>
      <c r="J1120" s="7">
        <f>SUMIFS('Salary_OTM Query'!$F:$F,'Salary_OTM Query'!$B:$B,$A1120,'Salary_OTM Query'!$E:$E,"=5")</f>
        <v>46</v>
      </c>
      <c r="K1120" s="7">
        <f>SUMIFS('Salary_OTM Query'!$F:$F,'Salary_OTM Query'!$B:$B,$A1120,'Salary_OTM Query'!$E:$E,"=6")</f>
        <v>48.28</v>
      </c>
      <c r="L1120" s="7">
        <f>SUMIFS('Salary_OTM Query'!$F:$F,'Salary_OTM Query'!$B:$B,$A1120,'Salary_OTM Query'!$E:$E,"=7")</f>
        <v>50.66</v>
      </c>
      <c r="M1120" s="7">
        <f>SUMIFS('Salary_OTM Query'!$F:$F,'Salary_OTM Query'!$B:$B,$A1120,'Salary_OTM Query'!$E:$E,"=8")</f>
        <v>53.13</v>
      </c>
      <c r="N1120" s="7">
        <f>SUMIFS('Salary_OTM Query'!$F:$F,'Salary_OTM Query'!$B:$B,$A1120,'Salary_OTM Query'!$E:$E,"=9")</f>
        <v>55.8</v>
      </c>
    </row>
    <row r="1121" spans="1:14" x14ac:dyDescent="0.2">
      <c r="A1121" s="16">
        <v>66455</v>
      </c>
      <c r="B1121" s="17" t="s">
        <v>970</v>
      </c>
      <c r="C1121" s="4">
        <v>42743</v>
      </c>
      <c r="D1121" s="16">
        <v>22</v>
      </c>
      <c r="E1121" s="16">
        <v>15</v>
      </c>
      <c r="F1121" s="7">
        <f>SUMIFS('Salary_OTM Query'!$F:$F,'Salary_OTM Query'!$B:$B,$A1121,'Salary_OTM Query'!$E:$E,"=1")</f>
        <v>44.38</v>
      </c>
      <c r="G1121" s="7">
        <f>SUMIFS('Salary_OTM Query'!$F:$F,'Salary_OTM Query'!$B:$B,$A1121,'Salary_OTM Query'!$E:$E,"=2")</f>
        <v>46.88</v>
      </c>
      <c r="H1121" s="7">
        <f>SUMIFS('Salary_OTM Query'!$F:$F,'Salary_OTM Query'!$B:$B,$A1121,'Salary_OTM Query'!$E:$E,"=3")</f>
        <v>49.52</v>
      </c>
      <c r="I1121" s="7">
        <f>SUMIFS('Salary_OTM Query'!$F:$F,'Salary_OTM Query'!$B:$B,$A1121,'Salary_OTM Query'!$E:$E,"=4")</f>
        <v>52.24</v>
      </c>
      <c r="J1121" s="7">
        <f>SUMIFS('Salary_OTM Query'!$F:$F,'Salary_OTM Query'!$B:$B,$A1121,'Salary_OTM Query'!$E:$E,"=5")</f>
        <v>55.15</v>
      </c>
      <c r="K1121" s="7">
        <f>SUMIFS('Salary_OTM Query'!$F:$F,'Salary_OTM Query'!$B:$B,$A1121,'Salary_OTM Query'!$E:$E,"=6")</f>
        <v>58.16</v>
      </c>
      <c r="L1121" s="7">
        <f>SUMIFS('Salary_OTM Query'!$F:$F,'Salary_OTM Query'!$B:$B,$A1121,'Salary_OTM Query'!$E:$E,"=7")</f>
        <v>60.55</v>
      </c>
      <c r="M1121" s="7">
        <f>SUMIFS('Salary_OTM Query'!$F:$F,'Salary_OTM Query'!$B:$B,$A1121,'Salary_OTM Query'!$E:$E,"=8")</f>
        <v>63.41</v>
      </c>
      <c r="N1121" s="7">
        <f>SUMIFS('Salary_OTM Query'!$F:$F,'Salary_OTM Query'!$B:$B,$A1121,'Salary_OTM Query'!$E:$E,"=9")</f>
        <v>0</v>
      </c>
    </row>
    <row r="1122" spans="1:14" x14ac:dyDescent="0.2">
      <c r="A1122" s="16">
        <v>66456</v>
      </c>
      <c r="B1122" s="17" t="s">
        <v>971</v>
      </c>
      <c r="C1122" s="4">
        <v>42743</v>
      </c>
      <c r="D1122" s="16">
        <v>22</v>
      </c>
      <c r="E1122" s="16">
        <v>16</v>
      </c>
      <c r="F1122" s="7">
        <f>SUMIFS('Salary_OTM Query'!$F:$F,'Salary_OTM Query'!$B:$B,$A1122,'Salary_OTM Query'!$E:$E,"=1")</f>
        <v>48.93</v>
      </c>
      <c r="G1122" s="7">
        <f>SUMIFS('Salary_OTM Query'!$F:$F,'Salary_OTM Query'!$B:$B,$A1122,'Salary_OTM Query'!$E:$E,"=2")</f>
        <v>51.65</v>
      </c>
      <c r="H1122" s="7">
        <f>SUMIFS('Salary_OTM Query'!$F:$F,'Salary_OTM Query'!$B:$B,$A1122,'Salary_OTM Query'!$E:$E,"=3")</f>
        <v>54.49</v>
      </c>
      <c r="I1122" s="7">
        <f>SUMIFS('Salary_OTM Query'!$F:$F,'Salary_OTM Query'!$B:$B,$A1122,'Salary_OTM Query'!$E:$E,"=4")</f>
        <v>57.56</v>
      </c>
      <c r="J1122" s="7">
        <f>SUMIFS('Salary_OTM Query'!$F:$F,'Salary_OTM Query'!$B:$B,$A1122,'Salary_OTM Query'!$E:$E,"=5")</f>
        <v>60.71</v>
      </c>
      <c r="K1122" s="7">
        <f>SUMIFS('Salary_OTM Query'!$F:$F,'Salary_OTM Query'!$B:$B,$A1122,'Salary_OTM Query'!$E:$E,"=6")</f>
        <v>64.180000000000007</v>
      </c>
      <c r="L1122" s="7">
        <f>SUMIFS('Salary_OTM Query'!$F:$F,'Salary_OTM Query'!$B:$B,$A1122,'Salary_OTM Query'!$E:$E,"=7")</f>
        <v>66.819999999999993</v>
      </c>
      <c r="M1122" s="7">
        <f>SUMIFS('Salary_OTM Query'!$F:$F,'Salary_OTM Query'!$B:$B,$A1122,'Salary_OTM Query'!$E:$E,"=8")</f>
        <v>69.94</v>
      </c>
      <c r="N1122" s="7">
        <f>SUMIFS('Salary_OTM Query'!$F:$F,'Salary_OTM Query'!$B:$B,$A1122,'Salary_OTM Query'!$E:$E,"=9")</f>
        <v>0</v>
      </c>
    </row>
    <row r="1123" spans="1:14" x14ac:dyDescent="0.2">
      <c r="A1123" s="16">
        <v>66461</v>
      </c>
      <c r="B1123" s="17" t="s">
        <v>134</v>
      </c>
      <c r="C1123" s="4">
        <v>39929</v>
      </c>
      <c r="D1123" s="16">
        <v>14</v>
      </c>
      <c r="E1123" s="16">
        <v>31</v>
      </c>
      <c r="F1123" s="7">
        <f>SUMIFS('Salary_OTM Query'!$F:$F,'Salary_OTM Query'!$B:$B,$A1123,'Salary_OTM Query'!$E:$E,"=1")</f>
        <v>28.76</v>
      </c>
      <c r="G1123" s="7">
        <f>SUMIFS('Salary_OTM Query'!$F:$F,'Salary_OTM Query'!$B:$B,$A1123,'Salary_OTM Query'!$E:$E,"=2")</f>
        <v>30.1</v>
      </c>
      <c r="H1123" s="7">
        <f>SUMIFS('Salary_OTM Query'!$F:$F,'Salary_OTM Query'!$B:$B,$A1123,'Salary_OTM Query'!$E:$E,"=3")</f>
        <v>31.47</v>
      </c>
      <c r="I1123" s="7">
        <f>SUMIFS('Salary_OTM Query'!$F:$F,'Salary_OTM Query'!$B:$B,$A1123,'Salary_OTM Query'!$E:$E,"=4")</f>
        <v>32.840000000000003</v>
      </c>
      <c r="J1123" s="7">
        <f>SUMIFS('Salary_OTM Query'!$F:$F,'Salary_OTM Query'!$B:$B,$A1123,'Salary_OTM Query'!$E:$E,"=5")</f>
        <v>34.53</v>
      </c>
      <c r="K1123" s="7">
        <f>SUMIFS('Salary_OTM Query'!$F:$F,'Salary_OTM Query'!$B:$B,$A1123,'Salary_OTM Query'!$E:$E,"=6")</f>
        <v>36.200000000000003</v>
      </c>
      <c r="L1123" s="7">
        <f>SUMIFS('Salary_OTM Query'!$F:$F,'Salary_OTM Query'!$B:$B,$A1123,'Salary_OTM Query'!$E:$E,"=7")</f>
        <v>38.01</v>
      </c>
      <c r="M1123" s="7">
        <f>SUMIFS('Salary_OTM Query'!$F:$F,'Salary_OTM Query'!$B:$B,$A1123,'Salary_OTM Query'!$E:$E,"=8")</f>
        <v>0</v>
      </c>
      <c r="N1123" s="7">
        <f>SUMIFS('Salary_OTM Query'!$F:$F,'Salary_OTM Query'!$B:$B,$A1123,'Salary_OTM Query'!$E:$E,"=9")</f>
        <v>0</v>
      </c>
    </row>
    <row r="1124" spans="1:14" x14ac:dyDescent="0.2">
      <c r="A1124" s="16">
        <v>66462</v>
      </c>
      <c r="B1124" s="17" t="s">
        <v>1244</v>
      </c>
      <c r="C1124" s="4">
        <v>39929</v>
      </c>
      <c r="D1124" s="16">
        <v>14</v>
      </c>
      <c r="E1124" s="16">
        <v>32</v>
      </c>
      <c r="F1124" s="7">
        <f>SUMIFS('Salary_OTM Query'!$F:$F,'Salary_OTM Query'!$B:$B,$A1124,'Salary_OTM Query'!$E:$E,"=1")</f>
        <v>31.47</v>
      </c>
      <c r="G1124" s="7">
        <f>SUMIFS('Salary_OTM Query'!$F:$F,'Salary_OTM Query'!$B:$B,$A1124,'Salary_OTM Query'!$E:$E,"=2")</f>
        <v>32.840000000000003</v>
      </c>
      <c r="H1124" s="7">
        <f>SUMIFS('Salary_OTM Query'!$F:$F,'Salary_OTM Query'!$B:$B,$A1124,'Salary_OTM Query'!$E:$E,"=3")</f>
        <v>34.53</v>
      </c>
      <c r="I1124" s="7">
        <f>SUMIFS('Salary_OTM Query'!$F:$F,'Salary_OTM Query'!$B:$B,$A1124,'Salary_OTM Query'!$E:$E,"=4")</f>
        <v>36.200000000000003</v>
      </c>
      <c r="J1124" s="7">
        <f>SUMIFS('Salary_OTM Query'!$F:$F,'Salary_OTM Query'!$B:$B,$A1124,'Salary_OTM Query'!$E:$E,"=5")</f>
        <v>38.01</v>
      </c>
      <c r="K1124" s="7">
        <f>SUMIFS('Salary_OTM Query'!$F:$F,'Salary_OTM Query'!$B:$B,$A1124,'Salary_OTM Query'!$E:$E,"=6")</f>
        <v>39.86</v>
      </c>
      <c r="L1124" s="7">
        <f>SUMIFS('Salary_OTM Query'!$F:$F,'Salary_OTM Query'!$B:$B,$A1124,'Salary_OTM Query'!$E:$E,"=7")</f>
        <v>41.81</v>
      </c>
      <c r="M1124" s="7">
        <f>SUMIFS('Salary_OTM Query'!$F:$F,'Salary_OTM Query'!$B:$B,$A1124,'Salary_OTM Query'!$E:$E,"=8")</f>
        <v>43.9</v>
      </c>
      <c r="N1124" s="7">
        <f>SUMIFS('Salary_OTM Query'!$F:$F,'Salary_OTM Query'!$B:$B,$A1124,'Salary_OTM Query'!$E:$E,"=9")</f>
        <v>46.08</v>
      </c>
    </row>
    <row r="1125" spans="1:14" x14ac:dyDescent="0.2">
      <c r="A1125" s="16">
        <v>66463</v>
      </c>
      <c r="B1125" s="17" t="s">
        <v>135</v>
      </c>
      <c r="C1125" s="4">
        <v>39929</v>
      </c>
      <c r="D1125" s="16">
        <v>14</v>
      </c>
      <c r="E1125" s="16">
        <v>33</v>
      </c>
      <c r="F1125" s="7">
        <f>SUMIFS('Salary_OTM Query'!$F:$F,'Salary_OTM Query'!$B:$B,$A1125,'Salary_OTM Query'!$E:$E,"=1")</f>
        <v>34.53</v>
      </c>
      <c r="G1125" s="7">
        <f>SUMIFS('Salary_OTM Query'!$F:$F,'Salary_OTM Query'!$B:$B,$A1125,'Salary_OTM Query'!$E:$E,"=2")</f>
        <v>36.200000000000003</v>
      </c>
      <c r="H1125" s="7">
        <f>SUMIFS('Salary_OTM Query'!$F:$F,'Salary_OTM Query'!$B:$B,$A1125,'Salary_OTM Query'!$E:$E,"=3")</f>
        <v>38.01</v>
      </c>
      <c r="I1125" s="7">
        <f>SUMIFS('Salary_OTM Query'!$F:$F,'Salary_OTM Query'!$B:$B,$A1125,'Salary_OTM Query'!$E:$E,"=4")</f>
        <v>39.86</v>
      </c>
      <c r="J1125" s="7">
        <f>SUMIFS('Salary_OTM Query'!$F:$F,'Salary_OTM Query'!$B:$B,$A1125,'Salary_OTM Query'!$E:$E,"=5")</f>
        <v>41.81</v>
      </c>
      <c r="K1125" s="7">
        <f>SUMIFS('Salary_OTM Query'!$F:$F,'Salary_OTM Query'!$B:$B,$A1125,'Salary_OTM Query'!$E:$E,"=6")</f>
        <v>43.9</v>
      </c>
      <c r="L1125" s="7">
        <f>SUMIFS('Salary_OTM Query'!$F:$F,'Salary_OTM Query'!$B:$B,$A1125,'Salary_OTM Query'!$E:$E,"=7")</f>
        <v>46</v>
      </c>
      <c r="M1125" s="7">
        <f>SUMIFS('Salary_OTM Query'!$F:$F,'Salary_OTM Query'!$B:$B,$A1125,'Salary_OTM Query'!$E:$E,"=8")</f>
        <v>48.28</v>
      </c>
      <c r="N1125" s="7">
        <f>SUMIFS('Salary_OTM Query'!$F:$F,'Salary_OTM Query'!$B:$B,$A1125,'Salary_OTM Query'!$E:$E,"=9")</f>
        <v>50.66</v>
      </c>
    </row>
    <row r="1126" spans="1:14" x14ac:dyDescent="0.2">
      <c r="A1126" s="16">
        <v>66465</v>
      </c>
      <c r="B1126" s="17" t="s">
        <v>16</v>
      </c>
      <c r="C1126" s="4">
        <v>39929</v>
      </c>
      <c r="D1126" s="16">
        <v>22</v>
      </c>
      <c r="E1126" s="16">
        <v>13</v>
      </c>
      <c r="F1126" s="7">
        <f>SUMIFS('Salary_OTM Query'!$F:$F,'Salary_OTM Query'!$B:$B,$A1126,'Salary_OTM Query'!$E:$E,"=1")</f>
        <v>36.75</v>
      </c>
      <c r="G1126" s="7">
        <f>SUMIFS('Salary_OTM Query'!$F:$F,'Salary_OTM Query'!$B:$B,$A1126,'Salary_OTM Query'!$E:$E,"=2")</f>
        <v>38.75</v>
      </c>
      <c r="H1126" s="7">
        <f>SUMIFS('Salary_OTM Query'!$F:$F,'Salary_OTM Query'!$B:$B,$A1126,'Salary_OTM Query'!$E:$E,"=3")</f>
        <v>40.869999999999997</v>
      </c>
      <c r="I1126" s="7">
        <f>SUMIFS('Salary_OTM Query'!$F:$F,'Salary_OTM Query'!$B:$B,$A1126,'Salary_OTM Query'!$E:$E,"=4")</f>
        <v>43.07</v>
      </c>
      <c r="J1126" s="7">
        <f>SUMIFS('Salary_OTM Query'!$F:$F,'Salary_OTM Query'!$B:$B,$A1126,'Salary_OTM Query'!$E:$E,"=5")</f>
        <v>45.5</v>
      </c>
      <c r="K1126" s="7">
        <f>SUMIFS('Salary_OTM Query'!$F:$F,'Salary_OTM Query'!$B:$B,$A1126,'Salary_OTM Query'!$E:$E,"=6")</f>
        <v>47.95</v>
      </c>
      <c r="L1126" s="7">
        <f>SUMIFS('Salary_OTM Query'!$F:$F,'Salary_OTM Query'!$B:$B,$A1126,'Salary_OTM Query'!$E:$E,"=7")</f>
        <v>49.92</v>
      </c>
      <c r="M1126" s="7">
        <f>SUMIFS('Salary_OTM Query'!$F:$F,'Salary_OTM Query'!$B:$B,$A1126,'Salary_OTM Query'!$E:$E,"=8")</f>
        <v>52.27</v>
      </c>
      <c r="N1126" s="7">
        <f>SUMIFS('Salary_OTM Query'!$F:$F,'Salary_OTM Query'!$B:$B,$A1126,'Salary_OTM Query'!$E:$E,"=9")</f>
        <v>0</v>
      </c>
    </row>
    <row r="1127" spans="1:14" x14ac:dyDescent="0.2">
      <c r="A1127" s="16">
        <v>66466</v>
      </c>
      <c r="B1127" s="17" t="s">
        <v>17</v>
      </c>
      <c r="C1127" s="4">
        <v>39929</v>
      </c>
      <c r="D1127" s="16">
        <v>22</v>
      </c>
      <c r="E1127" s="16">
        <v>14</v>
      </c>
      <c r="F1127" s="7">
        <f>SUMIFS('Salary_OTM Query'!$F:$F,'Salary_OTM Query'!$B:$B,$A1127,'Salary_OTM Query'!$E:$E,"=1")</f>
        <v>40.4</v>
      </c>
      <c r="G1127" s="7">
        <f>SUMIFS('Salary_OTM Query'!$F:$F,'Salary_OTM Query'!$B:$B,$A1127,'Salary_OTM Query'!$E:$E,"=2")</f>
        <v>42.7</v>
      </c>
      <c r="H1127" s="7">
        <f>SUMIFS('Salary_OTM Query'!$F:$F,'Salary_OTM Query'!$B:$B,$A1127,'Salary_OTM Query'!$E:$E,"=3")</f>
        <v>44.99</v>
      </c>
      <c r="I1127" s="7">
        <f>SUMIFS('Salary_OTM Query'!$F:$F,'Salary_OTM Query'!$B:$B,$A1127,'Salary_OTM Query'!$E:$E,"=4")</f>
        <v>47.43</v>
      </c>
      <c r="J1127" s="7">
        <f>SUMIFS('Salary_OTM Query'!$F:$F,'Salary_OTM Query'!$B:$B,$A1127,'Salary_OTM Query'!$E:$E,"=5")</f>
        <v>50.12</v>
      </c>
      <c r="K1127" s="7">
        <f>SUMIFS('Salary_OTM Query'!$F:$F,'Salary_OTM Query'!$B:$B,$A1127,'Salary_OTM Query'!$E:$E,"=6")</f>
        <v>52.9</v>
      </c>
      <c r="L1127" s="7">
        <f>SUMIFS('Salary_OTM Query'!$F:$F,'Salary_OTM Query'!$B:$B,$A1127,'Salary_OTM Query'!$E:$E,"=7")</f>
        <v>55.09</v>
      </c>
      <c r="M1127" s="7">
        <f>SUMIFS('Salary_OTM Query'!$F:$F,'Salary_OTM Query'!$B:$B,$A1127,'Salary_OTM Query'!$E:$E,"=8")</f>
        <v>57.67</v>
      </c>
      <c r="N1127" s="7">
        <f>SUMIFS('Salary_OTM Query'!$F:$F,'Salary_OTM Query'!$B:$B,$A1127,'Salary_OTM Query'!$E:$E,"=9")</f>
        <v>0</v>
      </c>
    </row>
    <row r="1128" spans="1:14" x14ac:dyDescent="0.2">
      <c r="A1128" s="16">
        <v>66467</v>
      </c>
      <c r="B1128" s="17" t="s">
        <v>18</v>
      </c>
      <c r="C1128" s="4">
        <v>40699</v>
      </c>
      <c r="D1128" s="16">
        <v>22</v>
      </c>
      <c r="E1128" s="16">
        <v>15</v>
      </c>
      <c r="F1128" s="7">
        <f>SUMIFS('Salary_OTM Query'!$F:$F,'Salary_OTM Query'!$B:$B,$A1128,'Salary_OTM Query'!$E:$E,"=1")</f>
        <v>44.38</v>
      </c>
      <c r="G1128" s="7">
        <f>SUMIFS('Salary_OTM Query'!$F:$F,'Salary_OTM Query'!$B:$B,$A1128,'Salary_OTM Query'!$E:$E,"=2")</f>
        <v>46.88</v>
      </c>
      <c r="H1128" s="7">
        <f>SUMIFS('Salary_OTM Query'!$F:$F,'Salary_OTM Query'!$B:$B,$A1128,'Salary_OTM Query'!$E:$E,"=3")</f>
        <v>49.52</v>
      </c>
      <c r="I1128" s="7">
        <f>SUMIFS('Salary_OTM Query'!$F:$F,'Salary_OTM Query'!$B:$B,$A1128,'Salary_OTM Query'!$E:$E,"=4")</f>
        <v>52.24</v>
      </c>
      <c r="J1128" s="7">
        <f>SUMIFS('Salary_OTM Query'!$F:$F,'Salary_OTM Query'!$B:$B,$A1128,'Salary_OTM Query'!$E:$E,"=5")</f>
        <v>55.15</v>
      </c>
      <c r="K1128" s="7">
        <f>SUMIFS('Salary_OTM Query'!$F:$F,'Salary_OTM Query'!$B:$B,$A1128,'Salary_OTM Query'!$E:$E,"=6")</f>
        <v>58.16</v>
      </c>
      <c r="L1128" s="7">
        <f>SUMIFS('Salary_OTM Query'!$F:$F,'Salary_OTM Query'!$B:$B,$A1128,'Salary_OTM Query'!$E:$E,"=7")</f>
        <v>60.55</v>
      </c>
      <c r="M1128" s="7">
        <f>SUMIFS('Salary_OTM Query'!$F:$F,'Salary_OTM Query'!$B:$B,$A1128,'Salary_OTM Query'!$E:$E,"=8")</f>
        <v>63.41</v>
      </c>
      <c r="N1128" s="7">
        <f>SUMIFS('Salary_OTM Query'!$F:$F,'Salary_OTM Query'!$B:$B,$A1128,'Salary_OTM Query'!$E:$E,"=9")</f>
        <v>0</v>
      </c>
    </row>
    <row r="1129" spans="1:14" x14ac:dyDescent="0.2">
      <c r="A1129" s="16">
        <v>66468</v>
      </c>
      <c r="B1129" s="17" t="s">
        <v>19</v>
      </c>
      <c r="C1129" s="4">
        <v>39929</v>
      </c>
      <c r="D1129" s="16">
        <v>22</v>
      </c>
      <c r="E1129" s="16">
        <v>16</v>
      </c>
      <c r="F1129" s="7">
        <f>SUMIFS('Salary_OTM Query'!$F:$F,'Salary_OTM Query'!$B:$B,$A1129,'Salary_OTM Query'!$E:$E,"=1")</f>
        <v>48.93</v>
      </c>
      <c r="G1129" s="7">
        <f>SUMIFS('Salary_OTM Query'!$F:$F,'Salary_OTM Query'!$B:$B,$A1129,'Salary_OTM Query'!$E:$E,"=2")</f>
        <v>51.65</v>
      </c>
      <c r="H1129" s="7">
        <f>SUMIFS('Salary_OTM Query'!$F:$F,'Salary_OTM Query'!$B:$B,$A1129,'Salary_OTM Query'!$E:$E,"=3")</f>
        <v>54.49</v>
      </c>
      <c r="I1129" s="7">
        <f>SUMIFS('Salary_OTM Query'!$F:$F,'Salary_OTM Query'!$B:$B,$A1129,'Salary_OTM Query'!$E:$E,"=4")</f>
        <v>57.56</v>
      </c>
      <c r="J1129" s="7">
        <f>SUMIFS('Salary_OTM Query'!$F:$F,'Salary_OTM Query'!$B:$B,$A1129,'Salary_OTM Query'!$E:$E,"=5")</f>
        <v>60.71</v>
      </c>
      <c r="K1129" s="7">
        <f>SUMIFS('Salary_OTM Query'!$F:$F,'Salary_OTM Query'!$B:$B,$A1129,'Salary_OTM Query'!$E:$E,"=6")</f>
        <v>64.180000000000007</v>
      </c>
      <c r="L1129" s="7">
        <f>SUMIFS('Salary_OTM Query'!$F:$F,'Salary_OTM Query'!$B:$B,$A1129,'Salary_OTM Query'!$E:$E,"=7")</f>
        <v>66.819999999999993</v>
      </c>
      <c r="M1129" s="7">
        <f>SUMIFS('Salary_OTM Query'!$F:$F,'Salary_OTM Query'!$B:$B,$A1129,'Salary_OTM Query'!$E:$E,"=8")</f>
        <v>69.94</v>
      </c>
      <c r="N1129" s="7">
        <f>SUMIFS('Salary_OTM Query'!$F:$F,'Salary_OTM Query'!$B:$B,$A1129,'Salary_OTM Query'!$E:$E,"=9")</f>
        <v>0</v>
      </c>
    </row>
    <row r="1130" spans="1:14" x14ac:dyDescent="0.2">
      <c r="A1130" s="19">
        <v>66471</v>
      </c>
      <c r="B1130" s="20" t="s">
        <v>942</v>
      </c>
      <c r="C1130" s="4">
        <v>40699</v>
      </c>
      <c r="D1130" s="16">
        <v>22</v>
      </c>
      <c r="E1130" s="16">
        <v>14</v>
      </c>
      <c r="F1130" s="7">
        <f>SUMIFS('Salary_OTM Query'!$F:$F,'Salary_OTM Query'!$B:$B,$A1130,'Salary_OTM Query'!$E:$E,"=1")</f>
        <v>40.4</v>
      </c>
      <c r="G1130" s="7">
        <f>SUMIFS('Salary_OTM Query'!$F:$F,'Salary_OTM Query'!$B:$B,$A1130,'Salary_OTM Query'!$E:$E,"=2")</f>
        <v>42.7</v>
      </c>
      <c r="H1130" s="7">
        <f>SUMIFS('Salary_OTM Query'!$F:$F,'Salary_OTM Query'!$B:$B,$A1130,'Salary_OTM Query'!$E:$E,"=3")</f>
        <v>44.99</v>
      </c>
      <c r="I1130" s="7">
        <f>SUMIFS('Salary_OTM Query'!$F:$F,'Salary_OTM Query'!$B:$B,$A1130,'Salary_OTM Query'!$E:$E,"=4")</f>
        <v>47.43</v>
      </c>
      <c r="J1130" s="7">
        <f>SUMIFS('Salary_OTM Query'!$F:$F,'Salary_OTM Query'!$B:$B,$A1130,'Salary_OTM Query'!$E:$E,"=5")</f>
        <v>50.12</v>
      </c>
      <c r="K1130" s="7">
        <f>SUMIFS('Salary_OTM Query'!$F:$F,'Salary_OTM Query'!$B:$B,$A1130,'Salary_OTM Query'!$E:$E,"=6")</f>
        <v>52.9</v>
      </c>
      <c r="L1130" s="7">
        <f>SUMIFS('Salary_OTM Query'!$F:$F,'Salary_OTM Query'!$B:$B,$A1130,'Salary_OTM Query'!$E:$E,"=7")</f>
        <v>55.09</v>
      </c>
      <c r="M1130" s="7">
        <f>SUMIFS('Salary_OTM Query'!$F:$F,'Salary_OTM Query'!$B:$B,$A1130,'Salary_OTM Query'!$E:$E,"=8")</f>
        <v>57.67</v>
      </c>
      <c r="N1130" s="7">
        <f>SUMIFS('Salary_OTM Query'!$F:$F,'Salary_OTM Query'!$B:$B,$A1130,'Salary_OTM Query'!$E:$E,"=9")</f>
        <v>0</v>
      </c>
    </row>
    <row r="1131" spans="1:14" x14ac:dyDescent="0.2">
      <c r="A1131" s="19">
        <v>66483</v>
      </c>
      <c r="B1131" s="20" t="s">
        <v>136</v>
      </c>
      <c r="C1131" s="4">
        <v>43989</v>
      </c>
      <c r="D1131" s="16">
        <v>14</v>
      </c>
      <c r="E1131" s="16">
        <v>32</v>
      </c>
      <c r="F1131" s="7">
        <f>SUMIFS('Salary_OTM Query'!$F:$F,'Salary_OTM Query'!$B:$B,$A1131,'Salary_OTM Query'!$E:$E,"=1")</f>
        <v>31.47</v>
      </c>
      <c r="G1131" s="7">
        <f>SUMIFS('Salary_OTM Query'!$F:$F,'Salary_OTM Query'!$B:$B,$A1131,'Salary_OTM Query'!$E:$E,"=2")</f>
        <v>32.840000000000003</v>
      </c>
      <c r="H1131" s="7">
        <f>SUMIFS('Salary_OTM Query'!$F:$F,'Salary_OTM Query'!$B:$B,$A1131,'Salary_OTM Query'!$E:$E,"=3")</f>
        <v>34.53</v>
      </c>
      <c r="I1131" s="7">
        <f>SUMIFS('Salary_OTM Query'!$F:$F,'Salary_OTM Query'!$B:$B,$A1131,'Salary_OTM Query'!$E:$E,"=4")</f>
        <v>36.200000000000003</v>
      </c>
      <c r="J1131" s="7">
        <f>SUMIFS('Salary_OTM Query'!$F:$F,'Salary_OTM Query'!$B:$B,$A1131,'Salary_OTM Query'!$E:$E,"=5")</f>
        <v>38.01</v>
      </c>
      <c r="K1131" s="7">
        <f>SUMIFS('Salary_OTM Query'!$F:$F,'Salary_OTM Query'!$B:$B,$A1131,'Salary_OTM Query'!$E:$E,"=6")</f>
        <v>39.86</v>
      </c>
      <c r="L1131" s="7">
        <f>SUMIFS('Salary_OTM Query'!$F:$F,'Salary_OTM Query'!$B:$B,$A1131,'Salary_OTM Query'!$E:$E,"=7")</f>
        <v>41.81</v>
      </c>
      <c r="M1131" s="7">
        <f>SUMIFS('Salary_OTM Query'!$F:$F,'Salary_OTM Query'!$B:$B,$A1131,'Salary_OTM Query'!$E:$E,"=8")</f>
        <v>43.9</v>
      </c>
      <c r="N1131" s="7">
        <f>SUMIFS('Salary_OTM Query'!$F:$F,'Salary_OTM Query'!$B:$B,$A1131,'Salary_OTM Query'!$E:$E,"=9")</f>
        <v>46.08</v>
      </c>
    </row>
    <row r="1132" spans="1:14" x14ac:dyDescent="0.2">
      <c r="A1132" s="19">
        <v>66484</v>
      </c>
      <c r="B1132" s="25" t="s">
        <v>1422</v>
      </c>
      <c r="C1132" s="4">
        <v>45081</v>
      </c>
      <c r="D1132" s="16">
        <v>14</v>
      </c>
      <c r="E1132" s="16">
        <v>34</v>
      </c>
      <c r="F1132" s="7">
        <f>SUMIFS('Salary_OTM Query'!$F:$F,'Salary_OTM Query'!$B:$B,$A1132,'Salary_OTM Query'!$E:$E,"=1")</f>
        <v>38.01</v>
      </c>
      <c r="G1132" s="7">
        <f>SUMIFS('Salary_OTM Query'!$F:$F,'Salary_OTM Query'!$B:$B,$A1132,'Salary_OTM Query'!$E:$E,"=2")</f>
        <v>39.86</v>
      </c>
      <c r="H1132" s="7">
        <f>SUMIFS('Salary_OTM Query'!$F:$F,'Salary_OTM Query'!$B:$B,$A1132,'Salary_OTM Query'!$E:$E,"=3")</f>
        <v>41.81</v>
      </c>
      <c r="I1132" s="7">
        <f>SUMIFS('Salary_OTM Query'!$F:$F,'Salary_OTM Query'!$B:$B,$A1132,'Salary_OTM Query'!$E:$E,"=4")</f>
        <v>43.9</v>
      </c>
      <c r="J1132" s="7">
        <f>SUMIFS('Salary_OTM Query'!$F:$F,'Salary_OTM Query'!$B:$B,$A1132,'Salary_OTM Query'!$E:$E,"=5")</f>
        <v>46</v>
      </c>
      <c r="K1132" s="7">
        <f>SUMIFS('Salary_OTM Query'!$F:$F,'Salary_OTM Query'!$B:$B,$A1132,'Salary_OTM Query'!$E:$E,"=6")</f>
        <v>48.28</v>
      </c>
      <c r="L1132" s="7">
        <f>SUMIFS('Salary_OTM Query'!$F:$F,'Salary_OTM Query'!$B:$B,$A1132,'Salary_OTM Query'!$E:$E,"=7")</f>
        <v>50.66</v>
      </c>
      <c r="M1132" s="7">
        <f>SUMIFS('Salary_OTM Query'!$F:$F,'Salary_OTM Query'!$B:$B,$A1132,'Salary_OTM Query'!$E:$E,"=8")</f>
        <v>53.13</v>
      </c>
      <c r="N1132" s="7">
        <f>SUMIFS('Salary_OTM Query'!$F:$F,'Salary_OTM Query'!$B:$B,$A1132,'Salary_OTM Query'!$E:$E,"=9")</f>
        <v>55.8</v>
      </c>
    </row>
    <row r="1133" spans="1:14" x14ac:dyDescent="0.2">
      <c r="A1133" s="19">
        <v>66485</v>
      </c>
      <c r="B1133" s="20" t="s">
        <v>20</v>
      </c>
      <c r="C1133" s="4">
        <v>43989</v>
      </c>
      <c r="D1133" s="16">
        <v>22</v>
      </c>
      <c r="E1133" s="16">
        <v>15</v>
      </c>
      <c r="F1133" s="7">
        <f>SUMIFS('Salary_OTM Query'!$F:$F,'Salary_OTM Query'!$B:$B,$A1133,'Salary_OTM Query'!$E:$E,"=1")</f>
        <v>44.38</v>
      </c>
      <c r="G1133" s="7">
        <f>SUMIFS('Salary_OTM Query'!$F:$F,'Salary_OTM Query'!$B:$B,$A1133,'Salary_OTM Query'!$E:$E,"=2")</f>
        <v>46.88</v>
      </c>
      <c r="H1133" s="7">
        <f>SUMIFS('Salary_OTM Query'!$F:$F,'Salary_OTM Query'!$B:$B,$A1133,'Salary_OTM Query'!$E:$E,"=3")</f>
        <v>49.52</v>
      </c>
      <c r="I1133" s="7">
        <f>SUMIFS('Salary_OTM Query'!$F:$F,'Salary_OTM Query'!$B:$B,$A1133,'Salary_OTM Query'!$E:$E,"=4")</f>
        <v>52.24</v>
      </c>
      <c r="J1133" s="7">
        <f>SUMIFS('Salary_OTM Query'!$F:$F,'Salary_OTM Query'!$B:$B,$A1133,'Salary_OTM Query'!$E:$E,"=5")</f>
        <v>55.15</v>
      </c>
      <c r="K1133" s="7">
        <f>SUMIFS('Salary_OTM Query'!$F:$F,'Salary_OTM Query'!$B:$B,$A1133,'Salary_OTM Query'!$E:$E,"=6")</f>
        <v>58.16</v>
      </c>
      <c r="L1133" s="7">
        <f>SUMIFS('Salary_OTM Query'!$F:$F,'Salary_OTM Query'!$B:$B,$A1133,'Salary_OTM Query'!$E:$E,"=7")</f>
        <v>60.55</v>
      </c>
      <c r="M1133" s="7">
        <f>SUMIFS('Salary_OTM Query'!$F:$F,'Salary_OTM Query'!$B:$B,$A1133,'Salary_OTM Query'!$E:$E,"=8")</f>
        <v>63.41</v>
      </c>
      <c r="N1133" s="7">
        <f>SUMIFS('Salary_OTM Query'!$F:$F,'Salary_OTM Query'!$B:$B,$A1133,'Salary_OTM Query'!$E:$E,"=9")</f>
        <v>0</v>
      </c>
    </row>
    <row r="1134" spans="1:14" x14ac:dyDescent="0.2">
      <c r="A1134" s="19">
        <v>66486</v>
      </c>
      <c r="B1134" s="20" t="s">
        <v>21</v>
      </c>
      <c r="C1134" s="4">
        <v>43989</v>
      </c>
      <c r="D1134" s="16">
        <v>22</v>
      </c>
      <c r="E1134" s="16">
        <v>16</v>
      </c>
      <c r="F1134" s="7">
        <f>SUMIFS('Salary_OTM Query'!$F:$F,'Salary_OTM Query'!$B:$B,$A1134,'Salary_OTM Query'!$E:$E,"=1")</f>
        <v>48.93</v>
      </c>
      <c r="G1134" s="7">
        <f>SUMIFS('Salary_OTM Query'!$F:$F,'Salary_OTM Query'!$B:$B,$A1134,'Salary_OTM Query'!$E:$E,"=2")</f>
        <v>51.65</v>
      </c>
      <c r="H1134" s="7">
        <f>SUMIFS('Salary_OTM Query'!$F:$F,'Salary_OTM Query'!$B:$B,$A1134,'Salary_OTM Query'!$E:$E,"=3")</f>
        <v>54.49</v>
      </c>
      <c r="I1134" s="7">
        <f>SUMIFS('Salary_OTM Query'!$F:$F,'Salary_OTM Query'!$B:$B,$A1134,'Salary_OTM Query'!$E:$E,"=4")</f>
        <v>57.56</v>
      </c>
      <c r="J1134" s="7">
        <f>SUMIFS('Salary_OTM Query'!$F:$F,'Salary_OTM Query'!$B:$B,$A1134,'Salary_OTM Query'!$E:$E,"=5")</f>
        <v>60.71</v>
      </c>
      <c r="K1134" s="7">
        <f>SUMIFS('Salary_OTM Query'!$F:$F,'Salary_OTM Query'!$B:$B,$A1134,'Salary_OTM Query'!$E:$E,"=6")</f>
        <v>64.180000000000007</v>
      </c>
      <c r="L1134" s="7">
        <f>SUMIFS('Salary_OTM Query'!$F:$F,'Salary_OTM Query'!$B:$B,$A1134,'Salary_OTM Query'!$E:$E,"=7")</f>
        <v>66.819999999999993</v>
      </c>
      <c r="M1134" s="7">
        <f>SUMIFS('Salary_OTM Query'!$F:$F,'Salary_OTM Query'!$B:$B,$A1134,'Salary_OTM Query'!$E:$E,"=8")</f>
        <v>69.94</v>
      </c>
      <c r="N1134" s="7">
        <f>SUMIFS('Salary_OTM Query'!$F:$F,'Salary_OTM Query'!$B:$B,$A1134,'Salary_OTM Query'!$E:$E,"=9")</f>
        <v>0</v>
      </c>
    </row>
    <row r="1135" spans="1:14" x14ac:dyDescent="0.2">
      <c r="A1135" s="19">
        <v>66488</v>
      </c>
      <c r="B1135" s="20" t="s">
        <v>22</v>
      </c>
      <c r="C1135" s="4">
        <v>43989</v>
      </c>
      <c r="D1135" s="16">
        <v>22</v>
      </c>
      <c r="E1135" s="16">
        <v>46</v>
      </c>
      <c r="F1135" s="7">
        <f>SUMIFS('Salary_OTM Query'!$F:$F,'Salary_OTM Query'!$B:$B,$A1135,'Salary_OTM Query'!$E:$E,"=1")</f>
        <v>26.43</v>
      </c>
      <c r="G1135" s="7">
        <f>SUMIFS('Salary_OTM Query'!$F:$F,'Salary_OTM Query'!$B:$B,$A1135,'Salary_OTM Query'!$E:$E,"=2")</f>
        <v>93.1</v>
      </c>
      <c r="H1135" s="7">
        <f>SUMIFS('Salary_OTM Query'!$F:$F,'Salary_OTM Query'!$B:$B,$A1135,'Salary_OTM Query'!$E:$E,"=3")</f>
        <v>0</v>
      </c>
      <c r="I1135" s="7">
        <f>SUMIFS('Salary_OTM Query'!$F:$F,'Salary_OTM Query'!$B:$B,$A1135,'Salary_OTM Query'!$E:$E,"=4")</f>
        <v>0</v>
      </c>
      <c r="J1135" s="7">
        <f>SUMIFS('Salary_OTM Query'!$F:$F,'Salary_OTM Query'!$B:$B,$A1135,'Salary_OTM Query'!$E:$E,"=5")</f>
        <v>0</v>
      </c>
      <c r="K1135" s="7">
        <f>SUMIFS('Salary_OTM Query'!$F:$F,'Salary_OTM Query'!$B:$B,$A1135,'Salary_OTM Query'!$E:$E,"=6")</f>
        <v>0</v>
      </c>
      <c r="L1135" s="7">
        <f>SUMIFS('Salary_OTM Query'!$F:$F,'Salary_OTM Query'!$B:$B,$A1135,'Salary_OTM Query'!$E:$E,"=7")</f>
        <v>0</v>
      </c>
      <c r="M1135" s="7">
        <f>SUMIFS('Salary_OTM Query'!$F:$F,'Salary_OTM Query'!$B:$B,$A1135,'Salary_OTM Query'!$E:$E,"=8")</f>
        <v>0</v>
      </c>
      <c r="N1135" s="7">
        <f>SUMIFS('Salary_OTM Query'!$F:$F,'Salary_OTM Query'!$B:$B,$A1135,'Salary_OTM Query'!$E:$E,"=9")</f>
        <v>0</v>
      </c>
    </row>
    <row r="1136" spans="1:14" x14ac:dyDescent="0.2">
      <c r="A1136" s="16">
        <v>66521</v>
      </c>
      <c r="B1136" s="17" t="s">
        <v>874</v>
      </c>
      <c r="C1136" s="4">
        <v>43275</v>
      </c>
      <c r="D1136" s="16">
        <v>9</v>
      </c>
      <c r="E1136" s="16">
        <v>28</v>
      </c>
      <c r="F1136" s="7">
        <f>SUMIFS('Salary_OTM Query'!$F:$F,'Salary_OTM Query'!$B:$B,$A1136,'Salary_OTM Query'!$E:$E,"=1")</f>
        <v>23.65</v>
      </c>
      <c r="G1136" s="7">
        <f>SUMIFS('Salary_OTM Query'!$F:$F,'Salary_OTM Query'!$B:$B,$A1136,'Salary_OTM Query'!$E:$E,"=2")</f>
        <v>24.27</v>
      </c>
      <c r="H1136" s="7">
        <f>SUMIFS('Salary_OTM Query'!$F:$F,'Salary_OTM Query'!$B:$B,$A1136,'Salary_OTM Query'!$E:$E,"=3")</f>
        <v>24.88</v>
      </c>
      <c r="I1136" s="7">
        <f>SUMIFS('Salary_OTM Query'!$F:$F,'Salary_OTM Query'!$B:$B,$A1136,'Salary_OTM Query'!$E:$E,"=4")</f>
        <v>25.61</v>
      </c>
      <c r="J1136" s="7">
        <f>SUMIFS('Salary_OTM Query'!$F:$F,'Salary_OTM Query'!$B:$B,$A1136,'Salary_OTM Query'!$E:$E,"=5")</f>
        <v>26.54</v>
      </c>
      <c r="K1136" s="7">
        <f>SUMIFS('Salary_OTM Query'!$F:$F,'Salary_OTM Query'!$B:$B,$A1136,'Salary_OTM Query'!$E:$E,"=6")</f>
        <v>27.56</v>
      </c>
      <c r="L1136" s="7">
        <f>SUMIFS('Salary_OTM Query'!$F:$F,'Salary_OTM Query'!$B:$B,$A1136,'Salary_OTM Query'!$E:$E,"=7")</f>
        <v>28.76</v>
      </c>
      <c r="M1136" s="7">
        <f>SUMIFS('Salary_OTM Query'!$F:$F,'Salary_OTM Query'!$B:$B,$A1136,'Salary_OTM Query'!$E:$E,"=8")</f>
        <v>0</v>
      </c>
      <c r="N1136" s="7">
        <f>SUMIFS('Salary_OTM Query'!$F:$F,'Salary_OTM Query'!$B:$B,$A1136,'Salary_OTM Query'!$E:$E,"=9")</f>
        <v>0</v>
      </c>
    </row>
    <row r="1137" spans="1:14" x14ac:dyDescent="0.2">
      <c r="A1137" s="16">
        <v>66551</v>
      </c>
      <c r="B1137" s="17" t="s">
        <v>251</v>
      </c>
      <c r="C1137" s="4">
        <v>32958</v>
      </c>
      <c r="D1137" s="16">
        <v>14</v>
      </c>
      <c r="E1137" s="16">
        <v>30</v>
      </c>
      <c r="F1137" s="7">
        <f>SUMIFS('Salary_OTM Query'!$F:$F,'Salary_OTM Query'!$B:$B,$A1137,'Salary_OTM Query'!$E:$E,"=1")</f>
        <v>26.54</v>
      </c>
      <c r="G1137" s="7">
        <f>SUMIFS('Salary_OTM Query'!$F:$F,'Salary_OTM Query'!$B:$B,$A1137,'Salary_OTM Query'!$E:$E,"=2")</f>
        <v>27.56</v>
      </c>
      <c r="H1137" s="7">
        <f>SUMIFS('Salary_OTM Query'!$F:$F,'Salary_OTM Query'!$B:$B,$A1137,'Salary_OTM Query'!$E:$E,"=3")</f>
        <v>28.76</v>
      </c>
      <c r="I1137" s="7">
        <f>SUMIFS('Salary_OTM Query'!$F:$F,'Salary_OTM Query'!$B:$B,$A1137,'Salary_OTM Query'!$E:$E,"=4")</f>
        <v>30.1</v>
      </c>
      <c r="J1137" s="7">
        <f>SUMIFS('Salary_OTM Query'!$F:$F,'Salary_OTM Query'!$B:$B,$A1137,'Salary_OTM Query'!$E:$E,"=5")</f>
        <v>31.47</v>
      </c>
      <c r="K1137" s="7">
        <f>SUMIFS('Salary_OTM Query'!$F:$F,'Salary_OTM Query'!$B:$B,$A1137,'Salary_OTM Query'!$E:$E,"=6")</f>
        <v>32.840000000000003</v>
      </c>
      <c r="L1137" s="7">
        <f>SUMIFS('Salary_OTM Query'!$F:$F,'Salary_OTM Query'!$B:$B,$A1137,'Salary_OTM Query'!$E:$E,"=7")</f>
        <v>34.53</v>
      </c>
      <c r="M1137" s="7">
        <f>SUMIFS('Salary_OTM Query'!$F:$F,'Salary_OTM Query'!$B:$B,$A1137,'Salary_OTM Query'!$E:$E,"=8")</f>
        <v>0</v>
      </c>
      <c r="N1137" s="7">
        <f>SUMIFS('Salary_OTM Query'!$F:$F,'Salary_OTM Query'!$B:$B,$A1137,'Salary_OTM Query'!$E:$E,"=9")</f>
        <v>0</v>
      </c>
    </row>
    <row r="1138" spans="1:14" x14ac:dyDescent="0.2">
      <c r="A1138" s="16">
        <v>66561</v>
      </c>
      <c r="B1138" s="17" t="s">
        <v>1285</v>
      </c>
      <c r="C1138" s="4">
        <v>42211</v>
      </c>
      <c r="D1138" s="16">
        <v>14</v>
      </c>
      <c r="E1138" s="16">
        <v>28</v>
      </c>
      <c r="F1138" s="7">
        <f>SUMIFS('Salary_OTM Query'!$F:$F,'Salary_OTM Query'!$B:$B,$A1138,'Salary_OTM Query'!$E:$E,"=1")</f>
        <v>23.65</v>
      </c>
      <c r="G1138" s="7">
        <f>SUMIFS('Salary_OTM Query'!$F:$F,'Salary_OTM Query'!$B:$B,$A1138,'Salary_OTM Query'!$E:$E,"=2")</f>
        <v>24.27</v>
      </c>
      <c r="H1138" s="7">
        <f>SUMIFS('Salary_OTM Query'!$F:$F,'Salary_OTM Query'!$B:$B,$A1138,'Salary_OTM Query'!$E:$E,"=3")</f>
        <v>24.88</v>
      </c>
      <c r="I1138" s="7">
        <f>SUMIFS('Salary_OTM Query'!$F:$F,'Salary_OTM Query'!$B:$B,$A1138,'Salary_OTM Query'!$E:$E,"=4")</f>
        <v>25.61</v>
      </c>
      <c r="J1138" s="7">
        <f>SUMIFS('Salary_OTM Query'!$F:$F,'Salary_OTM Query'!$B:$B,$A1138,'Salary_OTM Query'!$E:$E,"=5")</f>
        <v>26.54</v>
      </c>
      <c r="K1138" s="7">
        <f>SUMIFS('Salary_OTM Query'!$F:$F,'Salary_OTM Query'!$B:$B,$A1138,'Salary_OTM Query'!$E:$E,"=6")</f>
        <v>27.56</v>
      </c>
      <c r="L1138" s="7">
        <f>SUMIFS('Salary_OTM Query'!$F:$F,'Salary_OTM Query'!$B:$B,$A1138,'Salary_OTM Query'!$E:$E,"=7")</f>
        <v>28.76</v>
      </c>
      <c r="M1138" s="7">
        <f>SUMIFS('Salary_OTM Query'!$F:$F,'Salary_OTM Query'!$B:$B,$A1138,'Salary_OTM Query'!$E:$E,"=8")</f>
        <v>0</v>
      </c>
      <c r="N1138" s="7">
        <f>SUMIFS('Salary_OTM Query'!$F:$F,'Salary_OTM Query'!$B:$B,$A1138,'Salary_OTM Query'!$E:$E,"=9")</f>
        <v>0</v>
      </c>
    </row>
    <row r="1139" spans="1:14" x14ac:dyDescent="0.2">
      <c r="A1139" s="16">
        <v>66562</v>
      </c>
      <c r="B1139" s="17" t="s">
        <v>1286</v>
      </c>
      <c r="C1139" s="4">
        <v>42211</v>
      </c>
      <c r="D1139" s="16">
        <v>14</v>
      </c>
      <c r="E1139" s="16">
        <v>30</v>
      </c>
      <c r="F1139" s="7">
        <f>SUMIFS('Salary_OTM Query'!$F:$F,'Salary_OTM Query'!$B:$B,$A1139,'Salary_OTM Query'!$E:$E,"=1")</f>
        <v>26.54</v>
      </c>
      <c r="G1139" s="7">
        <f>SUMIFS('Salary_OTM Query'!$F:$F,'Salary_OTM Query'!$B:$B,$A1139,'Salary_OTM Query'!$E:$E,"=2")</f>
        <v>27.56</v>
      </c>
      <c r="H1139" s="7">
        <f>SUMIFS('Salary_OTM Query'!$F:$F,'Salary_OTM Query'!$B:$B,$A1139,'Salary_OTM Query'!$E:$E,"=3")</f>
        <v>28.76</v>
      </c>
      <c r="I1139" s="7">
        <f>SUMIFS('Salary_OTM Query'!$F:$F,'Salary_OTM Query'!$B:$B,$A1139,'Salary_OTM Query'!$E:$E,"=4")</f>
        <v>30.1</v>
      </c>
      <c r="J1139" s="7">
        <f>SUMIFS('Salary_OTM Query'!$F:$F,'Salary_OTM Query'!$B:$B,$A1139,'Salary_OTM Query'!$E:$E,"=5")</f>
        <v>31.47</v>
      </c>
      <c r="K1139" s="7">
        <f>SUMIFS('Salary_OTM Query'!$F:$F,'Salary_OTM Query'!$B:$B,$A1139,'Salary_OTM Query'!$E:$E,"=6")</f>
        <v>32.840000000000003</v>
      </c>
      <c r="L1139" s="7">
        <f>SUMIFS('Salary_OTM Query'!$F:$F,'Salary_OTM Query'!$B:$B,$A1139,'Salary_OTM Query'!$E:$E,"=7")</f>
        <v>34.53</v>
      </c>
      <c r="M1139" s="7">
        <f>SUMIFS('Salary_OTM Query'!$F:$F,'Salary_OTM Query'!$B:$B,$A1139,'Salary_OTM Query'!$E:$E,"=8")</f>
        <v>0</v>
      </c>
      <c r="N1139" s="7">
        <f>SUMIFS('Salary_OTM Query'!$F:$F,'Salary_OTM Query'!$B:$B,$A1139,'Salary_OTM Query'!$E:$E,"=9")</f>
        <v>0</v>
      </c>
    </row>
    <row r="1140" spans="1:14" x14ac:dyDescent="0.2">
      <c r="A1140" s="16">
        <v>66563</v>
      </c>
      <c r="B1140" s="17" t="s">
        <v>1287</v>
      </c>
      <c r="C1140" s="4">
        <v>42211</v>
      </c>
      <c r="D1140" s="16">
        <v>14</v>
      </c>
      <c r="E1140" s="16">
        <v>32</v>
      </c>
      <c r="F1140" s="7">
        <f>SUMIFS('Salary_OTM Query'!$F:$F,'Salary_OTM Query'!$B:$B,$A1140,'Salary_OTM Query'!$E:$E,"=1")</f>
        <v>31.47</v>
      </c>
      <c r="G1140" s="7">
        <f>SUMIFS('Salary_OTM Query'!$F:$F,'Salary_OTM Query'!$B:$B,$A1140,'Salary_OTM Query'!$E:$E,"=2")</f>
        <v>32.840000000000003</v>
      </c>
      <c r="H1140" s="7">
        <f>SUMIFS('Salary_OTM Query'!$F:$F,'Salary_OTM Query'!$B:$B,$A1140,'Salary_OTM Query'!$E:$E,"=3")</f>
        <v>34.53</v>
      </c>
      <c r="I1140" s="7">
        <f>SUMIFS('Salary_OTM Query'!$F:$F,'Salary_OTM Query'!$B:$B,$A1140,'Salary_OTM Query'!$E:$E,"=4")</f>
        <v>36.200000000000003</v>
      </c>
      <c r="J1140" s="7">
        <f>SUMIFS('Salary_OTM Query'!$F:$F,'Salary_OTM Query'!$B:$B,$A1140,'Salary_OTM Query'!$E:$E,"=5")</f>
        <v>38.01</v>
      </c>
      <c r="K1140" s="7">
        <f>SUMIFS('Salary_OTM Query'!$F:$F,'Salary_OTM Query'!$B:$B,$A1140,'Salary_OTM Query'!$E:$E,"=6")</f>
        <v>39.86</v>
      </c>
      <c r="L1140" s="7">
        <f>SUMIFS('Salary_OTM Query'!$F:$F,'Salary_OTM Query'!$B:$B,$A1140,'Salary_OTM Query'!$E:$E,"=7")</f>
        <v>41.81</v>
      </c>
      <c r="M1140" s="7">
        <f>SUMIFS('Salary_OTM Query'!$F:$F,'Salary_OTM Query'!$B:$B,$A1140,'Salary_OTM Query'!$E:$E,"=8")</f>
        <v>43.9</v>
      </c>
      <c r="N1140" s="7">
        <f>SUMIFS('Salary_OTM Query'!$F:$F,'Salary_OTM Query'!$B:$B,$A1140,'Salary_OTM Query'!$E:$E,"=9")</f>
        <v>46.08</v>
      </c>
    </row>
    <row r="1141" spans="1:14" x14ac:dyDescent="0.2">
      <c r="A1141" s="16">
        <v>66565</v>
      </c>
      <c r="B1141" s="17" t="s">
        <v>1290</v>
      </c>
      <c r="C1141" s="4">
        <v>42211</v>
      </c>
      <c r="D1141" s="16">
        <v>22</v>
      </c>
      <c r="E1141" s="16">
        <v>10</v>
      </c>
      <c r="F1141" s="7">
        <f>SUMIFS('Salary_OTM Query'!$F:$F,'Salary_OTM Query'!$B:$B,$A1141,'Salary_OTM Query'!$E:$E,"=1")</f>
        <v>27.73</v>
      </c>
      <c r="G1141" s="7">
        <f>SUMIFS('Salary_OTM Query'!$F:$F,'Salary_OTM Query'!$B:$B,$A1141,'Salary_OTM Query'!$E:$E,"=2")</f>
        <v>29.25</v>
      </c>
      <c r="H1141" s="7">
        <f>SUMIFS('Salary_OTM Query'!$F:$F,'Salary_OTM Query'!$B:$B,$A1141,'Salary_OTM Query'!$E:$E,"=3")</f>
        <v>30.83</v>
      </c>
      <c r="I1141" s="7">
        <f>SUMIFS('Salary_OTM Query'!$F:$F,'Salary_OTM Query'!$B:$B,$A1141,'Salary_OTM Query'!$E:$E,"=4")</f>
        <v>32.61</v>
      </c>
      <c r="J1141" s="7">
        <f>SUMIFS('Salary_OTM Query'!$F:$F,'Salary_OTM Query'!$B:$B,$A1141,'Salary_OTM Query'!$E:$E,"=5")</f>
        <v>34.35</v>
      </c>
      <c r="K1141" s="7">
        <f>SUMIFS('Salary_OTM Query'!$F:$F,'Salary_OTM Query'!$B:$B,$A1141,'Salary_OTM Query'!$E:$E,"=6")</f>
        <v>0</v>
      </c>
      <c r="L1141" s="7">
        <f>SUMIFS('Salary_OTM Query'!$F:$F,'Salary_OTM Query'!$B:$B,$A1141,'Salary_OTM Query'!$E:$E,"=7")</f>
        <v>0</v>
      </c>
      <c r="M1141" s="7">
        <f>SUMIFS('Salary_OTM Query'!$F:$F,'Salary_OTM Query'!$B:$B,$A1141,'Salary_OTM Query'!$E:$E,"=8")</f>
        <v>0</v>
      </c>
      <c r="N1141" s="7">
        <f>SUMIFS('Salary_OTM Query'!$F:$F,'Salary_OTM Query'!$B:$B,$A1141,'Salary_OTM Query'!$E:$E,"=9")</f>
        <v>0</v>
      </c>
    </row>
    <row r="1142" spans="1:14" x14ac:dyDescent="0.2">
      <c r="A1142" s="16">
        <v>66566</v>
      </c>
      <c r="B1142" s="17" t="s">
        <v>1291</v>
      </c>
      <c r="C1142" s="4">
        <v>42211</v>
      </c>
      <c r="D1142" s="16">
        <v>22</v>
      </c>
      <c r="E1142" s="16">
        <v>14</v>
      </c>
      <c r="F1142" s="7">
        <f>SUMIFS('Salary_OTM Query'!$F:$F,'Salary_OTM Query'!$B:$B,$A1142,'Salary_OTM Query'!$E:$E,"=1")</f>
        <v>40.4</v>
      </c>
      <c r="G1142" s="7">
        <f>SUMIFS('Salary_OTM Query'!$F:$F,'Salary_OTM Query'!$B:$B,$A1142,'Salary_OTM Query'!$E:$E,"=2")</f>
        <v>42.7</v>
      </c>
      <c r="H1142" s="7">
        <f>SUMIFS('Salary_OTM Query'!$F:$F,'Salary_OTM Query'!$B:$B,$A1142,'Salary_OTM Query'!$E:$E,"=3")</f>
        <v>44.99</v>
      </c>
      <c r="I1142" s="7">
        <f>SUMIFS('Salary_OTM Query'!$F:$F,'Salary_OTM Query'!$B:$B,$A1142,'Salary_OTM Query'!$E:$E,"=4")</f>
        <v>47.43</v>
      </c>
      <c r="J1142" s="7">
        <f>SUMIFS('Salary_OTM Query'!$F:$F,'Salary_OTM Query'!$B:$B,$A1142,'Salary_OTM Query'!$E:$E,"=5")</f>
        <v>50.12</v>
      </c>
      <c r="K1142" s="7">
        <f>SUMIFS('Salary_OTM Query'!$F:$F,'Salary_OTM Query'!$B:$B,$A1142,'Salary_OTM Query'!$E:$E,"=6")</f>
        <v>52.9</v>
      </c>
      <c r="L1142" s="7">
        <f>SUMIFS('Salary_OTM Query'!$F:$F,'Salary_OTM Query'!$B:$B,$A1142,'Salary_OTM Query'!$E:$E,"=7")</f>
        <v>55.09</v>
      </c>
      <c r="M1142" s="7">
        <f>SUMIFS('Salary_OTM Query'!$F:$F,'Salary_OTM Query'!$B:$B,$A1142,'Salary_OTM Query'!$E:$E,"=8")</f>
        <v>57.67</v>
      </c>
      <c r="N1142" s="7">
        <f>SUMIFS('Salary_OTM Query'!$F:$F,'Salary_OTM Query'!$B:$B,$A1142,'Salary_OTM Query'!$E:$E,"=9")</f>
        <v>0</v>
      </c>
    </row>
    <row r="1143" spans="1:14" x14ac:dyDescent="0.2">
      <c r="A1143" s="16">
        <v>66585</v>
      </c>
      <c r="B1143" s="17" t="s">
        <v>1292</v>
      </c>
      <c r="C1143" s="4">
        <v>42211</v>
      </c>
      <c r="D1143" s="16">
        <v>22</v>
      </c>
      <c r="E1143" s="16">
        <v>14</v>
      </c>
      <c r="F1143" s="7">
        <f>SUMIFS('Salary_OTM Query'!$F:$F,'Salary_OTM Query'!$B:$B,$A1143,'Salary_OTM Query'!$E:$E,"=1")</f>
        <v>40.4</v>
      </c>
      <c r="G1143" s="7">
        <f>SUMIFS('Salary_OTM Query'!$F:$F,'Salary_OTM Query'!$B:$B,$A1143,'Salary_OTM Query'!$E:$E,"=2")</f>
        <v>42.7</v>
      </c>
      <c r="H1143" s="7">
        <f>SUMIFS('Salary_OTM Query'!$F:$F,'Salary_OTM Query'!$B:$B,$A1143,'Salary_OTM Query'!$E:$E,"=3")</f>
        <v>44.99</v>
      </c>
      <c r="I1143" s="7">
        <f>SUMIFS('Salary_OTM Query'!$F:$F,'Salary_OTM Query'!$B:$B,$A1143,'Salary_OTM Query'!$E:$E,"=4")</f>
        <v>47.43</v>
      </c>
      <c r="J1143" s="7">
        <f>SUMIFS('Salary_OTM Query'!$F:$F,'Salary_OTM Query'!$B:$B,$A1143,'Salary_OTM Query'!$E:$E,"=5")</f>
        <v>50.12</v>
      </c>
      <c r="K1143" s="7">
        <f>SUMIFS('Salary_OTM Query'!$F:$F,'Salary_OTM Query'!$B:$B,$A1143,'Salary_OTM Query'!$E:$E,"=6")</f>
        <v>52.9</v>
      </c>
      <c r="L1143" s="7">
        <f>SUMIFS('Salary_OTM Query'!$F:$F,'Salary_OTM Query'!$B:$B,$A1143,'Salary_OTM Query'!$E:$E,"=7")</f>
        <v>55.09</v>
      </c>
      <c r="M1143" s="7">
        <f>SUMIFS('Salary_OTM Query'!$F:$F,'Salary_OTM Query'!$B:$B,$A1143,'Salary_OTM Query'!$E:$E,"=8")</f>
        <v>57.67</v>
      </c>
      <c r="N1143" s="7">
        <f>SUMIFS('Salary_OTM Query'!$F:$F,'Salary_OTM Query'!$B:$B,$A1143,'Salary_OTM Query'!$E:$E,"=9")</f>
        <v>0</v>
      </c>
    </row>
    <row r="1144" spans="1:14" x14ac:dyDescent="0.2">
      <c r="A1144" s="16">
        <v>66586</v>
      </c>
      <c r="B1144" s="17" t="s">
        <v>1293</v>
      </c>
      <c r="C1144" s="4">
        <v>42211</v>
      </c>
      <c r="D1144" s="16">
        <v>22</v>
      </c>
      <c r="E1144" s="16">
        <v>15</v>
      </c>
      <c r="F1144" s="7">
        <f>SUMIFS('Salary_OTM Query'!$F:$F,'Salary_OTM Query'!$B:$B,$A1144,'Salary_OTM Query'!$E:$E,"=1")</f>
        <v>44.38</v>
      </c>
      <c r="G1144" s="7">
        <f>SUMIFS('Salary_OTM Query'!$F:$F,'Salary_OTM Query'!$B:$B,$A1144,'Salary_OTM Query'!$E:$E,"=2")</f>
        <v>46.88</v>
      </c>
      <c r="H1144" s="7">
        <f>SUMIFS('Salary_OTM Query'!$F:$F,'Salary_OTM Query'!$B:$B,$A1144,'Salary_OTM Query'!$E:$E,"=3")</f>
        <v>49.52</v>
      </c>
      <c r="I1144" s="7">
        <f>SUMIFS('Salary_OTM Query'!$F:$F,'Salary_OTM Query'!$B:$B,$A1144,'Salary_OTM Query'!$E:$E,"=4")</f>
        <v>52.24</v>
      </c>
      <c r="J1144" s="7">
        <f>SUMIFS('Salary_OTM Query'!$F:$F,'Salary_OTM Query'!$B:$B,$A1144,'Salary_OTM Query'!$E:$E,"=5")</f>
        <v>55.15</v>
      </c>
      <c r="K1144" s="7">
        <f>SUMIFS('Salary_OTM Query'!$F:$F,'Salary_OTM Query'!$B:$B,$A1144,'Salary_OTM Query'!$E:$E,"=6")</f>
        <v>58.16</v>
      </c>
      <c r="L1144" s="7">
        <f>SUMIFS('Salary_OTM Query'!$F:$F,'Salary_OTM Query'!$B:$B,$A1144,'Salary_OTM Query'!$E:$E,"=7")</f>
        <v>60.55</v>
      </c>
      <c r="M1144" s="7">
        <f>SUMIFS('Salary_OTM Query'!$F:$F,'Salary_OTM Query'!$B:$B,$A1144,'Salary_OTM Query'!$E:$E,"=8")</f>
        <v>63.41</v>
      </c>
      <c r="N1144" s="7">
        <f>SUMIFS('Salary_OTM Query'!$F:$F,'Salary_OTM Query'!$B:$B,$A1144,'Salary_OTM Query'!$E:$E,"=9")</f>
        <v>0</v>
      </c>
    </row>
    <row r="1145" spans="1:14" x14ac:dyDescent="0.2">
      <c r="A1145" s="16">
        <v>66587</v>
      </c>
      <c r="B1145" s="17" t="s">
        <v>1294</v>
      </c>
      <c r="C1145" s="4">
        <v>42211</v>
      </c>
      <c r="D1145" s="16">
        <v>22</v>
      </c>
      <c r="E1145" s="16">
        <v>16</v>
      </c>
      <c r="F1145" s="7">
        <f>SUMIFS('Salary_OTM Query'!$F:$F,'Salary_OTM Query'!$B:$B,$A1145,'Salary_OTM Query'!$E:$E,"=1")</f>
        <v>48.93</v>
      </c>
      <c r="G1145" s="7">
        <f>SUMIFS('Salary_OTM Query'!$F:$F,'Salary_OTM Query'!$B:$B,$A1145,'Salary_OTM Query'!$E:$E,"=2")</f>
        <v>51.65</v>
      </c>
      <c r="H1145" s="7">
        <f>SUMIFS('Salary_OTM Query'!$F:$F,'Salary_OTM Query'!$B:$B,$A1145,'Salary_OTM Query'!$E:$E,"=3")</f>
        <v>54.49</v>
      </c>
      <c r="I1145" s="7">
        <f>SUMIFS('Salary_OTM Query'!$F:$F,'Salary_OTM Query'!$B:$B,$A1145,'Salary_OTM Query'!$E:$E,"=4")</f>
        <v>57.56</v>
      </c>
      <c r="J1145" s="7">
        <f>SUMIFS('Salary_OTM Query'!$F:$F,'Salary_OTM Query'!$B:$B,$A1145,'Salary_OTM Query'!$E:$E,"=5")</f>
        <v>60.71</v>
      </c>
      <c r="K1145" s="7">
        <f>SUMIFS('Salary_OTM Query'!$F:$F,'Salary_OTM Query'!$B:$B,$A1145,'Salary_OTM Query'!$E:$E,"=6")</f>
        <v>64.180000000000007</v>
      </c>
      <c r="L1145" s="7">
        <f>SUMIFS('Salary_OTM Query'!$F:$F,'Salary_OTM Query'!$B:$B,$A1145,'Salary_OTM Query'!$E:$E,"=7")</f>
        <v>66.819999999999993</v>
      </c>
      <c r="M1145" s="7">
        <f>SUMIFS('Salary_OTM Query'!$F:$F,'Salary_OTM Query'!$B:$B,$A1145,'Salary_OTM Query'!$E:$E,"=8")</f>
        <v>69.94</v>
      </c>
      <c r="N1145" s="7">
        <f>SUMIFS('Salary_OTM Query'!$F:$F,'Salary_OTM Query'!$B:$B,$A1145,'Salary_OTM Query'!$E:$E,"=9")</f>
        <v>0</v>
      </c>
    </row>
    <row r="1146" spans="1:14" x14ac:dyDescent="0.2">
      <c r="A1146" s="16">
        <v>66591</v>
      </c>
      <c r="B1146" s="17" t="s">
        <v>252</v>
      </c>
      <c r="C1146" s="4">
        <v>42435</v>
      </c>
      <c r="D1146" s="16">
        <v>14</v>
      </c>
      <c r="E1146" s="16">
        <v>31</v>
      </c>
      <c r="F1146" s="7">
        <f>SUMIFS('Salary_OTM Query'!$F:$F,'Salary_OTM Query'!$B:$B,$A1146,'Salary_OTM Query'!$E:$E,"=1")</f>
        <v>28.76</v>
      </c>
      <c r="G1146" s="7">
        <f>SUMIFS('Salary_OTM Query'!$F:$F,'Salary_OTM Query'!$B:$B,$A1146,'Salary_OTM Query'!$E:$E,"=2")</f>
        <v>30.1</v>
      </c>
      <c r="H1146" s="7">
        <f>SUMIFS('Salary_OTM Query'!$F:$F,'Salary_OTM Query'!$B:$B,$A1146,'Salary_OTM Query'!$E:$E,"=3")</f>
        <v>31.47</v>
      </c>
      <c r="I1146" s="7">
        <f>SUMIFS('Salary_OTM Query'!$F:$F,'Salary_OTM Query'!$B:$B,$A1146,'Salary_OTM Query'!$E:$E,"=4")</f>
        <v>32.840000000000003</v>
      </c>
      <c r="J1146" s="7">
        <f>SUMIFS('Salary_OTM Query'!$F:$F,'Salary_OTM Query'!$B:$B,$A1146,'Salary_OTM Query'!$E:$E,"=5")</f>
        <v>34.53</v>
      </c>
      <c r="K1146" s="7">
        <f>SUMIFS('Salary_OTM Query'!$F:$F,'Salary_OTM Query'!$B:$B,$A1146,'Salary_OTM Query'!$E:$E,"=6")</f>
        <v>36.200000000000003</v>
      </c>
      <c r="L1146" s="7">
        <f>SUMIFS('Salary_OTM Query'!$F:$F,'Salary_OTM Query'!$B:$B,$A1146,'Salary_OTM Query'!$E:$E,"=7")</f>
        <v>38.01</v>
      </c>
      <c r="M1146" s="7">
        <f>SUMIFS('Salary_OTM Query'!$F:$F,'Salary_OTM Query'!$B:$B,$A1146,'Salary_OTM Query'!$E:$E,"=8")</f>
        <v>0</v>
      </c>
      <c r="N1146" s="7">
        <f>SUMIFS('Salary_OTM Query'!$F:$F,'Salary_OTM Query'!$B:$B,$A1146,'Salary_OTM Query'!$E:$E,"=9")</f>
        <v>0</v>
      </c>
    </row>
    <row r="1147" spans="1:14" x14ac:dyDescent="0.2">
      <c r="A1147" s="16">
        <v>66592</v>
      </c>
      <c r="B1147" s="17" t="s">
        <v>689</v>
      </c>
      <c r="C1147" s="4">
        <v>42435</v>
      </c>
      <c r="D1147" s="16">
        <v>14</v>
      </c>
      <c r="E1147" s="16">
        <v>32</v>
      </c>
      <c r="F1147" s="7">
        <f>SUMIFS('Salary_OTM Query'!$F:$F,'Salary_OTM Query'!$B:$B,$A1147,'Salary_OTM Query'!$E:$E,"=1")</f>
        <v>31.47</v>
      </c>
      <c r="G1147" s="7">
        <f>SUMIFS('Salary_OTM Query'!$F:$F,'Salary_OTM Query'!$B:$B,$A1147,'Salary_OTM Query'!$E:$E,"=2")</f>
        <v>32.840000000000003</v>
      </c>
      <c r="H1147" s="7">
        <f>SUMIFS('Salary_OTM Query'!$F:$F,'Salary_OTM Query'!$B:$B,$A1147,'Salary_OTM Query'!$E:$E,"=3")</f>
        <v>34.53</v>
      </c>
      <c r="I1147" s="7">
        <f>SUMIFS('Salary_OTM Query'!$F:$F,'Salary_OTM Query'!$B:$B,$A1147,'Salary_OTM Query'!$E:$E,"=4")</f>
        <v>36.200000000000003</v>
      </c>
      <c r="J1147" s="7">
        <f>SUMIFS('Salary_OTM Query'!$F:$F,'Salary_OTM Query'!$B:$B,$A1147,'Salary_OTM Query'!$E:$E,"=5")</f>
        <v>38.01</v>
      </c>
      <c r="K1147" s="7">
        <f>SUMIFS('Salary_OTM Query'!$F:$F,'Salary_OTM Query'!$B:$B,$A1147,'Salary_OTM Query'!$E:$E,"=6")</f>
        <v>39.86</v>
      </c>
      <c r="L1147" s="7">
        <f>SUMIFS('Salary_OTM Query'!$F:$F,'Salary_OTM Query'!$B:$B,$A1147,'Salary_OTM Query'!$E:$E,"=7")</f>
        <v>41.81</v>
      </c>
      <c r="M1147" s="7">
        <f>SUMIFS('Salary_OTM Query'!$F:$F,'Salary_OTM Query'!$B:$B,$A1147,'Salary_OTM Query'!$E:$E,"=8")</f>
        <v>43.9</v>
      </c>
      <c r="N1147" s="7">
        <f>SUMIFS('Salary_OTM Query'!$F:$F,'Salary_OTM Query'!$B:$B,$A1147,'Salary_OTM Query'!$E:$E,"=9")</f>
        <v>46.08</v>
      </c>
    </row>
    <row r="1148" spans="1:14" x14ac:dyDescent="0.2">
      <c r="A1148" s="16">
        <v>66593</v>
      </c>
      <c r="B1148" s="17" t="s">
        <v>690</v>
      </c>
      <c r="C1148" s="4">
        <v>42435</v>
      </c>
      <c r="D1148" s="16">
        <v>14</v>
      </c>
      <c r="E1148" s="16">
        <v>33</v>
      </c>
      <c r="F1148" s="7">
        <f>SUMIFS('Salary_OTM Query'!$F:$F,'Salary_OTM Query'!$B:$B,$A1148,'Salary_OTM Query'!$E:$E,"=1")</f>
        <v>34.53</v>
      </c>
      <c r="G1148" s="7">
        <f>SUMIFS('Salary_OTM Query'!$F:$F,'Salary_OTM Query'!$B:$B,$A1148,'Salary_OTM Query'!$E:$E,"=2")</f>
        <v>36.200000000000003</v>
      </c>
      <c r="H1148" s="7">
        <f>SUMIFS('Salary_OTM Query'!$F:$F,'Salary_OTM Query'!$B:$B,$A1148,'Salary_OTM Query'!$E:$E,"=3")</f>
        <v>38.01</v>
      </c>
      <c r="I1148" s="7">
        <f>SUMIFS('Salary_OTM Query'!$F:$F,'Salary_OTM Query'!$B:$B,$A1148,'Salary_OTM Query'!$E:$E,"=4")</f>
        <v>39.86</v>
      </c>
      <c r="J1148" s="7">
        <f>SUMIFS('Salary_OTM Query'!$F:$F,'Salary_OTM Query'!$B:$B,$A1148,'Salary_OTM Query'!$E:$E,"=5")</f>
        <v>41.81</v>
      </c>
      <c r="K1148" s="7">
        <f>SUMIFS('Salary_OTM Query'!$F:$F,'Salary_OTM Query'!$B:$B,$A1148,'Salary_OTM Query'!$E:$E,"=6")</f>
        <v>43.9</v>
      </c>
      <c r="L1148" s="7">
        <f>SUMIFS('Salary_OTM Query'!$F:$F,'Salary_OTM Query'!$B:$B,$A1148,'Salary_OTM Query'!$E:$E,"=7")</f>
        <v>46</v>
      </c>
      <c r="M1148" s="7">
        <f>SUMIFS('Salary_OTM Query'!$F:$F,'Salary_OTM Query'!$B:$B,$A1148,'Salary_OTM Query'!$E:$E,"=8")</f>
        <v>48.28</v>
      </c>
      <c r="N1148" s="7">
        <f>SUMIFS('Salary_OTM Query'!$F:$F,'Salary_OTM Query'!$B:$B,$A1148,'Salary_OTM Query'!$E:$E,"=9")</f>
        <v>50.66</v>
      </c>
    </row>
    <row r="1149" spans="1:14" x14ac:dyDescent="0.2">
      <c r="A1149" s="16">
        <v>66594</v>
      </c>
      <c r="B1149" s="17" t="s">
        <v>520</v>
      </c>
      <c r="C1149" s="4">
        <v>42435</v>
      </c>
      <c r="D1149" s="16">
        <v>14</v>
      </c>
      <c r="E1149" s="16">
        <v>34</v>
      </c>
      <c r="F1149" s="7">
        <f>SUMIFS('Salary_OTM Query'!$F:$F,'Salary_OTM Query'!$B:$B,$A1149,'Salary_OTM Query'!$E:$E,"=1")</f>
        <v>38.01</v>
      </c>
      <c r="G1149" s="7">
        <f>SUMIFS('Salary_OTM Query'!$F:$F,'Salary_OTM Query'!$B:$B,$A1149,'Salary_OTM Query'!$E:$E,"=2")</f>
        <v>39.86</v>
      </c>
      <c r="H1149" s="7">
        <f>SUMIFS('Salary_OTM Query'!$F:$F,'Salary_OTM Query'!$B:$B,$A1149,'Salary_OTM Query'!$E:$E,"=3")</f>
        <v>41.81</v>
      </c>
      <c r="I1149" s="7">
        <f>SUMIFS('Salary_OTM Query'!$F:$F,'Salary_OTM Query'!$B:$B,$A1149,'Salary_OTM Query'!$E:$E,"=4")</f>
        <v>43.9</v>
      </c>
      <c r="J1149" s="7">
        <f>SUMIFS('Salary_OTM Query'!$F:$F,'Salary_OTM Query'!$B:$B,$A1149,'Salary_OTM Query'!$E:$E,"=5")</f>
        <v>46</v>
      </c>
      <c r="K1149" s="7">
        <f>SUMIFS('Salary_OTM Query'!$F:$F,'Salary_OTM Query'!$B:$B,$A1149,'Salary_OTM Query'!$E:$E,"=6")</f>
        <v>48.28</v>
      </c>
      <c r="L1149" s="7">
        <f>SUMIFS('Salary_OTM Query'!$F:$F,'Salary_OTM Query'!$B:$B,$A1149,'Salary_OTM Query'!$E:$E,"=7")</f>
        <v>50.66</v>
      </c>
      <c r="M1149" s="7">
        <f>SUMIFS('Salary_OTM Query'!$F:$F,'Salary_OTM Query'!$B:$B,$A1149,'Salary_OTM Query'!$E:$E,"=8")</f>
        <v>53.13</v>
      </c>
      <c r="N1149" s="7">
        <f>SUMIFS('Salary_OTM Query'!$F:$F,'Salary_OTM Query'!$B:$B,$A1149,'Salary_OTM Query'!$E:$E,"=9")</f>
        <v>55.8</v>
      </c>
    </row>
    <row r="1150" spans="1:14" x14ac:dyDescent="0.2">
      <c r="A1150" s="16">
        <v>66611</v>
      </c>
      <c r="B1150" s="17" t="s">
        <v>521</v>
      </c>
      <c r="C1150" s="4">
        <v>42435</v>
      </c>
      <c r="D1150" s="16">
        <v>14</v>
      </c>
      <c r="E1150" s="16">
        <v>31</v>
      </c>
      <c r="F1150" s="7">
        <f>SUMIFS('Salary_OTM Query'!$F:$F,'Salary_OTM Query'!$B:$B,$A1150,'Salary_OTM Query'!$E:$E,"=1")</f>
        <v>28.76</v>
      </c>
      <c r="G1150" s="7">
        <f>SUMIFS('Salary_OTM Query'!$F:$F,'Salary_OTM Query'!$B:$B,$A1150,'Salary_OTM Query'!$E:$E,"=2")</f>
        <v>30.1</v>
      </c>
      <c r="H1150" s="7">
        <f>SUMIFS('Salary_OTM Query'!$F:$F,'Salary_OTM Query'!$B:$B,$A1150,'Salary_OTM Query'!$E:$E,"=3")</f>
        <v>31.47</v>
      </c>
      <c r="I1150" s="7">
        <f>SUMIFS('Salary_OTM Query'!$F:$F,'Salary_OTM Query'!$B:$B,$A1150,'Salary_OTM Query'!$E:$E,"=4")</f>
        <v>32.840000000000003</v>
      </c>
      <c r="J1150" s="7">
        <f>SUMIFS('Salary_OTM Query'!$F:$F,'Salary_OTM Query'!$B:$B,$A1150,'Salary_OTM Query'!$E:$E,"=5")</f>
        <v>34.53</v>
      </c>
      <c r="K1150" s="7">
        <f>SUMIFS('Salary_OTM Query'!$F:$F,'Salary_OTM Query'!$B:$B,$A1150,'Salary_OTM Query'!$E:$E,"=6")</f>
        <v>36.200000000000003</v>
      </c>
      <c r="L1150" s="7">
        <f>SUMIFS('Salary_OTM Query'!$F:$F,'Salary_OTM Query'!$B:$B,$A1150,'Salary_OTM Query'!$E:$E,"=7")</f>
        <v>38.01</v>
      </c>
      <c r="M1150" s="7">
        <f>SUMIFS('Salary_OTM Query'!$F:$F,'Salary_OTM Query'!$B:$B,$A1150,'Salary_OTM Query'!$E:$E,"=8")</f>
        <v>0</v>
      </c>
      <c r="N1150" s="7">
        <f>SUMIFS('Salary_OTM Query'!$F:$F,'Salary_OTM Query'!$B:$B,$A1150,'Salary_OTM Query'!$E:$E,"=9")</f>
        <v>0</v>
      </c>
    </row>
    <row r="1151" spans="1:14" x14ac:dyDescent="0.2">
      <c r="A1151" s="16">
        <v>66612</v>
      </c>
      <c r="B1151" s="17" t="s">
        <v>522</v>
      </c>
      <c r="C1151" s="4">
        <v>42435</v>
      </c>
      <c r="D1151" s="16">
        <v>14</v>
      </c>
      <c r="E1151" s="16">
        <v>32</v>
      </c>
      <c r="F1151" s="7">
        <f>SUMIFS('Salary_OTM Query'!$F:$F,'Salary_OTM Query'!$B:$B,$A1151,'Salary_OTM Query'!$E:$E,"=1")</f>
        <v>31.47</v>
      </c>
      <c r="G1151" s="7">
        <f>SUMIFS('Salary_OTM Query'!$F:$F,'Salary_OTM Query'!$B:$B,$A1151,'Salary_OTM Query'!$E:$E,"=2")</f>
        <v>32.840000000000003</v>
      </c>
      <c r="H1151" s="7">
        <f>SUMIFS('Salary_OTM Query'!$F:$F,'Salary_OTM Query'!$B:$B,$A1151,'Salary_OTM Query'!$E:$E,"=3")</f>
        <v>34.53</v>
      </c>
      <c r="I1151" s="7">
        <f>SUMIFS('Salary_OTM Query'!$F:$F,'Salary_OTM Query'!$B:$B,$A1151,'Salary_OTM Query'!$E:$E,"=4")</f>
        <v>36.200000000000003</v>
      </c>
      <c r="J1151" s="7">
        <f>SUMIFS('Salary_OTM Query'!$F:$F,'Salary_OTM Query'!$B:$B,$A1151,'Salary_OTM Query'!$E:$E,"=5")</f>
        <v>38.01</v>
      </c>
      <c r="K1151" s="7">
        <f>SUMIFS('Salary_OTM Query'!$F:$F,'Salary_OTM Query'!$B:$B,$A1151,'Salary_OTM Query'!$E:$E,"=6")</f>
        <v>39.86</v>
      </c>
      <c r="L1151" s="7">
        <f>SUMIFS('Salary_OTM Query'!$F:$F,'Salary_OTM Query'!$B:$B,$A1151,'Salary_OTM Query'!$E:$E,"=7")</f>
        <v>41.81</v>
      </c>
      <c r="M1151" s="7">
        <f>SUMIFS('Salary_OTM Query'!$F:$F,'Salary_OTM Query'!$B:$B,$A1151,'Salary_OTM Query'!$E:$E,"=8")</f>
        <v>43.9</v>
      </c>
      <c r="N1151" s="7">
        <f>SUMIFS('Salary_OTM Query'!$F:$F,'Salary_OTM Query'!$B:$B,$A1151,'Salary_OTM Query'!$E:$E,"=9")</f>
        <v>46.08</v>
      </c>
    </row>
    <row r="1152" spans="1:14" x14ac:dyDescent="0.2">
      <c r="A1152" s="16">
        <v>66613</v>
      </c>
      <c r="B1152" s="17" t="s">
        <v>523</v>
      </c>
      <c r="C1152" s="4">
        <v>42435</v>
      </c>
      <c r="D1152" s="16">
        <v>14</v>
      </c>
      <c r="E1152" s="16">
        <v>33</v>
      </c>
      <c r="F1152" s="7">
        <f>SUMIFS('Salary_OTM Query'!$F:$F,'Salary_OTM Query'!$B:$B,$A1152,'Salary_OTM Query'!$E:$E,"=1")</f>
        <v>34.53</v>
      </c>
      <c r="G1152" s="7">
        <f>SUMIFS('Salary_OTM Query'!$F:$F,'Salary_OTM Query'!$B:$B,$A1152,'Salary_OTM Query'!$E:$E,"=2")</f>
        <v>36.200000000000003</v>
      </c>
      <c r="H1152" s="7">
        <f>SUMIFS('Salary_OTM Query'!$F:$F,'Salary_OTM Query'!$B:$B,$A1152,'Salary_OTM Query'!$E:$E,"=3")</f>
        <v>38.01</v>
      </c>
      <c r="I1152" s="7">
        <f>SUMIFS('Salary_OTM Query'!$F:$F,'Salary_OTM Query'!$B:$B,$A1152,'Salary_OTM Query'!$E:$E,"=4")</f>
        <v>39.86</v>
      </c>
      <c r="J1152" s="7">
        <f>SUMIFS('Salary_OTM Query'!$F:$F,'Salary_OTM Query'!$B:$B,$A1152,'Salary_OTM Query'!$E:$E,"=5")</f>
        <v>41.81</v>
      </c>
      <c r="K1152" s="7">
        <f>SUMIFS('Salary_OTM Query'!$F:$F,'Salary_OTM Query'!$B:$B,$A1152,'Salary_OTM Query'!$E:$E,"=6")</f>
        <v>43.9</v>
      </c>
      <c r="L1152" s="7">
        <f>SUMIFS('Salary_OTM Query'!$F:$F,'Salary_OTM Query'!$B:$B,$A1152,'Salary_OTM Query'!$E:$E,"=7")</f>
        <v>46</v>
      </c>
      <c r="M1152" s="7">
        <f>SUMIFS('Salary_OTM Query'!$F:$F,'Salary_OTM Query'!$B:$B,$A1152,'Salary_OTM Query'!$E:$E,"=8")</f>
        <v>48.28</v>
      </c>
      <c r="N1152" s="7">
        <f>SUMIFS('Salary_OTM Query'!$F:$F,'Salary_OTM Query'!$B:$B,$A1152,'Salary_OTM Query'!$E:$E,"=9")</f>
        <v>50.66</v>
      </c>
    </row>
    <row r="1153" spans="1:14" x14ac:dyDescent="0.2">
      <c r="A1153" s="16">
        <v>66614</v>
      </c>
      <c r="B1153" s="17" t="s">
        <v>524</v>
      </c>
      <c r="C1153" s="4">
        <v>42435</v>
      </c>
      <c r="D1153" s="16">
        <v>14</v>
      </c>
      <c r="E1153" s="16">
        <v>34</v>
      </c>
      <c r="F1153" s="7">
        <f>SUMIFS('Salary_OTM Query'!$F:$F,'Salary_OTM Query'!$B:$B,$A1153,'Salary_OTM Query'!$E:$E,"=1")</f>
        <v>38.01</v>
      </c>
      <c r="G1153" s="7">
        <f>SUMIFS('Salary_OTM Query'!$F:$F,'Salary_OTM Query'!$B:$B,$A1153,'Salary_OTM Query'!$E:$E,"=2")</f>
        <v>39.86</v>
      </c>
      <c r="H1153" s="7">
        <f>SUMIFS('Salary_OTM Query'!$F:$F,'Salary_OTM Query'!$B:$B,$A1153,'Salary_OTM Query'!$E:$E,"=3")</f>
        <v>41.81</v>
      </c>
      <c r="I1153" s="7">
        <f>SUMIFS('Salary_OTM Query'!$F:$F,'Salary_OTM Query'!$B:$B,$A1153,'Salary_OTM Query'!$E:$E,"=4")</f>
        <v>43.9</v>
      </c>
      <c r="J1153" s="7">
        <f>SUMIFS('Salary_OTM Query'!$F:$F,'Salary_OTM Query'!$B:$B,$A1153,'Salary_OTM Query'!$E:$E,"=5")</f>
        <v>46</v>
      </c>
      <c r="K1153" s="7">
        <f>SUMIFS('Salary_OTM Query'!$F:$F,'Salary_OTM Query'!$B:$B,$A1153,'Salary_OTM Query'!$E:$E,"=6")</f>
        <v>48.28</v>
      </c>
      <c r="L1153" s="7">
        <f>SUMIFS('Salary_OTM Query'!$F:$F,'Salary_OTM Query'!$B:$B,$A1153,'Salary_OTM Query'!$E:$E,"=7")</f>
        <v>50.66</v>
      </c>
      <c r="M1153" s="7">
        <f>SUMIFS('Salary_OTM Query'!$F:$F,'Salary_OTM Query'!$B:$B,$A1153,'Salary_OTM Query'!$E:$E,"=8")</f>
        <v>53.13</v>
      </c>
      <c r="N1153" s="7">
        <f>SUMIFS('Salary_OTM Query'!$F:$F,'Salary_OTM Query'!$B:$B,$A1153,'Salary_OTM Query'!$E:$E,"=9")</f>
        <v>55.8</v>
      </c>
    </row>
    <row r="1154" spans="1:14" x14ac:dyDescent="0.2">
      <c r="A1154" s="16">
        <v>66711</v>
      </c>
      <c r="B1154" s="18" t="s">
        <v>1405</v>
      </c>
      <c r="C1154" s="4">
        <v>43597</v>
      </c>
      <c r="D1154" s="16">
        <v>14</v>
      </c>
      <c r="E1154" s="16">
        <v>32</v>
      </c>
      <c r="F1154" s="7">
        <f>SUMIFS('Salary_OTM Query'!$F:$F,'Salary_OTM Query'!$B:$B,$A1154,'Salary_OTM Query'!$E:$E,"=1")</f>
        <v>31.47</v>
      </c>
      <c r="G1154" s="7">
        <f>SUMIFS('Salary_OTM Query'!$F:$F,'Salary_OTM Query'!$B:$B,$A1154,'Salary_OTM Query'!$E:$E,"=2")</f>
        <v>32.840000000000003</v>
      </c>
      <c r="H1154" s="7">
        <f>SUMIFS('Salary_OTM Query'!$F:$F,'Salary_OTM Query'!$B:$B,$A1154,'Salary_OTM Query'!$E:$E,"=3")</f>
        <v>34.53</v>
      </c>
      <c r="I1154" s="7">
        <f>SUMIFS('Salary_OTM Query'!$F:$F,'Salary_OTM Query'!$B:$B,$A1154,'Salary_OTM Query'!$E:$E,"=4")</f>
        <v>36.200000000000003</v>
      </c>
      <c r="J1154" s="7">
        <f>SUMIFS('Salary_OTM Query'!$F:$F,'Salary_OTM Query'!$B:$B,$A1154,'Salary_OTM Query'!$E:$E,"=5")</f>
        <v>38.01</v>
      </c>
      <c r="K1154" s="7">
        <f>SUMIFS('Salary_OTM Query'!$F:$F,'Salary_OTM Query'!$B:$B,$A1154,'Salary_OTM Query'!$E:$E,"=6")</f>
        <v>39.86</v>
      </c>
      <c r="L1154" s="7">
        <f>SUMIFS('Salary_OTM Query'!$F:$F,'Salary_OTM Query'!$B:$B,$A1154,'Salary_OTM Query'!$E:$E,"=7")</f>
        <v>41.81</v>
      </c>
      <c r="M1154" s="7">
        <f>SUMIFS('Salary_OTM Query'!$F:$F,'Salary_OTM Query'!$B:$B,$A1154,'Salary_OTM Query'!$E:$E,"=8")</f>
        <v>43.9</v>
      </c>
      <c r="N1154" s="7">
        <f>SUMIFS('Salary_OTM Query'!$F:$F,'Salary_OTM Query'!$B:$B,$A1154,'Salary_OTM Query'!$E:$E,"=9")</f>
        <v>46.08</v>
      </c>
    </row>
    <row r="1155" spans="1:14" x14ac:dyDescent="0.2">
      <c r="A1155" s="16">
        <v>66712</v>
      </c>
      <c r="B1155" s="18" t="s">
        <v>1406</v>
      </c>
      <c r="C1155" s="4">
        <v>43597</v>
      </c>
      <c r="D1155" s="16">
        <v>14</v>
      </c>
      <c r="E1155" s="16">
        <v>34</v>
      </c>
      <c r="F1155" s="7">
        <f>SUMIFS('Salary_OTM Query'!$F:$F,'Salary_OTM Query'!$B:$B,$A1155,'Salary_OTM Query'!$E:$E,"=1")</f>
        <v>38.01</v>
      </c>
      <c r="G1155" s="7">
        <f>SUMIFS('Salary_OTM Query'!$F:$F,'Salary_OTM Query'!$B:$B,$A1155,'Salary_OTM Query'!$E:$E,"=2")</f>
        <v>39.86</v>
      </c>
      <c r="H1155" s="7">
        <f>SUMIFS('Salary_OTM Query'!$F:$F,'Salary_OTM Query'!$B:$B,$A1155,'Salary_OTM Query'!$E:$E,"=3")</f>
        <v>41.81</v>
      </c>
      <c r="I1155" s="7">
        <f>SUMIFS('Salary_OTM Query'!$F:$F,'Salary_OTM Query'!$B:$B,$A1155,'Salary_OTM Query'!$E:$E,"=4")</f>
        <v>43.9</v>
      </c>
      <c r="J1155" s="7">
        <f>SUMIFS('Salary_OTM Query'!$F:$F,'Salary_OTM Query'!$B:$B,$A1155,'Salary_OTM Query'!$E:$E,"=5")</f>
        <v>46</v>
      </c>
      <c r="K1155" s="7">
        <f>SUMIFS('Salary_OTM Query'!$F:$F,'Salary_OTM Query'!$B:$B,$A1155,'Salary_OTM Query'!$E:$E,"=6")</f>
        <v>48.28</v>
      </c>
      <c r="L1155" s="7">
        <f>SUMIFS('Salary_OTM Query'!$F:$F,'Salary_OTM Query'!$B:$B,$A1155,'Salary_OTM Query'!$E:$E,"=7")</f>
        <v>50.66</v>
      </c>
      <c r="M1155" s="7">
        <f>SUMIFS('Salary_OTM Query'!$F:$F,'Salary_OTM Query'!$B:$B,$A1155,'Salary_OTM Query'!$E:$E,"=8")</f>
        <v>53.13</v>
      </c>
      <c r="N1155" s="7">
        <f>SUMIFS('Salary_OTM Query'!$F:$F,'Salary_OTM Query'!$B:$B,$A1155,'Salary_OTM Query'!$E:$E,"=9")</f>
        <v>55.8</v>
      </c>
    </row>
    <row r="1156" spans="1:14" x14ac:dyDescent="0.2">
      <c r="A1156" s="16">
        <v>66721</v>
      </c>
      <c r="B1156" s="18" t="s">
        <v>1476</v>
      </c>
      <c r="C1156" s="4">
        <v>46061</v>
      </c>
      <c r="D1156" s="16">
        <v>14</v>
      </c>
      <c r="E1156" s="16">
        <v>31</v>
      </c>
      <c r="F1156" s="7">
        <f>SUMIFS('Salary_OTM Query'!$F:$F,'Salary_OTM Query'!$B:$B,$A1156,'Salary_OTM Query'!$E:$E,"=1")</f>
        <v>28.76</v>
      </c>
      <c r="G1156" s="7">
        <f>SUMIFS('Salary_OTM Query'!$F:$F,'Salary_OTM Query'!$B:$B,$A1156,'Salary_OTM Query'!$E:$E,"=2")</f>
        <v>30.1</v>
      </c>
      <c r="H1156" s="7">
        <f>SUMIFS('Salary_OTM Query'!$F:$F,'Salary_OTM Query'!$B:$B,$A1156,'Salary_OTM Query'!$E:$E,"=3")</f>
        <v>31.47</v>
      </c>
      <c r="I1156" s="7">
        <f>SUMIFS('Salary_OTM Query'!$F:$F,'Salary_OTM Query'!$B:$B,$A1156,'Salary_OTM Query'!$E:$E,"=4")</f>
        <v>32.840000000000003</v>
      </c>
      <c r="J1156" s="7">
        <f>SUMIFS('Salary_OTM Query'!$F:$F,'Salary_OTM Query'!$B:$B,$A1156,'Salary_OTM Query'!$E:$E,"=5")</f>
        <v>34.53</v>
      </c>
      <c r="K1156" s="7">
        <f>SUMIFS('Salary_OTM Query'!$F:$F,'Salary_OTM Query'!$B:$B,$A1156,'Salary_OTM Query'!$E:$E,"=6")</f>
        <v>36.200000000000003</v>
      </c>
      <c r="L1156" s="7">
        <f>SUMIFS('Salary_OTM Query'!$F:$F,'Salary_OTM Query'!$B:$B,$A1156,'Salary_OTM Query'!$E:$E,"=7")</f>
        <v>38.01</v>
      </c>
      <c r="M1156" s="7">
        <f>SUMIFS('Salary_OTM Query'!$F:$F,'Salary_OTM Query'!$B:$B,$A1156,'Salary_OTM Query'!$E:$E,"=8")</f>
        <v>0</v>
      </c>
      <c r="N1156" s="7">
        <f>SUMIFS('Salary_OTM Query'!$F:$F,'Salary_OTM Query'!$B:$B,$A1156,'Salary_OTM Query'!$E:$E,"=9")</f>
        <v>0</v>
      </c>
    </row>
    <row r="1157" spans="1:14" x14ac:dyDescent="0.2">
      <c r="A1157" s="16">
        <v>66722</v>
      </c>
      <c r="B1157" s="18" t="s">
        <v>1477</v>
      </c>
      <c r="C1157" s="4">
        <v>46061</v>
      </c>
      <c r="D1157" s="16">
        <v>14</v>
      </c>
      <c r="E1157" s="16">
        <v>32</v>
      </c>
      <c r="F1157" s="7">
        <f>SUMIFS('Salary_OTM Query'!$F:$F,'Salary_OTM Query'!$B:$B,$A1157,'Salary_OTM Query'!$E:$E,"=1")</f>
        <v>31.47</v>
      </c>
      <c r="G1157" s="7">
        <f>SUMIFS('Salary_OTM Query'!$F:$F,'Salary_OTM Query'!$B:$B,$A1157,'Salary_OTM Query'!$E:$E,"=2")</f>
        <v>32.840000000000003</v>
      </c>
      <c r="H1157" s="7">
        <f>SUMIFS('Salary_OTM Query'!$F:$F,'Salary_OTM Query'!$B:$B,$A1157,'Salary_OTM Query'!$E:$E,"=3")</f>
        <v>34.53</v>
      </c>
      <c r="I1157" s="7">
        <f>SUMIFS('Salary_OTM Query'!$F:$F,'Salary_OTM Query'!$B:$B,$A1157,'Salary_OTM Query'!$E:$E,"=4")</f>
        <v>36.200000000000003</v>
      </c>
      <c r="J1157" s="7">
        <f>SUMIFS('Salary_OTM Query'!$F:$F,'Salary_OTM Query'!$B:$B,$A1157,'Salary_OTM Query'!$E:$E,"=5")</f>
        <v>38.01</v>
      </c>
      <c r="K1157" s="7">
        <f>SUMIFS('Salary_OTM Query'!$F:$F,'Salary_OTM Query'!$B:$B,$A1157,'Salary_OTM Query'!$E:$E,"=6")</f>
        <v>39.86</v>
      </c>
      <c r="L1157" s="7">
        <f>SUMIFS('Salary_OTM Query'!$F:$F,'Salary_OTM Query'!$B:$B,$A1157,'Salary_OTM Query'!$E:$E,"=7")</f>
        <v>41.81</v>
      </c>
      <c r="M1157" s="7">
        <f>SUMIFS('Salary_OTM Query'!$F:$F,'Salary_OTM Query'!$B:$B,$A1157,'Salary_OTM Query'!$E:$E,"=8")</f>
        <v>43.9</v>
      </c>
      <c r="N1157" s="7">
        <f>SUMIFS('Salary_OTM Query'!$F:$F,'Salary_OTM Query'!$B:$B,$A1157,'Salary_OTM Query'!$E:$E,"=9")</f>
        <v>46.08</v>
      </c>
    </row>
    <row r="1158" spans="1:14" x14ac:dyDescent="0.2">
      <c r="A1158" s="16">
        <v>66725</v>
      </c>
      <c r="B1158" s="17" t="s">
        <v>329</v>
      </c>
      <c r="C1158" s="4">
        <v>44773</v>
      </c>
      <c r="D1158" s="16">
        <v>22</v>
      </c>
      <c r="E1158" s="16">
        <v>13</v>
      </c>
      <c r="F1158" s="7">
        <f>SUMIFS('Salary_OTM Query'!$F:$F,'Salary_OTM Query'!$B:$B,$A1158,'Salary_OTM Query'!$E:$E,"=1")</f>
        <v>36.75</v>
      </c>
      <c r="G1158" s="7">
        <f>SUMIFS('Salary_OTM Query'!$F:$F,'Salary_OTM Query'!$B:$B,$A1158,'Salary_OTM Query'!$E:$E,"=2")</f>
        <v>38.75</v>
      </c>
      <c r="H1158" s="7">
        <f>SUMIFS('Salary_OTM Query'!$F:$F,'Salary_OTM Query'!$B:$B,$A1158,'Salary_OTM Query'!$E:$E,"=3")</f>
        <v>40.869999999999997</v>
      </c>
      <c r="I1158" s="7">
        <f>SUMIFS('Salary_OTM Query'!$F:$F,'Salary_OTM Query'!$B:$B,$A1158,'Salary_OTM Query'!$E:$E,"=4")</f>
        <v>43.07</v>
      </c>
      <c r="J1158" s="7">
        <f>SUMIFS('Salary_OTM Query'!$F:$F,'Salary_OTM Query'!$B:$B,$A1158,'Salary_OTM Query'!$E:$E,"=5")</f>
        <v>45.5</v>
      </c>
      <c r="K1158" s="7">
        <f>SUMIFS('Salary_OTM Query'!$F:$F,'Salary_OTM Query'!$B:$B,$A1158,'Salary_OTM Query'!$E:$E,"=6")</f>
        <v>47.95</v>
      </c>
      <c r="L1158" s="7">
        <f>SUMIFS('Salary_OTM Query'!$F:$F,'Salary_OTM Query'!$B:$B,$A1158,'Salary_OTM Query'!$E:$E,"=7")</f>
        <v>49.92</v>
      </c>
      <c r="M1158" s="7">
        <f>SUMIFS('Salary_OTM Query'!$F:$F,'Salary_OTM Query'!$B:$B,$A1158,'Salary_OTM Query'!$E:$E,"=8")</f>
        <v>52.27</v>
      </c>
      <c r="N1158" s="7">
        <f>SUMIFS('Salary_OTM Query'!$F:$F,'Salary_OTM Query'!$B:$B,$A1158,'Salary_OTM Query'!$E:$E,"=9")</f>
        <v>0</v>
      </c>
    </row>
    <row r="1159" spans="1:14" x14ac:dyDescent="0.2">
      <c r="A1159" s="16">
        <v>66726</v>
      </c>
      <c r="B1159" s="18" t="s">
        <v>1486</v>
      </c>
      <c r="C1159" s="4">
        <v>44773</v>
      </c>
      <c r="D1159" s="16">
        <v>22</v>
      </c>
      <c r="E1159" s="16">
        <v>15</v>
      </c>
      <c r="F1159" s="7">
        <f>SUMIFS('Salary_OTM Query'!$F:$F,'Salary_OTM Query'!$B:$B,$A1159,'Salary_OTM Query'!$E:$E,"=1")</f>
        <v>44.38</v>
      </c>
      <c r="G1159" s="7">
        <f>SUMIFS('Salary_OTM Query'!$F:$F,'Salary_OTM Query'!$B:$B,$A1159,'Salary_OTM Query'!$E:$E,"=2")</f>
        <v>46.88</v>
      </c>
      <c r="H1159" s="7">
        <f>SUMIFS('Salary_OTM Query'!$F:$F,'Salary_OTM Query'!$B:$B,$A1159,'Salary_OTM Query'!$E:$E,"=3")</f>
        <v>49.52</v>
      </c>
      <c r="I1159" s="7">
        <f>SUMIFS('Salary_OTM Query'!$F:$F,'Salary_OTM Query'!$B:$B,$A1159,'Salary_OTM Query'!$E:$E,"=4")</f>
        <v>52.24</v>
      </c>
      <c r="J1159" s="7">
        <f>SUMIFS('Salary_OTM Query'!$F:$F,'Salary_OTM Query'!$B:$B,$A1159,'Salary_OTM Query'!$E:$E,"=5")</f>
        <v>55.15</v>
      </c>
      <c r="K1159" s="7">
        <f>SUMIFS('Salary_OTM Query'!$F:$F,'Salary_OTM Query'!$B:$B,$A1159,'Salary_OTM Query'!$E:$E,"=6")</f>
        <v>58.16</v>
      </c>
      <c r="L1159" s="7">
        <f>SUMIFS('Salary_OTM Query'!$F:$F,'Salary_OTM Query'!$B:$B,$A1159,'Salary_OTM Query'!$E:$E,"=7")</f>
        <v>60.55</v>
      </c>
      <c r="M1159" s="7">
        <f>SUMIFS('Salary_OTM Query'!$F:$F,'Salary_OTM Query'!$B:$B,$A1159,'Salary_OTM Query'!$E:$E,"=8")</f>
        <v>63.41</v>
      </c>
      <c r="N1159" s="7">
        <f>SUMIFS('Salary_OTM Query'!$F:$F,'Salary_OTM Query'!$B:$B,$A1159,'Salary_OTM Query'!$E:$E,"=9")</f>
        <v>0</v>
      </c>
    </row>
    <row r="1160" spans="1:14" x14ac:dyDescent="0.2">
      <c r="A1160" s="16">
        <v>66731</v>
      </c>
      <c r="B1160" s="17" t="s">
        <v>750</v>
      </c>
      <c r="C1160" s="4">
        <v>46061</v>
      </c>
      <c r="D1160" s="16">
        <v>14</v>
      </c>
      <c r="E1160" s="16">
        <v>31</v>
      </c>
      <c r="F1160" s="7">
        <f>SUMIFS('Salary_OTM Query'!$F:$F,'Salary_OTM Query'!$B:$B,$A1160,'Salary_OTM Query'!$E:$E,"=1")</f>
        <v>28.76</v>
      </c>
      <c r="G1160" s="7">
        <f>SUMIFS('Salary_OTM Query'!$F:$F,'Salary_OTM Query'!$B:$B,$A1160,'Salary_OTM Query'!$E:$E,"=2")</f>
        <v>30.1</v>
      </c>
      <c r="H1160" s="7">
        <f>SUMIFS('Salary_OTM Query'!$F:$F,'Salary_OTM Query'!$B:$B,$A1160,'Salary_OTM Query'!$E:$E,"=3")</f>
        <v>31.47</v>
      </c>
      <c r="I1160" s="7">
        <f>SUMIFS('Salary_OTM Query'!$F:$F,'Salary_OTM Query'!$B:$B,$A1160,'Salary_OTM Query'!$E:$E,"=4")</f>
        <v>32.840000000000003</v>
      </c>
      <c r="J1160" s="7">
        <f>SUMIFS('Salary_OTM Query'!$F:$F,'Salary_OTM Query'!$B:$B,$A1160,'Salary_OTM Query'!$E:$E,"=5")</f>
        <v>34.53</v>
      </c>
      <c r="K1160" s="7">
        <f>SUMIFS('Salary_OTM Query'!$F:$F,'Salary_OTM Query'!$B:$B,$A1160,'Salary_OTM Query'!$E:$E,"=6")</f>
        <v>36.200000000000003</v>
      </c>
      <c r="L1160" s="7">
        <f>SUMIFS('Salary_OTM Query'!$F:$F,'Salary_OTM Query'!$B:$B,$A1160,'Salary_OTM Query'!$E:$E,"=7")</f>
        <v>38.01</v>
      </c>
      <c r="M1160" s="7">
        <f>SUMIFS('Salary_OTM Query'!$F:$F,'Salary_OTM Query'!$B:$B,$A1160,'Salary_OTM Query'!$E:$E,"=8")</f>
        <v>0</v>
      </c>
      <c r="N1160" s="7">
        <f>SUMIFS('Salary_OTM Query'!$F:$F,'Salary_OTM Query'!$B:$B,$A1160,'Salary_OTM Query'!$E:$E,"=9")</f>
        <v>0</v>
      </c>
    </row>
    <row r="1161" spans="1:14" x14ac:dyDescent="0.2">
      <c r="A1161" s="16">
        <v>66732</v>
      </c>
      <c r="B1161" s="17" t="s">
        <v>751</v>
      </c>
      <c r="C1161" s="4">
        <v>46061</v>
      </c>
      <c r="D1161" s="16">
        <v>14</v>
      </c>
      <c r="E1161" s="16">
        <v>33</v>
      </c>
      <c r="F1161" s="7">
        <f>SUMIFS('Salary_OTM Query'!$F:$F,'Salary_OTM Query'!$B:$B,$A1161,'Salary_OTM Query'!$E:$E,"=1")</f>
        <v>34.53</v>
      </c>
      <c r="G1161" s="7">
        <f>SUMIFS('Salary_OTM Query'!$F:$F,'Salary_OTM Query'!$B:$B,$A1161,'Salary_OTM Query'!$E:$E,"=2")</f>
        <v>36.200000000000003</v>
      </c>
      <c r="H1161" s="7">
        <f>SUMIFS('Salary_OTM Query'!$F:$F,'Salary_OTM Query'!$B:$B,$A1161,'Salary_OTM Query'!$E:$E,"=3")</f>
        <v>38.01</v>
      </c>
      <c r="I1161" s="7">
        <f>SUMIFS('Salary_OTM Query'!$F:$F,'Salary_OTM Query'!$B:$B,$A1161,'Salary_OTM Query'!$E:$E,"=4")</f>
        <v>39.86</v>
      </c>
      <c r="J1161" s="7">
        <f>SUMIFS('Salary_OTM Query'!$F:$F,'Salary_OTM Query'!$B:$B,$A1161,'Salary_OTM Query'!$E:$E,"=5")</f>
        <v>41.81</v>
      </c>
      <c r="K1161" s="7">
        <f>SUMIFS('Salary_OTM Query'!$F:$F,'Salary_OTM Query'!$B:$B,$A1161,'Salary_OTM Query'!$E:$E,"=6")</f>
        <v>43.9</v>
      </c>
      <c r="L1161" s="7">
        <f>SUMIFS('Salary_OTM Query'!$F:$F,'Salary_OTM Query'!$B:$B,$A1161,'Salary_OTM Query'!$E:$E,"=7")</f>
        <v>46</v>
      </c>
      <c r="M1161" s="7">
        <f>SUMIFS('Salary_OTM Query'!$F:$F,'Salary_OTM Query'!$B:$B,$A1161,'Salary_OTM Query'!$E:$E,"=8")</f>
        <v>48.28</v>
      </c>
      <c r="N1161" s="7">
        <f>SUMIFS('Salary_OTM Query'!$F:$F,'Salary_OTM Query'!$B:$B,$A1161,'Salary_OTM Query'!$E:$E,"=9")</f>
        <v>50.66</v>
      </c>
    </row>
    <row r="1162" spans="1:14" x14ac:dyDescent="0.2">
      <c r="A1162" s="16">
        <v>66733</v>
      </c>
      <c r="B1162" s="17" t="s">
        <v>752</v>
      </c>
      <c r="C1162" s="4">
        <v>38053</v>
      </c>
      <c r="D1162" s="16">
        <v>14</v>
      </c>
      <c r="E1162" s="16">
        <v>35</v>
      </c>
      <c r="F1162" s="7">
        <f>SUMIFS('Salary_OTM Query'!$F:$F,'Salary_OTM Query'!$B:$B,$A1162,'Salary_OTM Query'!$E:$E,"=1")</f>
        <v>41.81</v>
      </c>
      <c r="G1162" s="7">
        <f>SUMIFS('Salary_OTM Query'!$F:$F,'Salary_OTM Query'!$B:$B,$A1162,'Salary_OTM Query'!$E:$E,"=2")</f>
        <v>43.9</v>
      </c>
      <c r="H1162" s="7">
        <f>SUMIFS('Salary_OTM Query'!$F:$F,'Salary_OTM Query'!$B:$B,$A1162,'Salary_OTM Query'!$E:$E,"=3")</f>
        <v>46</v>
      </c>
      <c r="I1162" s="7">
        <f>SUMIFS('Salary_OTM Query'!$F:$F,'Salary_OTM Query'!$B:$B,$A1162,'Salary_OTM Query'!$E:$E,"=4")</f>
        <v>48.28</v>
      </c>
      <c r="J1162" s="7">
        <f>SUMIFS('Salary_OTM Query'!$F:$F,'Salary_OTM Query'!$B:$B,$A1162,'Salary_OTM Query'!$E:$E,"=5")</f>
        <v>50.66</v>
      </c>
      <c r="K1162" s="7">
        <f>SUMIFS('Salary_OTM Query'!$F:$F,'Salary_OTM Query'!$B:$B,$A1162,'Salary_OTM Query'!$E:$E,"=6")</f>
        <v>53.13</v>
      </c>
      <c r="L1162" s="7">
        <f>SUMIFS('Salary_OTM Query'!$F:$F,'Salary_OTM Query'!$B:$B,$A1162,'Salary_OTM Query'!$E:$E,"=7")</f>
        <v>55.72</v>
      </c>
      <c r="M1162" s="7">
        <f>SUMIFS('Salary_OTM Query'!$F:$F,'Salary_OTM Query'!$B:$B,$A1162,'Salary_OTM Query'!$E:$E,"=8")</f>
        <v>58.55</v>
      </c>
      <c r="N1162" s="7">
        <f>SUMIFS('Salary_OTM Query'!$F:$F,'Salary_OTM Query'!$B:$B,$A1162,'Salary_OTM Query'!$E:$E,"=9")</f>
        <v>61.49</v>
      </c>
    </row>
    <row r="1163" spans="1:14" x14ac:dyDescent="0.2">
      <c r="A1163" s="16">
        <v>66734</v>
      </c>
      <c r="B1163" s="17" t="s">
        <v>753</v>
      </c>
      <c r="C1163" s="4">
        <v>37228</v>
      </c>
      <c r="D1163" s="16">
        <v>14</v>
      </c>
      <c r="E1163" s="16">
        <v>36</v>
      </c>
      <c r="F1163" s="7">
        <f>SUMIFS('Salary_OTM Query'!$F:$F,'Salary_OTM Query'!$B:$B,$A1163,'Salary_OTM Query'!$E:$E,"=1")</f>
        <v>46</v>
      </c>
      <c r="G1163" s="7">
        <f>SUMIFS('Salary_OTM Query'!$F:$F,'Salary_OTM Query'!$B:$B,$A1163,'Salary_OTM Query'!$E:$E,"=2")</f>
        <v>48.28</v>
      </c>
      <c r="H1163" s="7">
        <f>SUMIFS('Salary_OTM Query'!$F:$F,'Salary_OTM Query'!$B:$B,$A1163,'Salary_OTM Query'!$E:$E,"=3")</f>
        <v>50.66</v>
      </c>
      <c r="I1163" s="7">
        <f>SUMIFS('Salary_OTM Query'!$F:$F,'Salary_OTM Query'!$B:$B,$A1163,'Salary_OTM Query'!$E:$E,"=4")</f>
        <v>53.13</v>
      </c>
      <c r="J1163" s="7">
        <f>SUMIFS('Salary_OTM Query'!$F:$F,'Salary_OTM Query'!$B:$B,$A1163,'Salary_OTM Query'!$E:$E,"=5")</f>
        <v>55.72</v>
      </c>
      <c r="K1163" s="7">
        <f>SUMIFS('Salary_OTM Query'!$F:$F,'Salary_OTM Query'!$B:$B,$A1163,'Salary_OTM Query'!$E:$E,"=6")</f>
        <v>58.55</v>
      </c>
      <c r="L1163" s="7">
        <f>SUMIFS('Salary_OTM Query'!$F:$F,'Salary_OTM Query'!$B:$B,$A1163,'Salary_OTM Query'!$E:$E,"=7")</f>
        <v>61.46</v>
      </c>
      <c r="M1163" s="7">
        <f>SUMIFS('Salary_OTM Query'!$F:$F,'Salary_OTM Query'!$B:$B,$A1163,'Salary_OTM Query'!$E:$E,"=8")</f>
        <v>64.52</v>
      </c>
      <c r="N1163" s="7">
        <f>SUMIFS('Salary_OTM Query'!$F:$F,'Salary_OTM Query'!$B:$B,$A1163,'Salary_OTM Query'!$E:$E,"=9")</f>
        <v>67.75</v>
      </c>
    </row>
    <row r="1164" spans="1:14" x14ac:dyDescent="0.2">
      <c r="A1164" s="16">
        <v>66735</v>
      </c>
      <c r="B1164" s="17" t="s">
        <v>754</v>
      </c>
      <c r="C1164" s="4">
        <v>35435</v>
      </c>
      <c r="D1164" s="16">
        <v>22</v>
      </c>
      <c r="E1164" s="16">
        <v>18</v>
      </c>
      <c r="F1164" s="7">
        <f>SUMIFS('Salary_OTM Query'!$F:$F,'Salary_OTM Query'!$B:$B,$A1164,'Salary_OTM Query'!$E:$E,"=1")</f>
        <v>59.41</v>
      </c>
      <c r="G1164" s="7">
        <f>SUMIFS('Salary_OTM Query'!$F:$F,'Salary_OTM Query'!$B:$B,$A1164,'Salary_OTM Query'!$E:$E,"=2")</f>
        <v>62.7</v>
      </c>
      <c r="H1164" s="7">
        <f>SUMIFS('Salary_OTM Query'!$F:$F,'Salary_OTM Query'!$B:$B,$A1164,'Salary_OTM Query'!$E:$E,"=3")</f>
        <v>66.239999999999995</v>
      </c>
      <c r="I1164" s="7">
        <f>SUMIFS('Salary_OTM Query'!$F:$F,'Salary_OTM Query'!$B:$B,$A1164,'Salary_OTM Query'!$E:$E,"=4")</f>
        <v>69.88</v>
      </c>
      <c r="J1164" s="7">
        <f>SUMIFS('Salary_OTM Query'!$F:$F,'Salary_OTM Query'!$B:$B,$A1164,'Salary_OTM Query'!$E:$E,"=5")</f>
        <v>73.739999999999995</v>
      </c>
      <c r="K1164" s="7">
        <f>SUMIFS('Salary_OTM Query'!$F:$F,'Salary_OTM Query'!$B:$B,$A1164,'Salary_OTM Query'!$E:$E,"=6")</f>
        <v>77.88</v>
      </c>
      <c r="L1164" s="7">
        <f>SUMIFS('Salary_OTM Query'!$F:$F,'Salary_OTM Query'!$B:$B,$A1164,'Salary_OTM Query'!$E:$E,"=7")</f>
        <v>0</v>
      </c>
      <c r="M1164" s="7">
        <f>SUMIFS('Salary_OTM Query'!$F:$F,'Salary_OTM Query'!$B:$B,$A1164,'Salary_OTM Query'!$E:$E,"=8")</f>
        <v>0</v>
      </c>
      <c r="N1164" s="7">
        <f>SUMIFS('Salary_OTM Query'!$F:$F,'Salary_OTM Query'!$B:$B,$A1164,'Salary_OTM Query'!$E:$E,"=9")</f>
        <v>0</v>
      </c>
    </row>
    <row r="1165" spans="1:14" x14ac:dyDescent="0.2">
      <c r="A1165" s="16">
        <v>66736</v>
      </c>
      <c r="B1165" s="17" t="s">
        <v>755</v>
      </c>
      <c r="C1165" s="4">
        <v>35435</v>
      </c>
      <c r="D1165" s="16">
        <v>22</v>
      </c>
      <c r="E1165" s="16">
        <v>47</v>
      </c>
      <c r="F1165" s="7">
        <f>SUMIFS('Salary_OTM Query'!$F:$F,'Salary_OTM Query'!$B:$B,$A1165,'Salary_OTM Query'!$E:$E,"=1")</f>
        <v>29.14</v>
      </c>
      <c r="G1165" s="7">
        <f>SUMIFS('Salary_OTM Query'!$F:$F,'Salary_OTM Query'!$B:$B,$A1165,'Salary_OTM Query'!$E:$E,"=2")</f>
        <v>101.62</v>
      </c>
      <c r="H1165" s="7">
        <f>SUMIFS('Salary_OTM Query'!$F:$F,'Salary_OTM Query'!$B:$B,$A1165,'Salary_OTM Query'!$E:$E,"=3")</f>
        <v>0</v>
      </c>
      <c r="I1165" s="7">
        <f>SUMIFS('Salary_OTM Query'!$F:$F,'Salary_OTM Query'!$B:$B,$A1165,'Salary_OTM Query'!$E:$E,"=4")</f>
        <v>0</v>
      </c>
      <c r="J1165" s="7">
        <f>SUMIFS('Salary_OTM Query'!$F:$F,'Salary_OTM Query'!$B:$B,$A1165,'Salary_OTM Query'!$E:$E,"=5")</f>
        <v>0</v>
      </c>
      <c r="K1165" s="7">
        <f>SUMIFS('Salary_OTM Query'!$F:$F,'Salary_OTM Query'!$B:$B,$A1165,'Salary_OTM Query'!$E:$E,"=6")</f>
        <v>0</v>
      </c>
      <c r="L1165" s="7">
        <f>SUMIFS('Salary_OTM Query'!$F:$F,'Salary_OTM Query'!$B:$B,$A1165,'Salary_OTM Query'!$E:$E,"=7")</f>
        <v>0</v>
      </c>
      <c r="M1165" s="7">
        <f>SUMIFS('Salary_OTM Query'!$F:$F,'Salary_OTM Query'!$B:$B,$A1165,'Salary_OTM Query'!$E:$E,"=8")</f>
        <v>0</v>
      </c>
      <c r="N1165" s="7">
        <f>SUMIFS('Salary_OTM Query'!$F:$F,'Salary_OTM Query'!$B:$B,$A1165,'Salary_OTM Query'!$E:$E,"=9")</f>
        <v>0</v>
      </c>
    </row>
    <row r="1166" spans="1:14" x14ac:dyDescent="0.2">
      <c r="A1166" s="16">
        <v>66741</v>
      </c>
      <c r="B1166" s="17" t="s">
        <v>756</v>
      </c>
      <c r="C1166" s="4">
        <v>38585</v>
      </c>
      <c r="D1166" s="16">
        <v>14</v>
      </c>
      <c r="E1166" s="16">
        <v>31</v>
      </c>
      <c r="F1166" s="7">
        <f>SUMIFS('Salary_OTM Query'!$F:$F,'Salary_OTM Query'!$B:$B,$A1166,'Salary_OTM Query'!$E:$E,"=1")</f>
        <v>28.76</v>
      </c>
      <c r="G1166" s="7">
        <f>SUMIFS('Salary_OTM Query'!$F:$F,'Salary_OTM Query'!$B:$B,$A1166,'Salary_OTM Query'!$E:$E,"=2")</f>
        <v>30.1</v>
      </c>
      <c r="H1166" s="7">
        <f>SUMIFS('Salary_OTM Query'!$F:$F,'Salary_OTM Query'!$B:$B,$A1166,'Salary_OTM Query'!$E:$E,"=3")</f>
        <v>31.47</v>
      </c>
      <c r="I1166" s="7">
        <f>SUMIFS('Salary_OTM Query'!$F:$F,'Salary_OTM Query'!$B:$B,$A1166,'Salary_OTM Query'!$E:$E,"=4")</f>
        <v>32.840000000000003</v>
      </c>
      <c r="J1166" s="7">
        <f>SUMIFS('Salary_OTM Query'!$F:$F,'Salary_OTM Query'!$B:$B,$A1166,'Salary_OTM Query'!$E:$E,"=5")</f>
        <v>34.53</v>
      </c>
      <c r="K1166" s="7">
        <f>SUMIFS('Salary_OTM Query'!$F:$F,'Salary_OTM Query'!$B:$B,$A1166,'Salary_OTM Query'!$E:$E,"=6")</f>
        <v>36.200000000000003</v>
      </c>
      <c r="L1166" s="7">
        <f>SUMIFS('Salary_OTM Query'!$F:$F,'Salary_OTM Query'!$B:$B,$A1166,'Salary_OTM Query'!$E:$E,"=7")</f>
        <v>38.01</v>
      </c>
      <c r="M1166" s="7">
        <f>SUMIFS('Salary_OTM Query'!$F:$F,'Salary_OTM Query'!$B:$B,$A1166,'Salary_OTM Query'!$E:$E,"=8")</f>
        <v>0</v>
      </c>
      <c r="N1166" s="7">
        <f>SUMIFS('Salary_OTM Query'!$F:$F,'Salary_OTM Query'!$B:$B,$A1166,'Salary_OTM Query'!$E:$E,"=9")</f>
        <v>0</v>
      </c>
    </row>
    <row r="1167" spans="1:14" x14ac:dyDescent="0.2">
      <c r="A1167" s="16">
        <v>66742</v>
      </c>
      <c r="B1167" s="17" t="s">
        <v>757</v>
      </c>
      <c r="C1167" s="4">
        <v>38585</v>
      </c>
      <c r="D1167" s="16">
        <v>14</v>
      </c>
      <c r="E1167" s="16">
        <v>32</v>
      </c>
      <c r="F1167" s="7">
        <f>SUMIFS('Salary_OTM Query'!$F:$F,'Salary_OTM Query'!$B:$B,$A1167,'Salary_OTM Query'!$E:$E,"=1")</f>
        <v>31.47</v>
      </c>
      <c r="G1167" s="7">
        <f>SUMIFS('Salary_OTM Query'!$F:$F,'Salary_OTM Query'!$B:$B,$A1167,'Salary_OTM Query'!$E:$E,"=2")</f>
        <v>32.840000000000003</v>
      </c>
      <c r="H1167" s="7">
        <f>SUMIFS('Salary_OTM Query'!$F:$F,'Salary_OTM Query'!$B:$B,$A1167,'Salary_OTM Query'!$E:$E,"=3")</f>
        <v>34.53</v>
      </c>
      <c r="I1167" s="7">
        <f>SUMIFS('Salary_OTM Query'!$F:$F,'Salary_OTM Query'!$B:$B,$A1167,'Salary_OTM Query'!$E:$E,"=4")</f>
        <v>36.200000000000003</v>
      </c>
      <c r="J1167" s="7">
        <f>SUMIFS('Salary_OTM Query'!$F:$F,'Salary_OTM Query'!$B:$B,$A1167,'Salary_OTM Query'!$E:$E,"=5")</f>
        <v>38.01</v>
      </c>
      <c r="K1167" s="7">
        <f>SUMIFS('Salary_OTM Query'!$F:$F,'Salary_OTM Query'!$B:$B,$A1167,'Salary_OTM Query'!$E:$E,"=6")</f>
        <v>39.86</v>
      </c>
      <c r="L1167" s="7">
        <f>SUMIFS('Salary_OTM Query'!$F:$F,'Salary_OTM Query'!$B:$B,$A1167,'Salary_OTM Query'!$E:$E,"=7")</f>
        <v>41.81</v>
      </c>
      <c r="M1167" s="7">
        <f>SUMIFS('Salary_OTM Query'!$F:$F,'Salary_OTM Query'!$B:$B,$A1167,'Salary_OTM Query'!$E:$E,"=8")</f>
        <v>43.9</v>
      </c>
      <c r="N1167" s="7">
        <f>SUMIFS('Salary_OTM Query'!$F:$F,'Salary_OTM Query'!$B:$B,$A1167,'Salary_OTM Query'!$E:$E,"=9")</f>
        <v>46.08</v>
      </c>
    </row>
    <row r="1168" spans="1:14" x14ac:dyDescent="0.2">
      <c r="A1168" s="16">
        <v>66743</v>
      </c>
      <c r="B1168" s="17" t="s">
        <v>318</v>
      </c>
      <c r="C1168" s="4">
        <v>38585</v>
      </c>
      <c r="D1168" s="16">
        <v>14</v>
      </c>
      <c r="E1168" s="16">
        <v>33</v>
      </c>
      <c r="F1168" s="7">
        <f>SUMIFS('Salary_OTM Query'!$F:$F,'Salary_OTM Query'!$B:$B,$A1168,'Salary_OTM Query'!$E:$E,"=1")</f>
        <v>34.53</v>
      </c>
      <c r="G1168" s="7">
        <f>SUMIFS('Salary_OTM Query'!$F:$F,'Salary_OTM Query'!$B:$B,$A1168,'Salary_OTM Query'!$E:$E,"=2")</f>
        <v>36.200000000000003</v>
      </c>
      <c r="H1168" s="7">
        <f>SUMIFS('Salary_OTM Query'!$F:$F,'Salary_OTM Query'!$B:$B,$A1168,'Salary_OTM Query'!$E:$E,"=3")</f>
        <v>38.01</v>
      </c>
      <c r="I1168" s="7">
        <f>SUMIFS('Salary_OTM Query'!$F:$F,'Salary_OTM Query'!$B:$B,$A1168,'Salary_OTM Query'!$E:$E,"=4")</f>
        <v>39.86</v>
      </c>
      <c r="J1168" s="7">
        <f>SUMIFS('Salary_OTM Query'!$F:$F,'Salary_OTM Query'!$B:$B,$A1168,'Salary_OTM Query'!$E:$E,"=5")</f>
        <v>41.81</v>
      </c>
      <c r="K1168" s="7">
        <f>SUMIFS('Salary_OTM Query'!$F:$F,'Salary_OTM Query'!$B:$B,$A1168,'Salary_OTM Query'!$E:$E,"=6")</f>
        <v>43.9</v>
      </c>
      <c r="L1168" s="7">
        <f>SUMIFS('Salary_OTM Query'!$F:$F,'Salary_OTM Query'!$B:$B,$A1168,'Salary_OTM Query'!$E:$E,"=7")</f>
        <v>46</v>
      </c>
      <c r="M1168" s="7">
        <f>SUMIFS('Salary_OTM Query'!$F:$F,'Salary_OTM Query'!$B:$B,$A1168,'Salary_OTM Query'!$E:$E,"=8")</f>
        <v>48.28</v>
      </c>
      <c r="N1168" s="7">
        <f>SUMIFS('Salary_OTM Query'!$F:$F,'Salary_OTM Query'!$B:$B,$A1168,'Salary_OTM Query'!$E:$E,"=9")</f>
        <v>50.66</v>
      </c>
    </row>
    <row r="1169" spans="1:14" x14ac:dyDescent="0.2">
      <c r="A1169" s="16">
        <v>66744</v>
      </c>
      <c r="B1169" s="17" t="s">
        <v>319</v>
      </c>
      <c r="C1169" s="4">
        <v>38585</v>
      </c>
      <c r="D1169" s="16">
        <v>14</v>
      </c>
      <c r="E1169" s="16">
        <v>34</v>
      </c>
      <c r="F1169" s="7">
        <f>SUMIFS('Salary_OTM Query'!$F:$F,'Salary_OTM Query'!$B:$B,$A1169,'Salary_OTM Query'!$E:$E,"=1")</f>
        <v>38.01</v>
      </c>
      <c r="G1169" s="7">
        <f>SUMIFS('Salary_OTM Query'!$F:$F,'Salary_OTM Query'!$B:$B,$A1169,'Salary_OTM Query'!$E:$E,"=2")</f>
        <v>39.86</v>
      </c>
      <c r="H1169" s="7">
        <f>SUMIFS('Salary_OTM Query'!$F:$F,'Salary_OTM Query'!$B:$B,$A1169,'Salary_OTM Query'!$E:$E,"=3")</f>
        <v>41.81</v>
      </c>
      <c r="I1169" s="7">
        <f>SUMIFS('Salary_OTM Query'!$F:$F,'Salary_OTM Query'!$B:$B,$A1169,'Salary_OTM Query'!$E:$E,"=4")</f>
        <v>43.9</v>
      </c>
      <c r="J1169" s="7">
        <f>SUMIFS('Salary_OTM Query'!$F:$F,'Salary_OTM Query'!$B:$B,$A1169,'Salary_OTM Query'!$E:$E,"=5")</f>
        <v>46</v>
      </c>
      <c r="K1169" s="7">
        <f>SUMIFS('Salary_OTM Query'!$F:$F,'Salary_OTM Query'!$B:$B,$A1169,'Salary_OTM Query'!$E:$E,"=6")</f>
        <v>48.28</v>
      </c>
      <c r="L1169" s="7">
        <f>SUMIFS('Salary_OTM Query'!$F:$F,'Salary_OTM Query'!$B:$B,$A1169,'Salary_OTM Query'!$E:$E,"=7")</f>
        <v>50.66</v>
      </c>
      <c r="M1169" s="7">
        <f>SUMIFS('Salary_OTM Query'!$F:$F,'Salary_OTM Query'!$B:$B,$A1169,'Salary_OTM Query'!$E:$E,"=8")</f>
        <v>53.13</v>
      </c>
      <c r="N1169" s="7">
        <f>SUMIFS('Salary_OTM Query'!$F:$F,'Salary_OTM Query'!$B:$B,$A1169,'Salary_OTM Query'!$E:$E,"=9")</f>
        <v>55.8</v>
      </c>
    </row>
    <row r="1170" spans="1:14" x14ac:dyDescent="0.2">
      <c r="A1170" s="16">
        <v>66745</v>
      </c>
      <c r="B1170" s="17" t="s">
        <v>320</v>
      </c>
      <c r="C1170" s="4">
        <v>38585</v>
      </c>
      <c r="D1170" s="16">
        <v>14</v>
      </c>
      <c r="E1170" s="16">
        <v>35</v>
      </c>
      <c r="F1170" s="7">
        <f>SUMIFS('Salary_OTM Query'!$F:$F,'Salary_OTM Query'!$B:$B,$A1170,'Salary_OTM Query'!$E:$E,"=1")</f>
        <v>41.81</v>
      </c>
      <c r="G1170" s="7">
        <f>SUMIFS('Salary_OTM Query'!$F:$F,'Salary_OTM Query'!$B:$B,$A1170,'Salary_OTM Query'!$E:$E,"=2")</f>
        <v>43.9</v>
      </c>
      <c r="H1170" s="7">
        <f>SUMIFS('Salary_OTM Query'!$F:$F,'Salary_OTM Query'!$B:$B,$A1170,'Salary_OTM Query'!$E:$E,"=3")</f>
        <v>46</v>
      </c>
      <c r="I1170" s="7">
        <f>SUMIFS('Salary_OTM Query'!$F:$F,'Salary_OTM Query'!$B:$B,$A1170,'Salary_OTM Query'!$E:$E,"=4")</f>
        <v>48.28</v>
      </c>
      <c r="J1170" s="7">
        <f>SUMIFS('Salary_OTM Query'!$F:$F,'Salary_OTM Query'!$B:$B,$A1170,'Salary_OTM Query'!$E:$E,"=5")</f>
        <v>50.66</v>
      </c>
      <c r="K1170" s="7">
        <f>SUMIFS('Salary_OTM Query'!$F:$F,'Salary_OTM Query'!$B:$B,$A1170,'Salary_OTM Query'!$E:$E,"=6")</f>
        <v>53.13</v>
      </c>
      <c r="L1170" s="7">
        <f>SUMIFS('Salary_OTM Query'!$F:$F,'Salary_OTM Query'!$B:$B,$A1170,'Salary_OTM Query'!$E:$E,"=7")</f>
        <v>55.72</v>
      </c>
      <c r="M1170" s="7">
        <f>SUMIFS('Salary_OTM Query'!$F:$F,'Salary_OTM Query'!$B:$B,$A1170,'Salary_OTM Query'!$E:$E,"=8")</f>
        <v>58.55</v>
      </c>
      <c r="N1170" s="7">
        <f>SUMIFS('Salary_OTM Query'!$F:$F,'Salary_OTM Query'!$B:$B,$A1170,'Salary_OTM Query'!$E:$E,"=9")</f>
        <v>61.49</v>
      </c>
    </row>
    <row r="1171" spans="1:14" x14ac:dyDescent="0.2">
      <c r="A1171" s="16">
        <v>66746</v>
      </c>
      <c r="B1171" s="17" t="s">
        <v>321</v>
      </c>
      <c r="C1171" s="4">
        <v>38809</v>
      </c>
      <c r="D1171" s="16">
        <v>22</v>
      </c>
      <c r="E1171" s="16">
        <v>16</v>
      </c>
      <c r="F1171" s="7">
        <f>SUMIFS('Salary_OTM Query'!$F:$F,'Salary_OTM Query'!$B:$B,$A1171,'Salary_OTM Query'!$E:$E,"=1")</f>
        <v>48.93</v>
      </c>
      <c r="G1171" s="7">
        <f>SUMIFS('Salary_OTM Query'!$F:$F,'Salary_OTM Query'!$B:$B,$A1171,'Salary_OTM Query'!$E:$E,"=2")</f>
        <v>51.65</v>
      </c>
      <c r="H1171" s="7">
        <f>SUMIFS('Salary_OTM Query'!$F:$F,'Salary_OTM Query'!$B:$B,$A1171,'Salary_OTM Query'!$E:$E,"=3")</f>
        <v>54.49</v>
      </c>
      <c r="I1171" s="7">
        <f>SUMIFS('Salary_OTM Query'!$F:$F,'Salary_OTM Query'!$B:$B,$A1171,'Salary_OTM Query'!$E:$E,"=4")</f>
        <v>57.56</v>
      </c>
      <c r="J1171" s="7">
        <f>SUMIFS('Salary_OTM Query'!$F:$F,'Salary_OTM Query'!$B:$B,$A1171,'Salary_OTM Query'!$E:$E,"=5")</f>
        <v>60.71</v>
      </c>
      <c r="K1171" s="7">
        <f>SUMIFS('Salary_OTM Query'!$F:$F,'Salary_OTM Query'!$B:$B,$A1171,'Salary_OTM Query'!$E:$E,"=6")</f>
        <v>64.180000000000007</v>
      </c>
      <c r="L1171" s="7">
        <f>SUMIFS('Salary_OTM Query'!$F:$F,'Salary_OTM Query'!$B:$B,$A1171,'Salary_OTM Query'!$E:$E,"=7")</f>
        <v>66.819999999999993</v>
      </c>
      <c r="M1171" s="7">
        <f>SUMIFS('Salary_OTM Query'!$F:$F,'Salary_OTM Query'!$B:$B,$A1171,'Salary_OTM Query'!$E:$E,"=8")</f>
        <v>69.94</v>
      </c>
      <c r="N1171" s="7">
        <f>SUMIFS('Salary_OTM Query'!$F:$F,'Salary_OTM Query'!$B:$B,$A1171,'Salary_OTM Query'!$E:$E,"=9")</f>
        <v>0</v>
      </c>
    </row>
    <row r="1172" spans="1:14" x14ac:dyDescent="0.2">
      <c r="A1172" s="16">
        <v>66771</v>
      </c>
      <c r="B1172" s="17" t="s">
        <v>322</v>
      </c>
      <c r="C1172" s="4">
        <v>42799</v>
      </c>
      <c r="D1172" s="16">
        <v>7</v>
      </c>
      <c r="E1172" s="16">
        <v>30</v>
      </c>
      <c r="F1172" s="7">
        <f>SUMIFS('Salary_OTM Query'!$F:$F,'Salary_OTM Query'!$B:$B,$A1172,'Salary_OTM Query'!$E:$E,"=1")</f>
        <v>26.54</v>
      </c>
      <c r="G1172" s="7">
        <f>SUMIFS('Salary_OTM Query'!$F:$F,'Salary_OTM Query'!$B:$B,$A1172,'Salary_OTM Query'!$E:$E,"=2")</f>
        <v>27.56</v>
      </c>
      <c r="H1172" s="7">
        <f>SUMIFS('Salary_OTM Query'!$F:$F,'Salary_OTM Query'!$B:$B,$A1172,'Salary_OTM Query'!$E:$E,"=3")</f>
        <v>28.76</v>
      </c>
      <c r="I1172" s="7">
        <f>SUMIFS('Salary_OTM Query'!$F:$F,'Salary_OTM Query'!$B:$B,$A1172,'Salary_OTM Query'!$E:$E,"=4")</f>
        <v>30.1</v>
      </c>
      <c r="J1172" s="7">
        <f>SUMIFS('Salary_OTM Query'!$F:$F,'Salary_OTM Query'!$B:$B,$A1172,'Salary_OTM Query'!$E:$E,"=5")</f>
        <v>31.47</v>
      </c>
      <c r="K1172" s="7">
        <f>SUMIFS('Salary_OTM Query'!$F:$F,'Salary_OTM Query'!$B:$B,$A1172,'Salary_OTM Query'!$E:$E,"=6")</f>
        <v>32.840000000000003</v>
      </c>
      <c r="L1172" s="7">
        <f>SUMIFS('Salary_OTM Query'!$F:$F,'Salary_OTM Query'!$B:$B,$A1172,'Salary_OTM Query'!$E:$E,"=7")</f>
        <v>34.53</v>
      </c>
      <c r="M1172" s="7">
        <f>SUMIFS('Salary_OTM Query'!$F:$F,'Salary_OTM Query'!$B:$B,$A1172,'Salary_OTM Query'!$E:$E,"=8")</f>
        <v>0</v>
      </c>
      <c r="N1172" s="7">
        <f>SUMIFS('Salary_OTM Query'!$F:$F,'Salary_OTM Query'!$B:$B,$A1172,'Salary_OTM Query'!$E:$E,"=9")</f>
        <v>0</v>
      </c>
    </row>
    <row r="1173" spans="1:14" x14ac:dyDescent="0.2">
      <c r="A1173" s="16">
        <v>66775</v>
      </c>
      <c r="B1173" s="17" t="s">
        <v>323</v>
      </c>
      <c r="C1173" s="4">
        <v>45361</v>
      </c>
      <c r="D1173" s="16">
        <v>22</v>
      </c>
      <c r="E1173" s="16">
        <v>14</v>
      </c>
      <c r="F1173" s="7">
        <f>SUMIFS('Salary_OTM Query'!$F:$F,'Salary_OTM Query'!$B:$B,$A1173,'Salary_OTM Query'!$E:$E,"=1")</f>
        <v>40.4</v>
      </c>
      <c r="G1173" s="7">
        <f>SUMIFS('Salary_OTM Query'!$F:$F,'Salary_OTM Query'!$B:$B,$A1173,'Salary_OTM Query'!$E:$E,"=2")</f>
        <v>42.7</v>
      </c>
      <c r="H1173" s="7">
        <f>SUMIFS('Salary_OTM Query'!$F:$F,'Salary_OTM Query'!$B:$B,$A1173,'Salary_OTM Query'!$E:$E,"=3")</f>
        <v>44.99</v>
      </c>
      <c r="I1173" s="7">
        <f>SUMIFS('Salary_OTM Query'!$F:$F,'Salary_OTM Query'!$B:$B,$A1173,'Salary_OTM Query'!$E:$E,"=4")</f>
        <v>47.43</v>
      </c>
      <c r="J1173" s="7">
        <f>SUMIFS('Salary_OTM Query'!$F:$F,'Salary_OTM Query'!$B:$B,$A1173,'Salary_OTM Query'!$E:$E,"=5")</f>
        <v>50.12</v>
      </c>
      <c r="K1173" s="7">
        <f>SUMIFS('Salary_OTM Query'!$F:$F,'Salary_OTM Query'!$B:$B,$A1173,'Salary_OTM Query'!$E:$E,"=6")</f>
        <v>52.9</v>
      </c>
      <c r="L1173" s="7">
        <f>SUMIFS('Salary_OTM Query'!$F:$F,'Salary_OTM Query'!$B:$B,$A1173,'Salary_OTM Query'!$E:$E,"=7")</f>
        <v>55.09</v>
      </c>
      <c r="M1173" s="7">
        <f>SUMIFS('Salary_OTM Query'!$F:$F,'Salary_OTM Query'!$B:$B,$A1173,'Salary_OTM Query'!$E:$E,"=8")</f>
        <v>57.67</v>
      </c>
      <c r="N1173" s="7">
        <f>SUMIFS('Salary_OTM Query'!$F:$F,'Salary_OTM Query'!$B:$B,$A1173,'Salary_OTM Query'!$E:$E,"=9")</f>
        <v>0</v>
      </c>
    </row>
    <row r="1174" spans="1:14" x14ac:dyDescent="0.2">
      <c r="A1174" s="16">
        <v>66776</v>
      </c>
      <c r="B1174" s="18" t="s">
        <v>3587</v>
      </c>
      <c r="C1174" s="4">
        <v>45361</v>
      </c>
      <c r="D1174" s="16">
        <v>22</v>
      </c>
      <c r="E1174" s="16">
        <v>16</v>
      </c>
      <c r="F1174" s="7">
        <f>SUMIFS('Salary_OTM Query'!$F:$F,'Salary_OTM Query'!$B:$B,$A1174,'Salary_OTM Query'!$E:$E,"=1")</f>
        <v>48.93</v>
      </c>
      <c r="G1174" s="7">
        <f>SUMIFS('Salary_OTM Query'!$F:$F,'Salary_OTM Query'!$B:$B,$A1174,'Salary_OTM Query'!$E:$E,"=2")</f>
        <v>51.65</v>
      </c>
      <c r="H1174" s="7">
        <f>SUMIFS('Salary_OTM Query'!$F:$F,'Salary_OTM Query'!$B:$B,$A1174,'Salary_OTM Query'!$E:$E,"=3")</f>
        <v>54.49</v>
      </c>
      <c r="I1174" s="7">
        <f>SUMIFS('Salary_OTM Query'!$F:$F,'Salary_OTM Query'!$B:$B,$A1174,'Salary_OTM Query'!$E:$E,"=4")</f>
        <v>57.56</v>
      </c>
      <c r="J1174" s="7">
        <f>SUMIFS('Salary_OTM Query'!$F:$F,'Salary_OTM Query'!$B:$B,$A1174,'Salary_OTM Query'!$E:$E,"=5")</f>
        <v>60.71</v>
      </c>
      <c r="K1174" s="7">
        <f>SUMIFS('Salary_OTM Query'!$F:$F,'Salary_OTM Query'!$B:$B,$A1174,'Salary_OTM Query'!$E:$E,"=6")</f>
        <v>64.180000000000007</v>
      </c>
      <c r="L1174" s="7">
        <f>SUMIFS('Salary_OTM Query'!$F:$F,'Salary_OTM Query'!$B:$B,$A1174,'Salary_OTM Query'!$E:$E,"=7")</f>
        <v>66.819999999999993</v>
      </c>
      <c r="M1174" s="7">
        <f>SUMIFS('Salary_OTM Query'!$F:$F,'Salary_OTM Query'!$B:$B,$A1174,'Salary_OTM Query'!$E:$E,"=8")</f>
        <v>69.94</v>
      </c>
      <c r="N1174" s="7">
        <f>SUMIFS('Salary_OTM Query'!$F:$F,'Salary_OTM Query'!$B:$B,$A1174,'Salary_OTM Query'!$E:$E,"=9")</f>
        <v>0</v>
      </c>
    </row>
    <row r="1175" spans="1:14" x14ac:dyDescent="0.2">
      <c r="A1175" s="16">
        <v>66786</v>
      </c>
      <c r="B1175" s="17" t="s">
        <v>325</v>
      </c>
      <c r="C1175" s="4">
        <v>38053</v>
      </c>
      <c r="D1175" s="16">
        <v>22</v>
      </c>
      <c r="E1175" s="16">
        <v>16</v>
      </c>
      <c r="F1175" s="7">
        <f>SUMIFS('Salary_OTM Query'!$F:$F,'Salary_OTM Query'!$B:$B,$A1175,'Salary_OTM Query'!$E:$E,"=1")</f>
        <v>48.93</v>
      </c>
      <c r="G1175" s="7">
        <f>SUMIFS('Salary_OTM Query'!$F:$F,'Salary_OTM Query'!$B:$B,$A1175,'Salary_OTM Query'!$E:$E,"=2")</f>
        <v>51.65</v>
      </c>
      <c r="H1175" s="7">
        <f>SUMIFS('Salary_OTM Query'!$F:$F,'Salary_OTM Query'!$B:$B,$A1175,'Salary_OTM Query'!$E:$E,"=3")</f>
        <v>54.49</v>
      </c>
      <c r="I1175" s="7">
        <f>SUMIFS('Salary_OTM Query'!$F:$F,'Salary_OTM Query'!$B:$B,$A1175,'Salary_OTM Query'!$E:$E,"=4")</f>
        <v>57.56</v>
      </c>
      <c r="J1175" s="7">
        <f>SUMIFS('Salary_OTM Query'!$F:$F,'Salary_OTM Query'!$B:$B,$A1175,'Salary_OTM Query'!$E:$E,"=5")</f>
        <v>60.71</v>
      </c>
      <c r="K1175" s="7">
        <f>SUMIFS('Salary_OTM Query'!$F:$F,'Salary_OTM Query'!$B:$B,$A1175,'Salary_OTM Query'!$E:$E,"=6")</f>
        <v>64.180000000000007</v>
      </c>
      <c r="L1175" s="7">
        <f>SUMIFS('Salary_OTM Query'!$F:$F,'Salary_OTM Query'!$B:$B,$A1175,'Salary_OTM Query'!$E:$E,"=7")</f>
        <v>66.819999999999993</v>
      </c>
      <c r="M1175" s="7">
        <f>SUMIFS('Salary_OTM Query'!$F:$F,'Salary_OTM Query'!$B:$B,$A1175,'Salary_OTM Query'!$E:$E,"=8")</f>
        <v>69.94</v>
      </c>
      <c r="N1175" s="7">
        <f>SUMIFS('Salary_OTM Query'!$F:$F,'Salary_OTM Query'!$B:$B,$A1175,'Salary_OTM Query'!$E:$E,"=9")</f>
        <v>0</v>
      </c>
    </row>
    <row r="1176" spans="1:14" x14ac:dyDescent="0.2">
      <c r="A1176" s="16">
        <v>66791</v>
      </c>
      <c r="B1176" s="17" t="s">
        <v>326</v>
      </c>
      <c r="C1176" s="4">
        <v>36220</v>
      </c>
      <c r="D1176" s="16">
        <v>14</v>
      </c>
      <c r="E1176" s="16">
        <v>31</v>
      </c>
      <c r="F1176" s="7">
        <f>SUMIFS('Salary_OTM Query'!$F:$F,'Salary_OTM Query'!$B:$B,$A1176,'Salary_OTM Query'!$E:$E,"=1")</f>
        <v>28.76</v>
      </c>
      <c r="G1176" s="7">
        <f>SUMIFS('Salary_OTM Query'!$F:$F,'Salary_OTM Query'!$B:$B,$A1176,'Salary_OTM Query'!$E:$E,"=2")</f>
        <v>30.1</v>
      </c>
      <c r="H1176" s="7">
        <f>SUMIFS('Salary_OTM Query'!$F:$F,'Salary_OTM Query'!$B:$B,$A1176,'Salary_OTM Query'!$E:$E,"=3")</f>
        <v>31.47</v>
      </c>
      <c r="I1176" s="7">
        <f>SUMIFS('Salary_OTM Query'!$F:$F,'Salary_OTM Query'!$B:$B,$A1176,'Salary_OTM Query'!$E:$E,"=4")</f>
        <v>32.840000000000003</v>
      </c>
      <c r="J1176" s="7">
        <f>SUMIFS('Salary_OTM Query'!$F:$F,'Salary_OTM Query'!$B:$B,$A1176,'Salary_OTM Query'!$E:$E,"=5")</f>
        <v>34.53</v>
      </c>
      <c r="K1176" s="7">
        <f>SUMIFS('Salary_OTM Query'!$F:$F,'Salary_OTM Query'!$B:$B,$A1176,'Salary_OTM Query'!$E:$E,"=6")</f>
        <v>36.200000000000003</v>
      </c>
      <c r="L1176" s="7">
        <f>SUMIFS('Salary_OTM Query'!$F:$F,'Salary_OTM Query'!$B:$B,$A1176,'Salary_OTM Query'!$E:$E,"=7")</f>
        <v>38.01</v>
      </c>
      <c r="M1176" s="7">
        <f>SUMIFS('Salary_OTM Query'!$F:$F,'Salary_OTM Query'!$B:$B,$A1176,'Salary_OTM Query'!$E:$E,"=8")</f>
        <v>0</v>
      </c>
      <c r="N1176" s="7">
        <f>SUMIFS('Salary_OTM Query'!$F:$F,'Salary_OTM Query'!$B:$B,$A1176,'Salary_OTM Query'!$E:$E,"=9")</f>
        <v>0</v>
      </c>
    </row>
    <row r="1177" spans="1:14" x14ac:dyDescent="0.2">
      <c r="A1177" s="16">
        <v>66795</v>
      </c>
      <c r="B1177" s="17" t="s">
        <v>327</v>
      </c>
      <c r="C1177" s="4">
        <v>42295</v>
      </c>
      <c r="D1177" s="16">
        <v>22</v>
      </c>
      <c r="E1177" s="16">
        <v>15</v>
      </c>
      <c r="F1177" s="7">
        <f>SUMIFS('Salary_OTM Query'!$F:$F,'Salary_OTM Query'!$B:$B,$A1177,'Salary_OTM Query'!$E:$E,"=1")</f>
        <v>44.38</v>
      </c>
      <c r="G1177" s="7">
        <f>SUMIFS('Salary_OTM Query'!$F:$F,'Salary_OTM Query'!$B:$B,$A1177,'Salary_OTM Query'!$E:$E,"=2")</f>
        <v>46.88</v>
      </c>
      <c r="H1177" s="7">
        <f>SUMIFS('Salary_OTM Query'!$F:$F,'Salary_OTM Query'!$B:$B,$A1177,'Salary_OTM Query'!$E:$E,"=3")</f>
        <v>49.52</v>
      </c>
      <c r="I1177" s="7">
        <f>SUMIFS('Salary_OTM Query'!$F:$F,'Salary_OTM Query'!$B:$B,$A1177,'Salary_OTM Query'!$E:$E,"=4")</f>
        <v>52.24</v>
      </c>
      <c r="J1177" s="7">
        <f>SUMIFS('Salary_OTM Query'!$F:$F,'Salary_OTM Query'!$B:$B,$A1177,'Salary_OTM Query'!$E:$E,"=5")</f>
        <v>55.15</v>
      </c>
      <c r="K1177" s="7">
        <f>SUMIFS('Salary_OTM Query'!$F:$F,'Salary_OTM Query'!$B:$B,$A1177,'Salary_OTM Query'!$E:$E,"=6")</f>
        <v>58.16</v>
      </c>
      <c r="L1177" s="7">
        <f>SUMIFS('Salary_OTM Query'!$F:$F,'Salary_OTM Query'!$B:$B,$A1177,'Salary_OTM Query'!$E:$E,"=7")</f>
        <v>60.55</v>
      </c>
      <c r="M1177" s="7">
        <f>SUMIFS('Salary_OTM Query'!$F:$F,'Salary_OTM Query'!$B:$B,$A1177,'Salary_OTM Query'!$E:$E,"=8")</f>
        <v>63.41</v>
      </c>
      <c r="N1177" s="7">
        <f>SUMIFS('Salary_OTM Query'!$F:$F,'Salary_OTM Query'!$B:$B,$A1177,'Salary_OTM Query'!$E:$E,"=9")</f>
        <v>0</v>
      </c>
    </row>
    <row r="1178" spans="1:14" x14ac:dyDescent="0.2">
      <c r="A1178" s="16">
        <v>66811</v>
      </c>
      <c r="B1178" s="17" t="s">
        <v>1317</v>
      </c>
      <c r="C1178" s="4">
        <v>42477</v>
      </c>
      <c r="D1178" s="16">
        <v>14</v>
      </c>
      <c r="E1178" s="16">
        <v>29</v>
      </c>
      <c r="F1178" s="7">
        <f>SUMIFS('Salary_OTM Query'!$F:$F,'Salary_OTM Query'!$B:$B,$A1178,'Salary_OTM Query'!$E:$E,"=1")</f>
        <v>24.88</v>
      </c>
      <c r="G1178" s="7">
        <f>SUMIFS('Salary_OTM Query'!$F:$F,'Salary_OTM Query'!$B:$B,$A1178,'Salary_OTM Query'!$E:$E,"=2")</f>
        <v>25.61</v>
      </c>
      <c r="H1178" s="7">
        <f>SUMIFS('Salary_OTM Query'!$F:$F,'Salary_OTM Query'!$B:$B,$A1178,'Salary_OTM Query'!$E:$E,"=3")</f>
        <v>26.54</v>
      </c>
      <c r="I1178" s="7">
        <f>SUMIFS('Salary_OTM Query'!$F:$F,'Salary_OTM Query'!$B:$B,$A1178,'Salary_OTM Query'!$E:$E,"=4")</f>
        <v>27.56</v>
      </c>
      <c r="J1178" s="7">
        <f>SUMIFS('Salary_OTM Query'!$F:$F,'Salary_OTM Query'!$B:$B,$A1178,'Salary_OTM Query'!$E:$E,"=5")</f>
        <v>28.76</v>
      </c>
      <c r="K1178" s="7">
        <f>SUMIFS('Salary_OTM Query'!$F:$F,'Salary_OTM Query'!$B:$B,$A1178,'Salary_OTM Query'!$E:$E,"=6")</f>
        <v>30.1</v>
      </c>
      <c r="L1178" s="7">
        <f>SUMIFS('Salary_OTM Query'!$F:$F,'Salary_OTM Query'!$B:$B,$A1178,'Salary_OTM Query'!$E:$E,"=7")</f>
        <v>31.47</v>
      </c>
      <c r="M1178" s="7">
        <f>SUMIFS('Salary_OTM Query'!$F:$F,'Salary_OTM Query'!$B:$B,$A1178,'Salary_OTM Query'!$E:$E,"=8")</f>
        <v>0</v>
      </c>
      <c r="N1178" s="7">
        <f>SUMIFS('Salary_OTM Query'!$F:$F,'Salary_OTM Query'!$B:$B,$A1178,'Salary_OTM Query'!$E:$E,"=9")</f>
        <v>0</v>
      </c>
    </row>
    <row r="1179" spans="1:14" x14ac:dyDescent="0.2">
      <c r="A1179" s="16">
        <v>66812</v>
      </c>
      <c r="B1179" s="17" t="s">
        <v>1318</v>
      </c>
      <c r="C1179" s="4">
        <v>42477</v>
      </c>
      <c r="D1179" s="16">
        <v>14</v>
      </c>
      <c r="E1179" s="16">
        <v>31</v>
      </c>
      <c r="F1179" s="7">
        <f>SUMIFS('Salary_OTM Query'!$F:$F,'Salary_OTM Query'!$B:$B,$A1179,'Salary_OTM Query'!$E:$E,"=1")</f>
        <v>28.76</v>
      </c>
      <c r="G1179" s="7">
        <f>SUMIFS('Salary_OTM Query'!$F:$F,'Salary_OTM Query'!$B:$B,$A1179,'Salary_OTM Query'!$E:$E,"=2")</f>
        <v>30.1</v>
      </c>
      <c r="H1179" s="7">
        <f>SUMIFS('Salary_OTM Query'!$F:$F,'Salary_OTM Query'!$B:$B,$A1179,'Salary_OTM Query'!$E:$E,"=3")</f>
        <v>31.47</v>
      </c>
      <c r="I1179" s="7">
        <f>SUMIFS('Salary_OTM Query'!$F:$F,'Salary_OTM Query'!$B:$B,$A1179,'Salary_OTM Query'!$E:$E,"=4")</f>
        <v>32.840000000000003</v>
      </c>
      <c r="J1179" s="7">
        <f>SUMIFS('Salary_OTM Query'!$F:$F,'Salary_OTM Query'!$B:$B,$A1179,'Salary_OTM Query'!$E:$E,"=5")</f>
        <v>34.53</v>
      </c>
      <c r="K1179" s="7">
        <f>SUMIFS('Salary_OTM Query'!$F:$F,'Salary_OTM Query'!$B:$B,$A1179,'Salary_OTM Query'!$E:$E,"=6")</f>
        <v>36.200000000000003</v>
      </c>
      <c r="L1179" s="7">
        <f>SUMIFS('Salary_OTM Query'!$F:$F,'Salary_OTM Query'!$B:$B,$A1179,'Salary_OTM Query'!$E:$E,"=7")</f>
        <v>38.01</v>
      </c>
      <c r="M1179" s="7">
        <f>SUMIFS('Salary_OTM Query'!$F:$F,'Salary_OTM Query'!$B:$B,$A1179,'Salary_OTM Query'!$E:$E,"=8")</f>
        <v>0</v>
      </c>
      <c r="N1179" s="7">
        <f>SUMIFS('Salary_OTM Query'!$F:$F,'Salary_OTM Query'!$B:$B,$A1179,'Salary_OTM Query'!$E:$E,"=9")</f>
        <v>0</v>
      </c>
    </row>
    <row r="1180" spans="1:14" x14ac:dyDescent="0.2">
      <c r="A1180" s="16">
        <v>66813</v>
      </c>
      <c r="B1180" s="17" t="s">
        <v>1319</v>
      </c>
      <c r="C1180" s="4">
        <v>42477</v>
      </c>
      <c r="D1180" s="16">
        <v>14</v>
      </c>
      <c r="E1180" s="16">
        <v>33</v>
      </c>
      <c r="F1180" s="7">
        <f>SUMIFS('Salary_OTM Query'!$F:$F,'Salary_OTM Query'!$B:$B,$A1180,'Salary_OTM Query'!$E:$E,"=1")</f>
        <v>34.53</v>
      </c>
      <c r="G1180" s="7">
        <f>SUMIFS('Salary_OTM Query'!$F:$F,'Salary_OTM Query'!$B:$B,$A1180,'Salary_OTM Query'!$E:$E,"=2")</f>
        <v>36.200000000000003</v>
      </c>
      <c r="H1180" s="7">
        <f>SUMIFS('Salary_OTM Query'!$F:$F,'Salary_OTM Query'!$B:$B,$A1180,'Salary_OTM Query'!$E:$E,"=3")</f>
        <v>38.01</v>
      </c>
      <c r="I1180" s="7">
        <f>SUMIFS('Salary_OTM Query'!$F:$F,'Salary_OTM Query'!$B:$B,$A1180,'Salary_OTM Query'!$E:$E,"=4")</f>
        <v>39.86</v>
      </c>
      <c r="J1180" s="7">
        <f>SUMIFS('Salary_OTM Query'!$F:$F,'Salary_OTM Query'!$B:$B,$A1180,'Salary_OTM Query'!$E:$E,"=5")</f>
        <v>41.81</v>
      </c>
      <c r="K1180" s="7">
        <f>SUMIFS('Salary_OTM Query'!$F:$F,'Salary_OTM Query'!$B:$B,$A1180,'Salary_OTM Query'!$E:$E,"=6")</f>
        <v>43.9</v>
      </c>
      <c r="L1180" s="7">
        <f>SUMIFS('Salary_OTM Query'!$F:$F,'Salary_OTM Query'!$B:$B,$A1180,'Salary_OTM Query'!$E:$E,"=7")</f>
        <v>46</v>
      </c>
      <c r="M1180" s="7">
        <f>SUMIFS('Salary_OTM Query'!$F:$F,'Salary_OTM Query'!$B:$B,$A1180,'Salary_OTM Query'!$E:$E,"=8")</f>
        <v>48.28</v>
      </c>
      <c r="N1180" s="7">
        <f>SUMIFS('Salary_OTM Query'!$F:$F,'Salary_OTM Query'!$B:$B,$A1180,'Salary_OTM Query'!$E:$E,"=9")</f>
        <v>50.66</v>
      </c>
    </row>
    <row r="1181" spans="1:14" x14ac:dyDescent="0.2">
      <c r="A1181" s="16">
        <v>66816</v>
      </c>
      <c r="B1181" s="17" t="s">
        <v>1313</v>
      </c>
      <c r="C1181" s="4">
        <v>45515</v>
      </c>
      <c r="D1181" s="16">
        <v>22</v>
      </c>
      <c r="E1181" s="16">
        <v>14</v>
      </c>
      <c r="F1181" s="7">
        <f>SUMIFS('Salary_OTM Query'!$F:$F,'Salary_OTM Query'!$B:$B,$A1181,'Salary_OTM Query'!$E:$E,"=1")</f>
        <v>40.4</v>
      </c>
      <c r="G1181" s="7">
        <f>SUMIFS('Salary_OTM Query'!$F:$F,'Salary_OTM Query'!$B:$B,$A1181,'Salary_OTM Query'!$E:$E,"=2")</f>
        <v>42.7</v>
      </c>
      <c r="H1181" s="7">
        <f>SUMIFS('Salary_OTM Query'!$F:$F,'Salary_OTM Query'!$B:$B,$A1181,'Salary_OTM Query'!$E:$E,"=3")</f>
        <v>44.99</v>
      </c>
      <c r="I1181" s="7">
        <f>SUMIFS('Salary_OTM Query'!$F:$F,'Salary_OTM Query'!$B:$B,$A1181,'Salary_OTM Query'!$E:$E,"=4")</f>
        <v>47.43</v>
      </c>
      <c r="J1181" s="7">
        <f>SUMIFS('Salary_OTM Query'!$F:$F,'Salary_OTM Query'!$B:$B,$A1181,'Salary_OTM Query'!$E:$E,"=5")</f>
        <v>50.12</v>
      </c>
      <c r="K1181" s="7">
        <f>SUMIFS('Salary_OTM Query'!$F:$F,'Salary_OTM Query'!$B:$B,$A1181,'Salary_OTM Query'!$E:$E,"=6")</f>
        <v>52.9</v>
      </c>
      <c r="L1181" s="7">
        <f>SUMIFS('Salary_OTM Query'!$F:$F,'Salary_OTM Query'!$B:$B,$A1181,'Salary_OTM Query'!$E:$E,"=7")</f>
        <v>55.09</v>
      </c>
      <c r="M1181" s="7">
        <f>SUMIFS('Salary_OTM Query'!$F:$F,'Salary_OTM Query'!$B:$B,$A1181,'Salary_OTM Query'!$E:$E,"=8")</f>
        <v>57.67</v>
      </c>
      <c r="N1181" s="7">
        <f>SUMIFS('Salary_OTM Query'!$F:$F,'Salary_OTM Query'!$B:$B,$A1181,'Salary_OTM Query'!$E:$E,"=9")</f>
        <v>0</v>
      </c>
    </row>
    <row r="1182" spans="1:14" x14ac:dyDescent="0.2">
      <c r="A1182" s="16">
        <v>66817</v>
      </c>
      <c r="B1182" s="17" t="s">
        <v>1314</v>
      </c>
      <c r="C1182" s="4">
        <v>45515</v>
      </c>
      <c r="D1182" s="16">
        <v>22</v>
      </c>
      <c r="E1182" s="16">
        <v>15</v>
      </c>
      <c r="F1182" s="7">
        <f>SUMIFS('Salary_OTM Query'!$F:$F,'Salary_OTM Query'!$B:$B,$A1182,'Salary_OTM Query'!$E:$E,"=1")</f>
        <v>44.38</v>
      </c>
      <c r="G1182" s="7">
        <f>SUMIFS('Salary_OTM Query'!$F:$F,'Salary_OTM Query'!$B:$B,$A1182,'Salary_OTM Query'!$E:$E,"=2")</f>
        <v>46.88</v>
      </c>
      <c r="H1182" s="7">
        <f>SUMIFS('Salary_OTM Query'!$F:$F,'Salary_OTM Query'!$B:$B,$A1182,'Salary_OTM Query'!$E:$E,"=3")</f>
        <v>49.52</v>
      </c>
      <c r="I1182" s="7">
        <f>SUMIFS('Salary_OTM Query'!$F:$F,'Salary_OTM Query'!$B:$B,$A1182,'Salary_OTM Query'!$E:$E,"=4")</f>
        <v>52.24</v>
      </c>
      <c r="J1182" s="7">
        <f>SUMIFS('Salary_OTM Query'!$F:$F,'Salary_OTM Query'!$B:$B,$A1182,'Salary_OTM Query'!$E:$E,"=5")</f>
        <v>55.15</v>
      </c>
      <c r="K1182" s="7">
        <f>SUMIFS('Salary_OTM Query'!$F:$F,'Salary_OTM Query'!$B:$B,$A1182,'Salary_OTM Query'!$E:$E,"=6")</f>
        <v>58.16</v>
      </c>
      <c r="L1182" s="7">
        <f>SUMIFS('Salary_OTM Query'!$F:$F,'Salary_OTM Query'!$B:$B,$A1182,'Salary_OTM Query'!$E:$E,"=7")</f>
        <v>60.55</v>
      </c>
      <c r="M1182" s="7">
        <f>SUMIFS('Salary_OTM Query'!$F:$F,'Salary_OTM Query'!$B:$B,$A1182,'Salary_OTM Query'!$E:$E,"=8")</f>
        <v>63.41</v>
      </c>
      <c r="N1182" s="7">
        <f>SUMIFS('Salary_OTM Query'!$F:$F,'Salary_OTM Query'!$B:$B,$A1182,'Salary_OTM Query'!$E:$E,"=9")</f>
        <v>0</v>
      </c>
    </row>
    <row r="1183" spans="1:14" x14ac:dyDescent="0.2">
      <c r="A1183" s="16">
        <v>66818</v>
      </c>
      <c r="B1183" s="17" t="s">
        <v>1315</v>
      </c>
      <c r="C1183" s="4">
        <v>45515</v>
      </c>
      <c r="D1183" s="16">
        <v>22</v>
      </c>
      <c r="E1183" s="16">
        <v>16</v>
      </c>
      <c r="F1183" s="7">
        <f>SUMIFS('Salary_OTM Query'!$F:$F,'Salary_OTM Query'!$B:$B,$A1183,'Salary_OTM Query'!$E:$E,"=1")</f>
        <v>48.93</v>
      </c>
      <c r="G1183" s="7">
        <f>SUMIFS('Salary_OTM Query'!$F:$F,'Salary_OTM Query'!$B:$B,$A1183,'Salary_OTM Query'!$E:$E,"=2")</f>
        <v>51.65</v>
      </c>
      <c r="H1183" s="7">
        <f>SUMIFS('Salary_OTM Query'!$F:$F,'Salary_OTM Query'!$B:$B,$A1183,'Salary_OTM Query'!$E:$E,"=3")</f>
        <v>54.49</v>
      </c>
      <c r="I1183" s="7">
        <f>SUMIFS('Salary_OTM Query'!$F:$F,'Salary_OTM Query'!$B:$B,$A1183,'Salary_OTM Query'!$E:$E,"=4")</f>
        <v>57.56</v>
      </c>
      <c r="J1183" s="7">
        <f>SUMIFS('Salary_OTM Query'!$F:$F,'Salary_OTM Query'!$B:$B,$A1183,'Salary_OTM Query'!$E:$E,"=5")</f>
        <v>60.71</v>
      </c>
      <c r="K1183" s="7">
        <f>SUMIFS('Salary_OTM Query'!$F:$F,'Salary_OTM Query'!$B:$B,$A1183,'Salary_OTM Query'!$E:$E,"=6")</f>
        <v>64.180000000000007</v>
      </c>
      <c r="L1183" s="7">
        <f>SUMIFS('Salary_OTM Query'!$F:$F,'Salary_OTM Query'!$B:$B,$A1183,'Salary_OTM Query'!$E:$E,"=7")</f>
        <v>66.819999999999993</v>
      </c>
      <c r="M1183" s="7">
        <f>SUMIFS('Salary_OTM Query'!$F:$F,'Salary_OTM Query'!$B:$B,$A1183,'Salary_OTM Query'!$E:$E,"=8")</f>
        <v>69.94</v>
      </c>
      <c r="N1183" s="7">
        <f>SUMIFS('Salary_OTM Query'!$F:$F,'Salary_OTM Query'!$B:$B,$A1183,'Salary_OTM Query'!$E:$E,"=9")</f>
        <v>0</v>
      </c>
    </row>
    <row r="1184" spans="1:14" x14ac:dyDescent="0.2">
      <c r="A1184" s="16">
        <v>66819</v>
      </c>
      <c r="B1184" s="17" t="s">
        <v>1316</v>
      </c>
      <c r="C1184" s="4">
        <v>45515</v>
      </c>
      <c r="D1184" s="16">
        <v>22</v>
      </c>
      <c r="E1184" s="16">
        <v>17</v>
      </c>
      <c r="F1184" s="7">
        <f>SUMIFS('Salary_OTM Query'!$F:$F,'Salary_OTM Query'!$B:$B,$A1184,'Salary_OTM Query'!$E:$E,"=1")</f>
        <v>53.91</v>
      </c>
      <c r="G1184" s="7">
        <f>SUMIFS('Salary_OTM Query'!$F:$F,'Salary_OTM Query'!$B:$B,$A1184,'Salary_OTM Query'!$E:$E,"=2")</f>
        <v>56.89</v>
      </c>
      <c r="H1184" s="7">
        <f>SUMIFS('Salary_OTM Query'!$F:$F,'Salary_OTM Query'!$B:$B,$A1184,'Salary_OTM Query'!$E:$E,"=3")</f>
        <v>60.07</v>
      </c>
      <c r="I1184" s="7">
        <f>SUMIFS('Salary_OTM Query'!$F:$F,'Salary_OTM Query'!$B:$B,$A1184,'Salary_OTM Query'!$E:$E,"=4")</f>
        <v>63.38</v>
      </c>
      <c r="J1184" s="7">
        <f>SUMIFS('Salary_OTM Query'!$F:$F,'Salary_OTM Query'!$B:$B,$A1184,'Salary_OTM Query'!$E:$E,"=5")</f>
        <v>66.94</v>
      </c>
      <c r="K1184" s="7">
        <f>SUMIFS('Salary_OTM Query'!$F:$F,'Salary_OTM Query'!$B:$B,$A1184,'Salary_OTM Query'!$E:$E,"=6")</f>
        <v>70.67</v>
      </c>
      <c r="L1184" s="7">
        <f>SUMIFS('Salary_OTM Query'!$F:$F,'Salary_OTM Query'!$B:$B,$A1184,'Salary_OTM Query'!$E:$E,"=7")</f>
        <v>0</v>
      </c>
      <c r="M1184" s="7">
        <f>SUMIFS('Salary_OTM Query'!$F:$F,'Salary_OTM Query'!$B:$B,$A1184,'Salary_OTM Query'!$E:$E,"=8")</f>
        <v>0</v>
      </c>
      <c r="N1184" s="7">
        <f>SUMIFS('Salary_OTM Query'!$F:$F,'Salary_OTM Query'!$B:$B,$A1184,'Salary_OTM Query'!$E:$E,"=9")</f>
        <v>0</v>
      </c>
    </row>
    <row r="1185" spans="1:14" x14ac:dyDescent="0.2">
      <c r="A1185" s="16">
        <v>66825</v>
      </c>
      <c r="B1185" s="18" t="s">
        <v>1369</v>
      </c>
      <c r="C1185" s="4">
        <v>43135</v>
      </c>
      <c r="D1185" s="16">
        <v>22</v>
      </c>
      <c r="E1185" s="16">
        <v>44</v>
      </c>
      <c r="F1185" s="7">
        <f>SUMIFS('Salary_OTM Query'!$F:$F,'Salary_OTM Query'!$B:$B,$A1185,'Salary_OTM Query'!$E:$E,"=1")</f>
        <v>21.73</v>
      </c>
      <c r="G1185" s="7">
        <f>SUMIFS('Salary_OTM Query'!$F:$F,'Salary_OTM Query'!$B:$B,$A1185,'Salary_OTM Query'!$E:$E,"=2")</f>
        <v>78.02</v>
      </c>
      <c r="H1185" s="7">
        <f>SUMIFS('Salary_OTM Query'!$F:$F,'Salary_OTM Query'!$B:$B,$A1185,'Salary_OTM Query'!$E:$E,"=3")</f>
        <v>0</v>
      </c>
      <c r="I1185" s="7">
        <f>SUMIFS('Salary_OTM Query'!$F:$F,'Salary_OTM Query'!$B:$B,$A1185,'Salary_OTM Query'!$E:$E,"=4")</f>
        <v>0</v>
      </c>
      <c r="J1185" s="7">
        <f>SUMIFS('Salary_OTM Query'!$F:$F,'Salary_OTM Query'!$B:$B,$A1185,'Salary_OTM Query'!$E:$E,"=5")</f>
        <v>0</v>
      </c>
      <c r="K1185" s="7">
        <f>SUMIFS('Salary_OTM Query'!$F:$F,'Salary_OTM Query'!$B:$B,$A1185,'Salary_OTM Query'!$E:$E,"=6")</f>
        <v>0</v>
      </c>
      <c r="L1185" s="7">
        <f>SUMIFS('Salary_OTM Query'!$F:$F,'Salary_OTM Query'!$B:$B,$A1185,'Salary_OTM Query'!$E:$E,"=7")</f>
        <v>0</v>
      </c>
      <c r="M1185" s="7">
        <f>SUMIFS('Salary_OTM Query'!$F:$F,'Salary_OTM Query'!$B:$B,$A1185,'Salary_OTM Query'!$E:$E,"=8")</f>
        <v>0</v>
      </c>
      <c r="N1185" s="7">
        <f>SUMIFS('Salary_OTM Query'!$F:$F,'Salary_OTM Query'!$B:$B,$A1185,'Salary_OTM Query'!$E:$E,"=9")</f>
        <v>0</v>
      </c>
    </row>
    <row r="1186" spans="1:14" x14ac:dyDescent="0.2">
      <c r="A1186" s="16">
        <v>66911</v>
      </c>
      <c r="B1186" s="17" t="s">
        <v>150</v>
      </c>
      <c r="C1186" s="4">
        <v>38053</v>
      </c>
      <c r="D1186" s="16">
        <v>14</v>
      </c>
      <c r="E1186" s="16">
        <v>29</v>
      </c>
      <c r="F1186" s="7">
        <f>SUMIFS('Salary_OTM Query'!$F:$F,'Salary_OTM Query'!$B:$B,$A1186,'Salary_OTM Query'!$E:$E,"=1")</f>
        <v>24.88</v>
      </c>
      <c r="G1186" s="7">
        <f>SUMIFS('Salary_OTM Query'!$F:$F,'Salary_OTM Query'!$B:$B,$A1186,'Salary_OTM Query'!$E:$E,"=2")</f>
        <v>25.61</v>
      </c>
      <c r="H1186" s="7">
        <f>SUMIFS('Salary_OTM Query'!$F:$F,'Salary_OTM Query'!$B:$B,$A1186,'Salary_OTM Query'!$E:$E,"=3")</f>
        <v>26.54</v>
      </c>
      <c r="I1186" s="7">
        <f>SUMIFS('Salary_OTM Query'!$F:$F,'Salary_OTM Query'!$B:$B,$A1186,'Salary_OTM Query'!$E:$E,"=4")</f>
        <v>27.56</v>
      </c>
      <c r="J1186" s="7">
        <f>SUMIFS('Salary_OTM Query'!$F:$F,'Salary_OTM Query'!$B:$B,$A1186,'Salary_OTM Query'!$E:$E,"=5")</f>
        <v>28.76</v>
      </c>
      <c r="K1186" s="7">
        <f>SUMIFS('Salary_OTM Query'!$F:$F,'Salary_OTM Query'!$B:$B,$A1186,'Salary_OTM Query'!$E:$E,"=6")</f>
        <v>30.1</v>
      </c>
      <c r="L1186" s="7">
        <f>SUMIFS('Salary_OTM Query'!$F:$F,'Salary_OTM Query'!$B:$B,$A1186,'Salary_OTM Query'!$E:$E,"=7")</f>
        <v>31.47</v>
      </c>
      <c r="M1186" s="7">
        <f>SUMIFS('Salary_OTM Query'!$F:$F,'Salary_OTM Query'!$B:$B,$A1186,'Salary_OTM Query'!$E:$E,"=8")</f>
        <v>0</v>
      </c>
      <c r="N1186" s="7">
        <f>SUMIFS('Salary_OTM Query'!$F:$F,'Salary_OTM Query'!$B:$B,$A1186,'Salary_OTM Query'!$E:$E,"=9")</f>
        <v>0</v>
      </c>
    </row>
    <row r="1187" spans="1:14" x14ac:dyDescent="0.2">
      <c r="A1187" s="16">
        <v>66912</v>
      </c>
      <c r="B1187" s="17" t="s">
        <v>151</v>
      </c>
      <c r="C1187" s="4">
        <v>38053</v>
      </c>
      <c r="D1187" s="16">
        <v>14</v>
      </c>
      <c r="E1187" s="16">
        <v>30</v>
      </c>
      <c r="F1187" s="7">
        <f>SUMIFS('Salary_OTM Query'!$F:$F,'Salary_OTM Query'!$B:$B,$A1187,'Salary_OTM Query'!$E:$E,"=1")</f>
        <v>26.54</v>
      </c>
      <c r="G1187" s="7">
        <f>SUMIFS('Salary_OTM Query'!$F:$F,'Salary_OTM Query'!$B:$B,$A1187,'Salary_OTM Query'!$E:$E,"=2")</f>
        <v>27.56</v>
      </c>
      <c r="H1187" s="7">
        <f>SUMIFS('Salary_OTM Query'!$F:$F,'Salary_OTM Query'!$B:$B,$A1187,'Salary_OTM Query'!$E:$E,"=3")</f>
        <v>28.76</v>
      </c>
      <c r="I1187" s="7">
        <f>SUMIFS('Salary_OTM Query'!$F:$F,'Salary_OTM Query'!$B:$B,$A1187,'Salary_OTM Query'!$E:$E,"=4")</f>
        <v>30.1</v>
      </c>
      <c r="J1187" s="7">
        <f>SUMIFS('Salary_OTM Query'!$F:$F,'Salary_OTM Query'!$B:$B,$A1187,'Salary_OTM Query'!$E:$E,"=5")</f>
        <v>31.47</v>
      </c>
      <c r="K1187" s="7">
        <f>SUMIFS('Salary_OTM Query'!$F:$F,'Salary_OTM Query'!$B:$B,$A1187,'Salary_OTM Query'!$E:$E,"=6")</f>
        <v>32.840000000000003</v>
      </c>
      <c r="L1187" s="7">
        <f>SUMIFS('Salary_OTM Query'!$F:$F,'Salary_OTM Query'!$B:$B,$A1187,'Salary_OTM Query'!$E:$E,"=7")</f>
        <v>34.53</v>
      </c>
      <c r="M1187" s="7">
        <f>SUMIFS('Salary_OTM Query'!$F:$F,'Salary_OTM Query'!$B:$B,$A1187,'Salary_OTM Query'!$E:$E,"=8")</f>
        <v>0</v>
      </c>
      <c r="N1187" s="7">
        <f>SUMIFS('Salary_OTM Query'!$F:$F,'Salary_OTM Query'!$B:$B,$A1187,'Salary_OTM Query'!$E:$E,"=9")</f>
        <v>0</v>
      </c>
    </row>
    <row r="1188" spans="1:14" x14ac:dyDescent="0.2">
      <c r="A1188" s="16">
        <v>66915</v>
      </c>
      <c r="B1188" s="17" t="s">
        <v>152</v>
      </c>
      <c r="C1188" s="4">
        <v>38053</v>
      </c>
      <c r="D1188" s="16">
        <v>22</v>
      </c>
      <c r="E1188" s="16">
        <v>12</v>
      </c>
      <c r="F1188" s="7">
        <f>SUMIFS('Salary_OTM Query'!$F:$F,'Salary_OTM Query'!$B:$B,$A1188,'Salary_OTM Query'!$E:$E,"=1")</f>
        <v>33.32</v>
      </c>
      <c r="G1188" s="7">
        <f>SUMIFS('Salary_OTM Query'!$F:$F,'Salary_OTM Query'!$B:$B,$A1188,'Salary_OTM Query'!$E:$E,"=2")</f>
        <v>35.21</v>
      </c>
      <c r="H1188" s="7">
        <f>SUMIFS('Salary_OTM Query'!$F:$F,'Salary_OTM Query'!$B:$B,$A1188,'Salary_OTM Query'!$E:$E,"=3")</f>
        <v>37.090000000000003</v>
      </c>
      <c r="I1188" s="7">
        <f>SUMIFS('Salary_OTM Query'!$F:$F,'Salary_OTM Query'!$B:$B,$A1188,'Salary_OTM Query'!$E:$E,"=4")</f>
        <v>39.14</v>
      </c>
      <c r="J1188" s="7">
        <f>SUMIFS('Salary_OTM Query'!$F:$F,'Salary_OTM Query'!$B:$B,$A1188,'Salary_OTM Query'!$E:$E,"=5")</f>
        <v>41.31</v>
      </c>
      <c r="K1188" s="7">
        <f>SUMIFS('Salary_OTM Query'!$F:$F,'Salary_OTM Query'!$B:$B,$A1188,'Salary_OTM Query'!$E:$E,"=6")</f>
        <v>43.57</v>
      </c>
      <c r="L1188" s="7">
        <f>SUMIFS('Salary_OTM Query'!$F:$F,'Salary_OTM Query'!$B:$B,$A1188,'Salary_OTM Query'!$E:$E,"=7")</f>
        <v>45.35</v>
      </c>
      <c r="M1188" s="7">
        <f>SUMIFS('Salary_OTM Query'!$F:$F,'Salary_OTM Query'!$B:$B,$A1188,'Salary_OTM Query'!$E:$E,"=8")</f>
        <v>47.47</v>
      </c>
      <c r="N1188" s="7">
        <f>SUMIFS('Salary_OTM Query'!$F:$F,'Salary_OTM Query'!$B:$B,$A1188,'Salary_OTM Query'!$E:$E,"=9")</f>
        <v>0</v>
      </c>
    </row>
    <row r="1189" spans="1:14" x14ac:dyDescent="0.2">
      <c r="A1189" s="16">
        <v>66921</v>
      </c>
      <c r="B1189" s="17" t="s">
        <v>153</v>
      </c>
      <c r="C1189" s="4">
        <v>32958</v>
      </c>
      <c r="D1189" s="16">
        <v>14</v>
      </c>
      <c r="E1189" s="16">
        <v>28</v>
      </c>
      <c r="F1189" s="7">
        <f>SUMIFS('Salary_OTM Query'!$F:$F,'Salary_OTM Query'!$B:$B,$A1189,'Salary_OTM Query'!$E:$E,"=1")</f>
        <v>23.65</v>
      </c>
      <c r="G1189" s="7">
        <f>SUMIFS('Salary_OTM Query'!$F:$F,'Salary_OTM Query'!$B:$B,$A1189,'Salary_OTM Query'!$E:$E,"=2")</f>
        <v>24.27</v>
      </c>
      <c r="H1189" s="7">
        <f>SUMIFS('Salary_OTM Query'!$F:$F,'Salary_OTM Query'!$B:$B,$A1189,'Salary_OTM Query'!$E:$E,"=3")</f>
        <v>24.88</v>
      </c>
      <c r="I1189" s="7">
        <f>SUMIFS('Salary_OTM Query'!$F:$F,'Salary_OTM Query'!$B:$B,$A1189,'Salary_OTM Query'!$E:$E,"=4")</f>
        <v>25.61</v>
      </c>
      <c r="J1189" s="7">
        <f>SUMIFS('Salary_OTM Query'!$F:$F,'Salary_OTM Query'!$B:$B,$A1189,'Salary_OTM Query'!$E:$E,"=5")</f>
        <v>26.54</v>
      </c>
      <c r="K1189" s="7">
        <f>SUMIFS('Salary_OTM Query'!$F:$F,'Salary_OTM Query'!$B:$B,$A1189,'Salary_OTM Query'!$E:$E,"=6")</f>
        <v>27.56</v>
      </c>
      <c r="L1189" s="7">
        <f>SUMIFS('Salary_OTM Query'!$F:$F,'Salary_OTM Query'!$B:$B,$A1189,'Salary_OTM Query'!$E:$E,"=7")</f>
        <v>28.76</v>
      </c>
      <c r="M1189" s="7">
        <f>SUMIFS('Salary_OTM Query'!$F:$F,'Salary_OTM Query'!$B:$B,$A1189,'Salary_OTM Query'!$E:$E,"=8")</f>
        <v>0</v>
      </c>
      <c r="N1189" s="7">
        <f>SUMIFS('Salary_OTM Query'!$F:$F,'Salary_OTM Query'!$B:$B,$A1189,'Salary_OTM Query'!$E:$E,"=9")</f>
        <v>0</v>
      </c>
    </row>
    <row r="1190" spans="1:14" x14ac:dyDescent="0.2">
      <c r="A1190" s="16">
        <v>66922</v>
      </c>
      <c r="B1190" s="17" t="s">
        <v>154</v>
      </c>
      <c r="C1190" s="4">
        <v>32958</v>
      </c>
      <c r="D1190" s="16">
        <v>14</v>
      </c>
      <c r="E1190" s="16">
        <v>30</v>
      </c>
      <c r="F1190" s="7">
        <f>SUMIFS('Salary_OTM Query'!$F:$F,'Salary_OTM Query'!$B:$B,$A1190,'Salary_OTM Query'!$E:$E,"=1")</f>
        <v>26.54</v>
      </c>
      <c r="G1190" s="7">
        <f>SUMIFS('Salary_OTM Query'!$F:$F,'Salary_OTM Query'!$B:$B,$A1190,'Salary_OTM Query'!$E:$E,"=2")</f>
        <v>27.56</v>
      </c>
      <c r="H1190" s="7">
        <f>SUMIFS('Salary_OTM Query'!$F:$F,'Salary_OTM Query'!$B:$B,$A1190,'Salary_OTM Query'!$E:$E,"=3")</f>
        <v>28.76</v>
      </c>
      <c r="I1190" s="7">
        <f>SUMIFS('Salary_OTM Query'!$F:$F,'Salary_OTM Query'!$B:$B,$A1190,'Salary_OTM Query'!$E:$E,"=4")</f>
        <v>30.1</v>
      </c>
      <c r="J1190" s="7">
        <f>SUMIFS('Salary_OTM Query'!$F:$F,'Salary_OTM Query'!$B:$B,$A1190,'Salary_OTM Query'!$E:$E,"=5")</f>
        <v>31.47</v>
      </c>
      <c r="K1190" s="7">
        <f>SUMIFS('Salary_OTM Query'!$F:$F,'Salary_OTM Query'!$B:$B,$A1190,'Salary_OTM Query'!$E:$E,"=6")</f>
        <v>32.840000000000003</v>
      </c>
      <c r="L1190" s="7">
        <f>SUMIFS('Salary_OTM Query'!$F:$F,'Salary_OTM Query'!$B:$B,$A1190,'Salary_OTM Query'!$E:$E,"=7")</f>
        <v>34.53</v>
      </c>
      <c r="M1190" s="7">
        <f>SUMIFS('Salary_OTM Query'!$F:$F,'Salary_OTM Query'!$B:$B,$A1190,'Salary_OTM Query'!$E:$E,"=8")</f>
        <v>0</v>
      </c>
      <c r="N1190" s="7">
        <f>SUMIFS('Salary_OTM Query'!$F:$F,'Salary_OTM Query'!$B:$B,$A1190,'Salary_OTM Query'!$E:$E,"=9")</f>
        <v>0</v>
      </c>
    </row>
    <row r="1191" spans="1:14" x14ac:dyDescent="0.2">
      <c r="A1191" s="16">
        <v>66923</v>
      </c>
      <c r="B1191" s="17" t="s">
        <v>155</v>
      </c>
      <c r="C1191" s="4">
        <v>38053</v>
      </c>
      <c r="D1191" s="16">
        <v>14</v>
      </c>
      <c r="E1191" s="16">
        <v>32</v>
      </c>
      <c r="F1191" s="7">
        <f>SUMIFS('Salary_OTM Query'!$F:$F,'Salary_OTM Query'!$B:$B,$A1191,'Salary_OTM Query'!$E:$E,"=1")</f>
        <v>31.47</v>
      </c>
      <c r="G1191" s="7">
        <f>SUMIFS('Salary_OTM Query'!$F:$F,'Salary_OTM Query'!$B:$B,$A1191,'Salary_OTM Query'!$E:$E,"=2")</f>
        <v>32.840000000000003</v>
      </c>
      <c r="H1191" s="7">
        <f>SUMIFS('Salary_OTM Query'!$F:$F,'Salary_OTM Query'!$B:$B,$A1191,'Salary_OTM Query'!$E:$E,"=3")</f>
        <v>34.53</v>
      </c>
      <c r="I1191" s="7">
        <f>SUMIFS('Salary_OTM Query'!$F:$F,'Salary_OTM Query'!$B:$B,$A1191,'Salary_OTM Query'!$E:$E,"=4")</f>
        <v>36.200000000000003</v>
      </c>
      <c r="J1191" s="7">
        <f>SUMIFS('Salary_OTM Query'!$F:$F,'Salary_OTM Query'!$B:$B,$A1191,'Salary_OTM Query'!$E:$E,"=5")</f>
        <v>38.01</v>
      </c>
      <c r="K1191" s="7">
        <f>SUMIFS('Salary_OTM Query'!$F:$F,'Salary_OTM Query'!$B:$B,$A1191,'Salary_OTM Query'!$E:$E,"=6")</f>
        <v>39.86</v>
      </c>
      <c r="L1191" s="7">
        <f>SUMIFS('Salary_OTM Query'!$F:$F,'Salary_OTM Query'!$B:$B,$A1191,'Salary_OTM Query'!$E:$E,"=7")</f>
        <v>41.81</v>
      </c>
      <c r="M1191" s="7">
        <f>SUMIFS('Salary_OTM Query'!$F:$F,'Salary_OTM Query'!$B:$B,$A1191,'Salary_OTM Query'!$E:$E,"=8")</f>
        <v>43.9</v>
      </c>
      <c r="N1191" s="7">
        <f>SUMIFS('Salary_OTM Query'!$F:$F,'Salary_OTM Query'!$B:$B,$A1191,'Salary_OTM Query'!$E:$E,"=9")</f>
        <v>46.08</v>
      </c>
    </row>
    <row r="1192" spans="1:14" x14ac:dyDescent="0.2">
      <c r="A1192" s="16">
        <v>66926</v>
      </c>
      <c r="B1192" s="17" t="s">
        <v>156</v>
      </c>
      <c r="C1192" s="4">
        <v>33046</v>
      </c>
      <c r="D1192" s="16">
        <v>22</v>
      </c>
      <c r="E1192" s="16">
        <v>13</v>
      </c>
      <c r="F1192" s="7">
        <f>SUMIFS('Salary_OTM Query'!$F:$F,'Salary_OTM Query'!$B:$B,$A1192,'Salary_OTM Query'!$E:$E,"=1")</f>
        <v>36.75</v>
      </c>
      <c r="G1192" s="7">
        <f>SUMIFS('Salary_OTM Query'!$F:$F,'Salary_OTM Query'!$B:$B,$A1192,'Salary_OTM Query'!$E:$E,"=2")</f>
        <v>38.75</v>
      </c>
      <c r="H1192" s="7">
        <f>SUMIFS('Salary_OTM Query'!$F:$F,'Salary_OTM Query'!$B:$B,$A1192,'Salary_OTM Query'!$E:$E,"=3")</f>
        <v>40.869999999999997</v>
      </c>
      <c r="I1192" s="7">
        <f>SUMIFS('Salary_OTM Query'!$F:$F,'Salary_OTM Query'!$B:$B,$A1192,'Salary_OTM Query'!$E:$E,"=4")</f>
        <v>43.07</v>
      </c>
      <c r="J1192" s="7">
        <f>SUMIFS('Salary_OTM Query'!$F:$F,'Salary_OTM Query'!$B:$B,$A1192,'Salary_OTM Query'!$E:$E,"=5")</f>
        <v>45.5</v>
      </c>
      <c r="K1192" s="7">
        <f>SUMIFS('Salary_OTM Query'!$F:$F,'Salary_OTM Query'!$B:$B,$A1192,'Salary_OTM Query'!$E:$E,"=6")</f>
        <v>47.95</v>
      </c>
      <c r="L1192" s="7">
        <f>SUMIFS('Salary_OTM Query'!$F:$F,'Salary_OTM Query'!$B:$B,$A1192,'Salary_OTM Query'!$E:$E,"=7")</f>
        <v>49.92</v>
      </c>
      <c r="M1192" s="7">
        <f>SUMIFS('Salary_OTM Query'!$F:$F,'Salary_OTM Query'!$B:$B,$A1192,'Salary_OTM Query'!$E:$E,"=8")</f>
        <v>52.27</v>
      </c>
      <c r="N1192" s="7">
        <f>SUMIFS('Salary_OTM Query'!$F:$F,'Salary_OTM Query'!$B:$B,$A1192,'Salary_OTM Query'!$E:$E,"=9")</f>
        <v>0</v>
      </c>
    </row>
    <row r="1193" spans="1:14" x14ac:dyDescent="0.2">
      <c r="A1193" s="16">
        <v>66927</v>
      </c>
      <c r="B1193" s="17" t="s">
        <v>157</v>
      </c>
      <c r="C1193" s="4">
        <v>33046</v>
      </c>
      <c r="D1193" s="16">
        <v>22</v>
      </c>
      <c r="E1193" s="16">
        <v>14</v>
      </c>
      <c r="F1193" s="7">
        <f>SUMIFS('Salary_OTM Query'!$F:$F,'Salary_OTM Query'!$B:$B,$A1193,'Salary_OTM Query'!$E:$E,"=1")</f>
        <v>40.4</v>
      </c>
      <c r="G1193" s="7">
        <f>SUMIFS('Salary_OTM Query'!$F:$F,'Salary_OTM Query'!$B:$B,$A1193,'Salary_OTM Query'!$E:$E,"=2")</f>
        <v>42.7</v>
      </c>
      <c r="H1193" s="7">
        <f>SUMIFS('Salary_OTM Query'!$F:$F,'Salary_OTM Query'!$B:$B,$A1193,'Salary_OTM Query'!$E:$E,"=3")</f>
        <v>44.99</v>
      </c>
      <c r="I1193" s="7">
        <f>SUMIFS('Salary_OTM Query'!$F:$F,'Salary_OTM Query'!$B:$B,$A1193,'Salary_OTM Query'!$E:$E,"=4")</f>
        <v>47.43</v>
      </c>
      <c r="J1193" s="7">
        <f>SUMIFS('Salary_OTM Query'!$F:$F,'Salary_OTM Query'!$B:$B,$A1193,'Salary_OTM Query'!$E:$E,"=5")</f>
        <v>50.12</v>
      </c>
      <c r="K1193" s="7">
        <f>SUMIFS('Salary_OTM Query'!$F:$F,'Salary_OTM Query'!$B:$B,$A1193,'Salary_OTM Query'!$E:$E,"=6")</f>
        <v>52.9</v>
      </c>
      <c r="L1193" s="7">
        <f>SUMIFS('Salary_OTM Query'!$F:$F,'Salary_OTM Query'!$B:$B,$A1193,'Salary_OTM Query'!$E:$E,"=7")</f>
        <v>55.09</v>
      </c>
      <c r="M1193" s="7">
        <f>SUMIFS('Salary_OTM Query'!$F:$F,'Salary_OTM Query'!$B:$B,$A1193,'Salary_OTM Query'!$E:$E,"=8")</f>
        <v>57.67</v>
      </c>
      <c r="N1193" s="7">
        <f>SUMIFS('Salary_OTM Query'!$F:$F,'Salary_OTM Query'!$B:$B,$A1193,'Salary_OTM Query'!$E:$E,"=9")</f>
        <v>0</v>
      </c>
    </row>
    <row r="1194" spans="1:14" x14ac:dyDescent="0.2">
      <c r="A1194" s="16">
        <v>66930</v>
      </c>
      <c r="B1194" s="17" t="s">
        <v>1577</v>
      </c>
      <c r="C1194" s="4">
        <v>45249</v>
      </c>
      <c r="D1194" s="16">
        <v>14</v>
      </c>
      <c r="E1194" s="16">
        <v>28</v>
      </c>
      <c r="F1194" s="7">
        <f>SUMIFS('Salary_OTM Query'!$F:$F,'Salary_OTM Query'!$B:$B,$A1194,'Salary_OTM Query'!$E:$E,"=1")</f>
        <v>23.65</v>
      </c>
      <c r="G1194" s="7">
        <f>SUMIFS('Salary_OTM Query'!$F:$F,'Salary_OTM Query'!$B:$B,$A1194,'Salary_OTM Query'!$E:$E,"=2")</f>
        <v>24.27</v>
      </c>
      <c r="H1194" s="7">
        <f>SUMIFS('Salary_OTM Query'!$F:$F,'Salary_OTM Query'!$B:$B,$A1194,'Salary_OTM Query'!$E:$E,"=3")</f>
        <v>24.88</v>
      </c>
      <c r="I1194" s="7">
        <f>SUMIFS('Salary_OTM Query'!$F:$F,'Salary_OTM Query'!$B:$B,$A1194,'Salary_OTM Query'!$E:$E,"=4")</f>
        <v>25.61</v>
      </c>
      <c r="J1194" s="7">
        <f>SUMIFS('Salary_OTM Query'!$F:$F,'Salary_OTM Query'!$B:$B,$A1194,'Salary_OTM Query'!$E:$E,"=5")</f>
        <v>26.54</v>
      </c>
      <c r="K1194" s="7">
        <f>SUMIFS('Salary_OTM Query'!$F:$F,'Salary_OTM Query'!$B:$B,$A1194,'Salary_OTM Query'!$E:$E,"=6")</f>
        <v>27.56</v>
      </c>
      <c r="L1194" s="7">
        <f>SUMIFS('Salary_OTM Query'!$F:$F,'Salary_OTM Query'!$B:$B,$A1194,'Salary_OTM Query'!$E:$E,"=7")</f>
        <v>28.76</v>
      </c>
      <c r="M1194" s="7">
        <f>SUMIFS('Salary_OTM Query'!$F:$F,'Salary_OTM Query'!$B:$B,$A1194,'Salary_OTM Query'!$E:$E,"=8")</f>
        <v>0</v>
      </c>
      <c r="N1194" s="7"/>
    </row>
    <row r="1195" spans="1:14" x14ac:dyDescent="0.2">
      <c r="A1195" s="16">
        <v>66931</v>
      </c>
      <c r="B1195" s="18" t="s">
        <v>1411</v>
      </c>
      <c r="C1195" s="4">
        <v>45249</v>
      </c>
      <c r="D1195" s="16">
        <v>14</v>
      </c>
      <c r="E1195" s="16">
        <v>33</v>
      </c>
      <c r="F1195" s="7">
        <f>SUMIFS('Salary_OTM Query'!$F:$F,'Salary_OTM Query'!$B:$B,$A1195,'Salary_OTM Query'!$E:$E,"=1")</f>
        <v>34.53</v>
      </c>
      <c r="G1195" s="7">
        <f>SUMIFS('Salary_OTM Query'!$F:$F,'Salary_OTM Query'!$B:$B,$A1195,'Salary_OTM Query'!$E:$E,"=2")</f>
        <v>36.200000000000003</v>
      </c>
      <c r="H1195" s="7">
        <f>SUMIFS('Salary_OTM Query'!$F:$F,'Salary_OTM Query'!$B:$B,$A1195,'Salary_OTM Query'!$E:$E,"=3")</f>
        <v>38.01</v>
      </c>
      <c r="I1195" s="7">
        <f>SUMIFS('Salary_OTM Query'!$F:$F,'Salary_OTM Query'!$B:$B,$A1195,'Salary_OTM Query'!$E:$E,"=4")</f>
        <v>39.86</v>
      </c>
      <c r="J1195" s="7">
        <f>SUMIFS('Salary_OTM Query'!$F:$F,'Salary_OTM Query'!$B:$B,$A1195,'Salary_OTM Query'!$E:$E,"=5")</f>
        <v>41.81</v>
      </c>
      <c r="K1195" s="7">
        <f>SUMIFS('Salary_OTM Query'!$F:$F,'Salary_OTM Query'!$B:$B,$A1195,'Salary_OTM Query'!$E:$E,"=6")</f>
        <v>43.9</v>
      </c>
      <c r="L1195" s="7">
        <f>SUMIFS('Salary_OTM Query'!$F:$F,'Salary_OTM Query'!$B:$B,$A1195,'Salary_OTM Query'!$E:$E,"=7")</f>
        <v>46</v>
      </c>
      <c r="M1195" s="7">
        <f>SUMIFS('Salary_OTM Query'!$F:$F,'Salary_OTM Query'!$B:$B,$A1195,'Salary_OTM Query'!$E:$E,"=8")</f>
        <v>48.28</v>
      </c>
      <c r="N1195" s="7">
        <f>SUMIFS('Salary_OTM Query'!$F:$F,'Salary_OTM Query'!$B:$B,$A1195,'Salary_OTM Query'!$E:$E,"=9")</f>
        <v>50.66</v>
      </c>
    </row>
    <row r="1196" spans="1:14" x14ac:dyDescent="0.2">
      <c r="A1196" s="16">
        <v>66932</v>
      </c>
      <c r="B1196" s="18" t="s">
        <v>1578</v>
      </c>
      <c r="C1196" s="4">
        <v>45249</v>
      </c>
      <c r="D1196" s="16">
        <v>14</v>
      </c>
      <c r="E1196" s="16">
        <v>34</v>
      </c>
      <c r="F1196" s="7">
        <f>SUMIFS('Salary_OTM Query'!$F:$F,'Salary_OTM Query'!$B:$B,$A1196,'Salary_OTM Query'!$E:$E,"=1")</f>
        <v>38.01</v>
      </c>
      <c r="G1196" s="7">
        <f>SUMIFS('Salary_OTM Query'!$F:$F,'Salary_OTM Query'!$B:$B,$A1196,'Salary_OTM Query'!$E:$E,"=2")</f>
        <v>39.86</v>
      </c>
      <c r="H1196" s="7">
        <f>SUMIFS('Salary_OTM Query'!$F:$F,'Salary_OTM Query'!$B:$B,$A1196,'Salary_OTM Query'!$E:$E,"=3")</f>
        <v>41.81</v>
      </c>
      <c r="I1196" s="7">
        <f>SUMIFS('Salary_OTM Query'!$F:$F,'Salary_OTM Query'!$B:$B,$A1196,'Salary_OTM Query'!$E:$E,"=4")</f>
        <v>43.9</v>
      </c>
      <c r="J1196" s="7">
        <f>SUMIFS('Salary_OTM Query'!$F:$F,'Salary_OTM Query'!$B:$B,$A1196,'Salary_OTM Query'!$E:$E,"=5")</f>
        <v>46</v>
      </c>
      <c r="K1196" s="7">
        <f>SUMIFS('Salary_OTM Query'!$F:$F,'Salary_OTM Query'!$B:$B,$A1196,'Salary_OTM Query'!$E:$E,"=6")</f>
        <v>48.28</v>
      </c>
      <c r="L1196" s="7">
        <f>SUMIFS('Salary_OTM Query'!$F:$F,'Salary_OTM Query'!$B:$B,$A1196,'Salary_OTM Query'!$E:$E,"=7")</f>
        <v>50.66</v>
      </c>
      <c r="M1196" s="7">
        <f>SUMIFS('Salary_OTM Query'!$F:$F,'Salary_OTM Query'!$B:$B,$A1196,'Salary_OTM Query'!$E:$E,"=8")</f>
        <v>53.13</v>
      </c>
      <c r="N1196" s="7">
        <f>SUMIFS('Salary_OTM Query'!$F:$F,'Salary_OTM Query'!$B:$B,$A1196,'Salary_OTM Query'!$E:$E,"=9")</f>
        <v>55.8</v>
      </c>
    </row>
    <row r="1197" spans="1:14" x14ac:dyDescent="0.2">
      <c r="A1197" s="16">
        <v>66936</v>
      </c>
      <c r="B1197" s="18" t="s">
        <v>3951</v>
      </c>
      <c r="C1197" s="4">
        <v>45893</v>
      </c>
      <c r="D1197" s="16">
        <v>22</v>
      </c>
      <c r="E1197" s="16">
        <v>15</v>
      </c>
      <c r="F1197" s="7">
        <f>SUMIFS('Salary_OTM Query'!$F:$F,'Salary_OTM Query'!$B:$B,$A1197,'Salary_OTM Query'!$E:$E,"=1")</f>
        <v>44.38</v>
      </c>
      <c r="G1197" s="7">
        <f>SUMIFS('Salary_OTM Query'!$F:$F,'Salary_OTM Query'!$B:$B,$A1197,'Salary_OTM Query'!$E:$E,"=2")</f>
        <v>46.88</v>
      </c>
      <c r="H1197" s="7">
        <f>SUMIFS('Salary_OTM Query'!$F:$F,'Salary_OTM Query'!$B:$B,$A1197,'Salary_OTM Query'!$E:$E,"=3")</f>
        <v>49.52</v>
      </c>
      <c r="I1197" s="7">
        <f>SUMIFS('Salary_OTM Query'!$F:$F,'Salary_OTM Query'!$B:$B,$A1197,'Salary_OTM Query'!$E:$E,"=4")</f>
        <v>52.24</v>
      </c>
      <c r="J1197" s="7">
        <f>SUMIFS('Salary_OTM Query'!$F:$F,'Salary_OTM Query'!$B:$B,$A1197,'Salary_OTM Query'!$E:$E,"=5")</f>
        <v>55.15</v>
      </c>
      <c r="K1197" s="7">
        <f>SUMIFS('Salary_OTM Query'!$F:$F,'Salary_OTM Query'!$B:$B,$A1197,'Salary_OTM Query'!$E:$E,"=6")</f>
        <v>58.16</v>
      </c>
      <c r="L1197" s="7">
        <f>SUMIFS('Salary_OTM Query'!$F:$F,'Salary_OTM Query'!$B:$B,$A1197,'Salary_OTM Query'!$E:$E,"=7")</f>
        <v>60.55</v>
      </c>
      <c r="M1197" s="7">
        <f>SUMIFS('Salary_OTM Query'!$F:$F,'Salary_OTM Query'!$B:$B,$A1197,'Salary_OTM Query'!$E:$E,"=8")</f>
        <v>63.41</v>
      </c>
      <c r="N1197" s="7">
        <f>SUMIFS('Salary_OTM Query'!$F:$F,'Salary_OTM Query'!$B:$B,$A1197,'Salary_OTM Query'!$E:$E,"=9")</f>
        <v>0</v>
      </c>
    </row>
    <row r="1198" spans="1:14" x14ac:dyDescent="0.2">
      <c r="A1198" s="16">
        <v>66937</v>
      </c>
      <c r="B1198" s="18" t="s">
        <v>1581</v>
      </c>
      <c r="C1198" s="4">
        <v>45893</v>
      </c>
      <c r="D1198" s="16">
        <v>22</v>
      </c>
      <c r="E1198" s="16">
        <v>16</v>
      </c>
      <c r="F1198" s="7">
        <f>SUMIFS('Salary_OTM Query'!$F:$F,'Salary_OTM Query'!$B:$B,$A1198,'Salary_OTM Query'!$E:$E,"=1")</f>
        <v>48.93</v>
      </c>
      <c r="G1198" s="7">
        <f>SUMIFS('Salary_OTM Query'!$F:$F,'Salary_OTM Query'!$B:$B,$A1198,'Salary_OTM Query'!$E:$E,"=2")</f>
        <v>51.65</v>
      </c>
      <c r="H1198" s="7">
        <f>SUMIFS('Salary_OTM Query'!$F:$F,'Salary_OTM Query'!$B:$B,$A1198,'Salary_OTM Query'!$E:$E,"=3")</f>
        <v>54.49</v>
      </c>
      <c r="I1198" s="7">
        <f>SUMIFS('Salary_OTM Query'!$F:$F,'Salary_OTM Query'!$B:$B,$A1198,'Salary_OTM Query'!$E:$E,"=4")</f>
        <v>57.56</v>
      </c>
      <c r="J1198" s="7">
        <f>SUMIFS('Salary_OTM Query'!$F:$F,'Salary_OTM Query'!$B:$B,$A1198,'Salary_OTM Query'!$E:$E,"=5")</f>
        <v>60.71</v>
      </c>
      <c r="K1198" s="7">
        <f>SUMIFS('Salary_OTM Query'!$F:$F,'Salary_OTM Query'!$B:$B,$A1198,'Salary_OTM Query'!$E:$E,"=6")</f>
        <v>64.180000000000007</v>
      </c>
      <c r="L1198" s="7">
        <f>SUMIFS('Salary_OTM Query'!$F:$F,'Salary_OTM Query'!$B:$B,$A1198,'Salary_OTM Query'!$E:$E,"=7")</f>
        <v>66.819999999999993</v>
      </c>
      <c r="M1198" s="7">
        <f>SUMIFS('Salary_OTM Query'!$F:$F,'Salary_OTM Query'!$B:$B,$A1198,'Salary_OTM Query'!$E:$E,"=8")</f>
        <v>69.94</v>
      </c>
      <c r="N1198" s="7">
        <f>SUMIFS('Salary_OTM Query'!$F:$F,'Salary_OTM Query'!$B:$B,$A1198,'Salary_OTM Query'!$E:$E,"=9")</f>
        <v>0</v>
      </c>
    </row>
    <row r="1199" spans="1:14" x14ac:dyDescent="0.2">
      <c r="A1199" s="16">
        <v>66938</v>
      </c>
      <c r="B1199" s="18" t="s">
        <v>1582</v>
      </c>
      <c r="C1199" s="4">
        <v>45893</v>
      </c>
      <c r="D1199" s="16">
        <v>22</v>
      </c>
      <c r="E1199" s="16">
        <v>17</v>
      </c>
      <c r="F1199" s="7">
        <f>SUMIFS('Salary_OTM Query'!$F:$F,'Salary_OTM Query'!$B:$B,$A1199,'Salary_OTM Query'!$E:$E,"=1")</f>
        <v>53.91</v>
      </c>
      <c r="G1199" s="7">
        <f>SUMIFS('Salary_OTM Query'!$F:$F,'Salary_OTM Query'!$B:$B,$A1199,'Salary_OTM Query'!$E:$E,"=2")</f>
        <v>56.89</v>
      </c>
      <c r="H1199" s="7">
        <f>SUMIFS('Salary_OTM Query'!$F:$F,'Salary_OTM Query'!$B:$B,$A1199,'Salary_OTM Query'!$E:$E,"=3")</f>
        <v>60.07</v>
      </c>
      <c r="I1199" s="7">
        <f>SUMIFS('Salary_OTM Query'!$F:$F,'Salary_OTM Query'!$B:$B,$A1199,'Salary_OTM Query'!$E:$E,"=4")</f>
        <v>63.38</v>
      </c>
      <c r="J1199" s="7">
        <f>SUMIFS('Salary_OTM Query'!$F:$F,'Salary_OTM Query'!$B:$B,$A1199,'Salary_OTM Query'!$E:$E,"=5")</f>
        <v>66.94</v>
      </c>
      <c r="K1199" s="7">
        <f>SUMIFS('Salary_OTM Query'!$F:$F,'Salary_OTM Query'!$B:$B,$A1199,'Salary_OTM Query'!$E:$E,"=6")</f>
        <v>70.67</v>
      </c>
      <c r="L1199" s="7">
        <f>SUMIFS('Salary_OTM Query'!$F:$F,'Salary_OTM Query'!$B:$B,$A1199,'Salary_OTM Query'!$E:$E,"=7")</f>
        <v>0</v>
      </c>
      <c r="M1199" s="7">
        <f>SUMIFS('Salary_OTM Query'!$F:$F,'Salary_OTM Query'!$B:$B,$A1199,'Salary_OTM Query'!$E:$E,"=8")</f>
        <v>0</v>
      </c>
      <c r="N1199" s="7">
        <f>SUMIFS('Salary_OTM Query'!$F:$F,'Salary_OTM Query'!$B:$B,$A1199,'Salary_OTM Query'!$E:$E,"=9")</f>
        <v>0</v>
      </c>
    </row>
    <row r="1200" spans="1:14" x14ac:dyDescent="0.2">
      <c r="A1200" s="16">
        <v>66941</v>
      </c>
      <c r="B1200" s="17" t="s">
        <v>158</v>
      </c>
      <c r="C1200" s="4">
        <v>38053</v>
      </c>
      <c r="D1200" s="16">
        <v>14</v>
      </c>
      <c r="E1200" s="16">
        <v>28</v>
      </c>
      <c r="F1200" s="7">
        <f>SUMIFS('Salary_OTM Query'!$F:$F,'Salary_OTM Query'!$B:$B,$A1200,'Salary_OTM Query'!$E:$E,"=1")</f>
        <v>23.65</v>
      </c>
      <c r="G1200" s="7">
        <f>SUMIFS('Salary_OTM Query'!$F:$F,'Salary_OTM Query'!$B:$B,$A1200,'Salary_OTM Query'!$E:$E,"=2")</f>
        <v>24.27</v>
      </c>
      <c r="H1200" s="7">
        <f>SUMIFS('Salary_OTM Query'!$F:$F,'Salary_OTM Query'!$B:$B,$A1200,'Salary_OTM Query'!$E:$E,"=3")</f>
        <v>24.88</v>
      </c>
      <c r="I1200" s="7">
        <f>SUMIFS('Salary_OTM Query'!$F:$F,'Salary_OTM Query'!$B:$B,$A1200,'Salary_OTM Query'!$E:$E,"=4")</f>
        <v>25.61</v>
      </c>
      <c r="J1200" s="7">
        <f>SUMIFS('Salary_OTM Query'!$F:$F,'Salary_OTM Query'!$B:$B,$A1200,'Salary_OTM Query'!$E:$E,"=5")</f>
        <v>26.54</v>
      </c>
      <c r="K1200" s="7">
        <f>SUMIFS('Salary_OTM Query'!$F:$F,'Salary_OTM Query'!$B:$B,$A1200,'Salary_OTM Query'!$E:$E,"=6")</f>
        <v>27.56</v>
      </c>
      <c r="L1200" s="7">
        <f>SUMIFS('Salary_OTM Query'!$F:$F,'Salary_OTM Query'!$B:$B,$A1200,'Salary_OTM Query'!$E:$E,"=7")</f>
        <v>28.76</v>
      </c>
      <c r="M1200" s="7">
        <f>SUMIFS('Salary_OTM Query'!$F:$F,'Salary_OTM Query'!$B:$B,$A1200,'Salary_OTM Query'!$E:$E,"=8")</f>
        <v>0</v>
      </c>
      <c r="N1200" s="7">
        <f>SUMIFS('Salary_OTM Query'!$F:$F,'Salary_OTM Query'!$B:$B,$A1200,'Salary_OTM Query'!$E:$E,"=9")</f>
        <v>0</v>
      </c>
    </row>
    <row r="1201" spans="1:14" x14ac:dyDescent="0.2">
      <c r="A1201" s="16">
        <v>66942</v>
      </c>
      <c r="B1201" s="17" t="s">
        <v>159</v>
      </c>
      <c r="C1201" s="4">
        <v>35309</v>
      </c>
      <c r="D1201" s="16">
        <v>14</v>
      </c>
      <c r="E1201" s="16">
        <v>30</v>
      </c>
      <c r="F1201" s="7">
        <f>SUMIFS('Salary_OTM Query'!$F:$F,'Salary_OTM Query'!$B:$B,$A1201,'Salary_OTM Query'!$E:$E,"=1")</f>
        <v>26.54</v>
      </c>
      <c r="G1201" s="7">
        <f>SUMIFS('Salary_OTM Query'!$F:$F,'Salary_OTM Query'!$B:$B,$A1201,'Salary_OTM Query'!$E:$E,"=2")</f>
        <v>27.56</v>
      </c>
      <c r="H1201" s="7">
        <f>SUMIFS('Salary_OTM Query'!$F:$F,'Salary_OTM Query'!$B:$B,$A1201,'Salary_OTM Query'!$E:$E,"=3")</f>
        <v>28.76</v>
      </c>
      <c r="I1201" s="7">
        <f>SUMIFS('Salary_OTM Query'!$F:$F,'Salary_OTM Query'!$B:$B,$A1201,'Salary_OTM Query'!$E:$E,"=4")</f>
        <v>30.1</v>
      </c>
      <c r="J1201" s="7">
        <f>SUMIFS('Salary_OTM Query'!$F:$F,'Salary_OTM Query'!$B:$B,$A1201,'Salary_OTM Query'!$E:$E,"=5")</f>
        <v>31.47</v>
      </c>
      <c r="K1201" s="7">
        <f>SUMIFS('Salary_OTM Query'!$F:$F,'Salary_OTM Query'!$B:$B,$A1201,'Salary_OTM Query'!$E:$E,"=6")</f>
        <v>32.840000000000003</v>
      </c>
      <c r="L1201" s="7">
        <f>SUMIFS('Salary_OTM Query'!$F:$F,'Salary_OTM Query'!$B:$B,$A1201,'Salary_OTM Query'!$E:$E,"=7")</f>
        <v>34.53</v>
      </c>
      <c r="M1201" s="7">
        <f>SUMIFS('Salary_OTM Query'!$F:$F,'Salary_OTM Query'!$B:$B,$A1201,'Salary_OTM Query'!$E:$E,"=8")</f>
        <v>0</v>
      </c>
      <c r="N1201" s="7">
        <f>SUMIFS('Salary_OTM Query'!$F:$F,'Salary_OTM Query'!$B:$B,$A1201,'Salary_OTM Query'!$E:$E,"=9")</f>
        <v>0</v>
      </c>
    </row>
    <row r="1202" spans="1:14" x14ac:dyDescent="0.2">
      <c r="A1202" s="16">
        <v>66943</v>
      </c>
      <c r="B1202" s="17" t="s">
        <v>160</v>
      </c>
      <c r="C1202" s="4">
        <v>35309</v>
      </c>
      <c r="D1202" s="16">
        <v>14</v>
      </c>
      <c r="E1202" s="16">
        <v>32</v>
      </c>
      <c r="F1202" s="7">
        <f>SUMIFS('Salary_OTM Query'!$F:$F,'Salary_OTM Query'!$B:$B,$A1202,'Salary_OTM Query'!$E:$E,"=1")</f>
        <v>31.47</v>
      </c>
      <c r="G1202" s="7">
        <f>SUMIFS('Salary_OTM Query'!$F:$F,'Salary_OTM Query'!$B:$B,$A1202,'Salary_OTM Query'!$E:$E,"=2")</f>
        <v>32.840000000000003</v>
      </c>
      <c r="H1202" s="7">
        <f>SUMIFS('Salary_OTM Query'!$F:$F,'Salary_OTM Query'!$B:$B,$A1202,'Salary_OTM Query'!$E:$E,"=3")</f>
        <v>34.53</v>
      </c>
      <c r="I1202" s="7">
        <f>SUMIFS('Salary_OTM Query'!$F:$F,'Salary_OTM Query'!$B:$B,$A1202,'Salary_OTM Query'!$E:$E,"=4")</f>
        <v>36.200000000000003</v>
      </c>
      <c r="J1202" s="7">
        <f>SUMIFS('Salary_OTM Query'!$F:$F,'Salary_OTM Query'!$B:$B,$A1202,'Salary_OTM Query'!$E:$E,"=5")</f>
        <v>38.01</v>
      </c>
      <c r="K1202" s="7">
        <f>SUMIFS('Salary_OTM Query'!$F:$F,'Salary_OTM Query'!$B:$B,$A1202,'Salary_OTM Query'!$E:$E,"=6")</f>
        <v>39.86</v>
      </c>
      <c r="L1202" s="7">
        <f>SUMIFS('Salary_OTM Query'!$F:$F,'Salary_OTM Query'!$B:$B,$A1202,'Salary_OTM Query'!$E:$E,"=7")</f>
        <v>41.81</v>
      </c>
      <c r="M1202" s="7">
        <f>SUMIFS('Salary_OTM Query'!$F:$F,'Salary_OTM Query'!$B:$B,$A1202,'Salary_OTM Query'!$E:$E,"=8")</f>
        <v>43.9</v>
      </c>
      <c r="N1202" s="7">
        <f>SUMIFS('Salary_OTM Query'!$F:$F,'Salary_OTM Query'!$B:$B,$A1202,'Salary_OTM Query'!$E:$E,"=9")</f>
        <v>46.08</v>
      </c>
    </row>
    <row r="1203" spans="1:14" x14ac:dyDescent="0.2">
      <c r="A1203" s="16">
        <v>66951</v>
      </c>
      <c r="B1203" s="17" t="s">
        <v>161</v>
      </c>
      <c r="C1203" s="4">
        <v>38053</v>
      </c>
      <c r="D1203" s="16">
        <v>13</v>
      </c>
      <c r="E1203" s="16">
        <v>33</v>
      </c>
      <c r="F1203" s="7">
        <f>SUMIFS('Salary_OTM Query'!$F:$F,'Salary_OTM Query'!$B:$B,$A1203,'Salary_OTM Query'!$E:$E,"=1")</f>
        <v>34.53</v>
      </c>
      <c r="G1203" s="7">
        <f>SUMIFS('Salary_OTM Query'!$F:$F,'Salary_OTM Query'!$B:$B,$A1203,'Salary_OTM Query'!$E:$E,"=2")</f>
        <v>36.200000000000003</v>
      </c>
      <c r="H1203" s="7">
        <f>SUMIFS('Salary_OTM Query'!$F:$F,'Salary_OTM Query'!$B:$B,$A1203,'Salary_OTM Query'!$E:$E,"=3")</f>
        <v>38.01</v>
      </c>
      <c r="I1203" s="7">
        <f>SUMIFS('Salary_OTM Query'!$F:$F,'Salary_OTM Query'!$B:$B,$A1203,'Salary_OTM Query'!$E:$E,"=4")</f>
        <v>39.86</v>
      </c>
      <c r="J1203" s="7">
        <f>SUMIFS('Salary_OTM Query'!$F:$F,'Salary_OTM Query'!$B:$B,$A1203,'Salary_OTM Query'!$E:$E,"=5")</f>
        <v>41.81</v>
      </c>
      <c r="K1203" s="7">
        <f>SUMIFS('Salary_OTM Query'!$F:$F,'Salary_OTM Query'!$B:$B,$A1203,'Salary_OTM Query'!$E:$E,"=6")</f>
        <v>43.9</v>
      </c>
      <c r="L1203" s="7">
        <f>SUMIFS('Salary_OTM Query'!$F:$F,'Salary_OTM Query'!$B:$B,$A1203,'Salary_OTM Query'!$E:$E,"=7")</f>
        <v>46</v>
      </c>
      <c r="M1203" s="7">
        <f>SUMIFS('Salary_OTM Query'!$F:$F,'Salary_OTM Query'!$B:$B,$A1203,'Salary_OTM Query'!$E:$E,"=8")</f>
        <v>48.28</v>
      </c>
      <c r="N1203" s="7">
        <f>SUMIFS('Salary_OTM Query'!$F:$F,'Salary_OTM Query'!$B:$B,$A1203,'Salary_OTM Query'!$E:$E,"=9")</f>
        <v>50.66</v>
      </c>
    </row>
    <row r="1204" spans="1:14" x14ac:dyDescent="0.2">
      <c r="A1204" s="16">
        <v>66952</v>
      </c>
      <c r="B1204" s="17" t="s">
        <v>162</v>
      </c>
      <c r="C1204" s="4">
        <v>38053</v>
      </c>
      <c r="D1204" s="16">
        <v>13</v>
      </c>
      <c r="E1204" s="16">
        <v>34</v>
      </c>
      <c r="F1204" s="7">
        <f>SUMIFS('Salary_OTM Query'!$F:$F,'Salary_OTM Query'!$B:$B,$A1204,'Salary_OTM Query'!$E:$E,"=1")</f>
        <v>38.01</v>
      </c>
      <c r="G1204" s="7">
        <f>SUMIFS('Salary_OTM Query'!$F:$F,'Salary_OTM Query'!$B:$B,$A1204,'Salary_OTM Query'!$E:$E,"=2")</f>
        <v>39.86</v>
      </c>
      <c r="H1204" s="7">
        <f>SUMIFS('Salary_OTM Query'!$F:$F,'Salary_OTM Query'!$B:$B,$A1204,'Salary_OTM Query'!$E:$E,"=3")</f>
        <v>41.81</v>
      </c>
      <c r="I1204" s="7">
        <f>SUMIFS('Salary_OTM Query'!$F:$F,'Salary_OTM Query'!$B:$B,$A1204,'Salary_OTM Query'!$E:$E,"=4")</f>
        <v>43.9</v>
      </c>
      <c r="J1204" s="7">
        <f>SUMIFS('Salary_OTM Query'!$F:$F,'Salary_OTM Query'!$B:$B,$A1204,'Salary_OTM Query'!$E:$E,"=5")</f>
        <v>46</v>
      </c>
      <c r="K1204" s="7">
        <f>SUMIFS('Salary_OTM Query'!$F:$F,'Salary_OTM Query'!$B:$B,$A1204,'Salary_OTM Query'!$E:$E,"=6")</f>
        <v>48.28</v>
      </c>
      <c r="L1204" s="7">
        <f>SUMIFS('Salary_OTM Query'!$F:$F,'Salary_OTM Query'!$B:$B,$A1204,'Salary_OTM Query'!$E:$E,"=7")</f>
        <v>50.66</v>
      </c>
      <c r="M1204" s="7">
        <f>SUMIFS('Salary_OTM Query'!$F:$F,'Salary_OTM Query'!$B:$B,$A1204,'Salary_OTM Query'!$E:$E,"=8")</f>
        <v>53.13</v>
      </c>
      <c r="N1204" s="7">
        <f>SUMIFS('Salary_OTM Query'!$F:$F,'Salary_OTM Query'!$B:$B,$A1204,'Salary_OTM Query'!$E:$E,"=9")</f>
        <v>55.8</v>
      </c>
    </row>
    <row r="1205" spans="1:14" x14ac:dyDescent="0.2">
      <c r="A1205" s="16">
        <v>66953</v>
      </c>
      <c r="B1205" s="17" t="s">
        <v>163</v>
      </c>
      <c r="C1205" s="4">
        <v>38053</v>
      </c>
      <c r="D1205" s="16">
        <v>13</v>
      </c>
      <c r="E1205" s="16">
        <v>35</v>
      </c>
      <c r="F1205" s="7">
        <f>SUMIFS('Salary_OTM Query'!$F:$F,'Salary_OTM Query'!$B:$B,$A1205,'Salary_OTM Query'!$E:$E,"=1")</f>
        <v>41.81</v>
      </c>
      <c r="G1205" s="7">
        <f>SUMIFS('Salary_OTM Query'!$F:$F,'Salary_OTM Query'!$B:$B,$A1205,'Salary_OTM Query'!$E:$E,"=2")</f>
        <v>43.9</v>
      </c>
      <c r="H1205" s="7">
        <f>SUMIFS('Salary_OTM Query'!$F:$F,'Salary_OTM Query'!$B:$B,$A1205,'Salary_OTM Query'!$E:$E,"=3")</f>
        <v>46</v>
      </c>
      <c r="I1205" s="7">
        <f>SUMIFS('Salary_OTM Query'!$F:$F,'Salary_OTM Query'!$B:$B,$A1205,'Salary_OTM Query'!$E:$E,"=4")</f>
        <v>48.28</v>
      </c>
      <c r="J1205" s="7">
        <f>SUMIFS('Salary_OTM Query'!$F:$F,'Salary_OTM Query'!$B:$B,$A1205,'Salary_OTM Query'!$E:$E,"=5")</f>
        <v>50.66</v>
      </c>
      <c r="K1205" s="7">
        <f>SUMIFS('Salary_OTM Query'!$F:$F,'Salary_OTM Query'!$B:$B,$A1205,'Salary_OTM Query'!$E:$E,"=6")</f>
        <v>53.13</v>
      </c>
      <c r="L1205" s="7">
        <f>SUMIFS('Salary_OTM Query'!$F:$F,'Salary_OTM Query'!$B:$B,$A1205,'Salary_OTM Query'!$E:$E,"=7")</f>
        <v>55.72</v>
      </c>
      <c r="M1205" s="7">
        <f>SUMIFS('Salary_OTM Query'!$F:$F,'Salary_OTM Query'!$B:$B,$A1205,'Salary_OTM Query'!$E:$E,"=8")</f>
        <v>58.55</v>
      </c>
      <c r="N1205" s="7">
        <f>SUMIFS('Salary_OTM Query'!$F:$F,'Salary_OTM Query'!$B:$B,$A1205,'Salary_OTM Query'!$E:$E,"=9")</f>
        <v>61.49</v>
      </c>
    </row>
    <row r="1206" spans="1:14" x14ac:dyDescent="0.2">
      <c r="A1206" s="16">
        <v>66966</v>
      </c>
      <c r="B1206" s="17" t="s">
        <v>164</v>
      </c>
      <c r="C1206" s="4">
        <v>38053</v>
      </c>
      <c r="D1206" s="16">
        <v>22</v>
      </c>
      <c r="E1206" s="16">
        <v>15</v>
      </c>
      <c r="F1206" s="7">
        <f>SUMIFS('Salary_OTM Query'!$F:$F,'Salary_OTM Query'!$B:$B,$A1206,'Salary_OTM Query'!$E:$E,"=1")</f>
        <v>44.38</v>
      </c>
      <c r="G1206" s="7">
        <f>SUMIFS('Salary_OTM Query'!$F:$F,'Salary_OTM Query'!$B:$B,$A1206,'Salary_OTM Query'!$E:$E,"=2")</f>
        <v>46.88</v>
      </c>
      <c r="H1206" s="7">
        <f>SUMIFS('Salary_OTM Query'!$F:$F,'Salary_OTM Query'!$B:$B,$A1206,'Salary_OTM Query'!$E:$E,"=3")</f>
        <v>49.52</v>
      </c>
      <c r="I1206" s="7">
        <f>SUMIFS('Salary_OTM Query'!$F:$F,'Salary_OTM Query'!$B:$B,$A1206,'Salary_OTM Query'!$E:$E,"=4")</f>
        <v>52.24</v>
      </c>
      <c r="J1206" s="7">
        <f>SUMIFS('Salary_OTM Query'!$F:$F,'Salary_OTM Query'!$B:$B,$A1206,'Salary_OTM Query'!$E:$E,"=5")</f>
        <v>55.15</v>
      </c>
      <c r="K1206" s="7">
        <f>SUMIFS('Salary_OTM Query'!$F:$F,'Salary_OTM Query'!$B:$B,$A1206,'Salary_OTM Query'!$E:$E,"=6")</f>
        <v>58.16</v>
      </c>
      <c r="L1206" s="7">
        <f>SUMIFS('Salary_OTM Query'!$F:$F,'Salary_OTM Query'!$B:$B,$A1206,'Salary_OTM Query'!$E:$E,"=7")</f>
        <v>60.55</v>
      </c>
      <c r="M1206" s="7">
        <f>SUMIFS('Salary_OTM Query'!$F:$F,'Salary_OTM Query'!$B:$B,$A1206,'Salary_OTM Query'!$E:$E,"=8")</f>
        <v>63.41</v>
      </c>
      <c r="N1206" s="7">
        <f>SUMIFS('Salary_OTM Query'!$F:$F,'Salary_OTM Query'!$B:$B,$A1206,'Salary_OTM Query'!$E:$E,"=9")</f>
        <v>0</v>
      </c>
    </row>
    <row r="1207" spans="1:14" x14ac:dyDescent="0.2">
      <c r="A1207" s="16">
        <v>66971</v>
      </c>
      <c r="B1207" s="17" t="s">
        <v>624</v>
      </c>
      <c r="C1207" s="4">
        <v>46061</v>
      </c>
      <c r="D1207" s="16">
        <v>14</v>
      </c>
      <c r="E1207" s="16">
        <v>29</v>
      </c>
      <c r="F1207" s="7">
        <f>SUMIFS('Salary_OTM Query'!$F:$F,'Salary_OTM Query'!$B:$B,$A1207,'Salary_OTM Query'!$E:$E,"=1")</f>
        <v>24.88</v>
      </c>
      <c r="G1207" s="7">
        <f>SUMIFS('Salary_OTM Query'!$F:$F,'Salary_OTM Query'!$B:$B,$A1207,'Salary_OTM Query'!$E:$E,"=2")</f>
        <v>25.61</v>
      </c>
      <c r="H1207" s="7">
        <f>SUMIFS('Salary_OTM Query'!$F:$F,'Salary_OTM Query'!$B:$B,$A1207,'Salary_OTM Query'!$E:$E,"=3")</f>
        <v>26.54</v>
      </c>
      <c r="I1207" s="7">
        <f>SUMIFS('Salary_OTM Query'!$F:$F,'Salary_OTM Query'!$B:$B,$A1207,'Salary_OTM Query'!$E:$E,"=4")</f>
        <v>27.56</v>
      </c>
      <c r="J1207" s="7">
        <f>SUMIFS('Salary_OTM Query'!$F:$F,'Salary_OTM Query'!$B:$B,$A1207,'Salary_OTM Query'!$E:$E,"=5")</f>
        <v>28.76</v>
      </c>
      <c r="K1207" s="7">
        <f>SUMIFS('Salary_OTM Query'!$F:$F,'Salary_OTM Query'!$B:$B,$A1207,'Salary_OTM Query'!$E:$E,"=6")</f>
        <v>30.1</v>
      </c>
      <c r="L1207" s="7">
        <f>SUMIFS('Salary_OTM Query'!$F:$F,'Salary_OTM Query'!$B:$B,$A1207,'Salary_OTM Query'!$E:$E,"=7")</f>
        <v>31.47</v>
      </c>
      <c r="M1207" s="7">
        <f>SUMIFS('Salary_OTM Query'!$F:$F,'Salary_OTM Query'!$B:$B,$A1207,'Salary_OTM Query'!$E:$E,"=8")</f>
        <v>0</v>
      </c>
      <c r="N1207" s="7">
        <f>SUMIFS('Salary_OTM Query'!$F:$F,'Salary_OTM Query'!$B:$B,$A1207,'Salary_OTM Query'!$E:$E,"=9")</f>
        <v>0</v>
      </c>
    </row>
    <row r="1208" spans="1:14" x14ac:dyDescent="0.2">
      <c r="A1208" s="16">
        <v>66972</v>
      </c>
      <c r="B1208" s="17" t="s">
        <v>623</v>
      </c>
      <c r="C1208" s="4">
        <v>46061</v>
      </c>
      <c r="D1208" s="16">
        <v>14</v>
      </c>
      <c r="E1208" s="16">
        <v>32</v>
      </c>
      <c r="F1208" s="7">
        <f>SUMIFS('Salary_OTM Query'!$F:$F,'Salary_OTM Query'!$B:$B,$A1208,'Salary_OTM Query'!$E:$E,"=1")</f>
        <v>31.47</v>
      </c>
      <c r="G1208" s="7">
        <f>SUMIFS('Salary_OTM Query'!$F:$F,'Salary_OTM Query'!$B:$B,$A1208,'Salary_OTM Query'!$E:$E,"=2")</f>
        <v>32.840000000000003</v>
      </c>
      <c r="H1208" s="7">
        <f>SUMIFS('Salary_OTM Query'!$F:$F,'Salary_OTM Query'!$B:$B,$A1208,'Salary_OTM Query'!$E:$E,"=3")</f>
        <v>34.53</v>
      </c>
      <c r="I1208" s="7">
        <f>SUMIFS('Salary_OTM Query'!$F:$F,'Salary_OTM Query'!$B:$B,$A1208,'Salary_OTM Query'!$E:$E,"=4")</f>
        <v>36.200000000000003</v>
      </c>
      <c r="J1208" s="7">
        <f>SUMIFS('Salary_OTM Query'!$F:$F,'Salary_OTM Query'!$B:$B,$A1208,'Salary_OTM Query'!$E:$E,"=5")</f>
        <v>38.01</v>
      </c>
      <c r="K1208" s="7">
        <f>SUMIFS('Salary_OTM Query'!$F:$F,'Salary_OTM Query'!$B:$B,$A1208,'Salary_OTM Query'!$E:$E,"=6")</f>
        <v>39.86</v>
      </c>
      <c r="L1208" s="7">
        <f>SUMIFS('Salary_OTM Query'!$F:$F,'Salary_OTM Query'!$B:$B,$A1208,'Salary_OTM Query'!$E:$E,"=7")</f>
        <v>41.81</v>
      </c>
      <c r="M1208" s="7">
        <f>SUMIFS('Salary_OTM Query'!$F:$F,'Salary_OTM Query'!$B:$B,$A1208,'Salary_OTM Query'!$E:$E,"=8")</f>
        <v>43.9</v>
      </c>
      <c r="N1208" s="7">
        <f>SUMIFS('Salary_OTM Query'!$F:$F,'Salary_OTM Query'!$B:$B,$A1208,'Salary_OTM Query'!$E:$E,"=9")</f>
        <v>46.08</v>
      </c>
    </row>
    <row r="1209" spans="1:14" x14ac:dyDescent="0.2">
      <c r="A1209" s="16">
        <v>66973</v>
      </c>
      <c r="B1209" s="17" t="s">
        <v>591</v>
      </c>
      <c r="C1209" s="4">
        <v>46061</v>
      </c>
      <c r="D1209" s="16">
        <v>14</v>
      </c>
      <c r="E1209" s="16">
        <v>33</v>
      </c>
      <c r="F1209" s="7">
        <f>SUMIFS('Salary_OTM Query'!$F:$F,'Salary_OTM Query'!$B:$B,$A1209,'Salary_OTM Query'!$E:$E,"=1")</f>
        <v>34.53</v>
      </c>
      <c r="G1209" s="7">
        <f>SUMIFS('Salary_OTM Query'!$F:$F,'Salary_OTM Query'!$B:$B,$A1209,'Salary_OTM Query'!$E:$E,"=2")</f>
        <v>36.200000000000003</v>
      </c>
      <c r="H1209" s="7">
        <f>SUMIFS('Salary_OTM Query'!$F:$F,'Salary_OTM Query'!$B:$B,$A1209,'Salary_OTM Query'!$E:$E,"=3")</f>
        <v>38.01</v>
      </c>
      <c r="I1209" s="7">
        <f>SUMIFS('Salary_OTM Query'!$F:$F,'Salary_OTM Query'!$B:$B,$A1209,'Salary_OTM Query'!$E:$E,"=4")</f>
        <v>39.86</v>
      </c>
      <c r="J1209" s="7">
        <f>SUMIFS('Salary_OTM Query'!$F:$F,'Salary_OTM Query'!$B:$B,$A1209,'Salary_OTM Query'!$E:$E,"=5")</f>
        <v>41.81</v>
      </c>
      <c r="K1209" s="7">
        <f>SUMIFS('Salary_OTM Query'!$F:$F,'Salary_OTM Query'!$B:$B,$A1209,'Salary_OTM Query'!$E:$E,"=6")</f>
        <v>43.9</v>
      </c>
      <c r="L1209" s="7">
        <f>SUMIFS('Salary_OTM Query'!$F:$F,'Salary_OTM Query'!$B:$B,$A1209,'Salary_OTM Query'!$E:$E,"=7")</f>
        <v>46</v>
      </c>
      <c r="M1209" s="7">
        <f>SUMIFS('Salary_OTM Query'!$F:$F,'Salary_OTM Query'!$B:$B,$A1209,'Salary_OTM Query'!$E:$E,"=8")</f>
        <v>48.28</v>
      </c>
      <c r="N1209" s="7">
        <f>SUMIFS('Salary_OTM Query'!$F:$F,'Salary_OTM Query'!$B:$B,$A1209,'Salary_OTM Query'!$E:$E,"=9")</f>
        <v>50.66</v>
      </c>
    </row>
    <row r="1210" spans="1:14" x14ac:dyDescent="0.2">
      <c r="A1210" s="16">
        <v>66981</v>
      </c>
      <c r="B1210" s="17" t="s">
        <v>165</v>
      </c>
      <c r="C1210" s="4">
        <v>34511</v>
      </c>
      <c r="D1210" s="16">
        <v>14</v>
      </c>
      <c r="E1210" s="16">
        <v>32</v>
      </c>
      <c r="F1210" s="7">
        <f>SUMIFS('Salary_OTM Query'!$F:$F,'Salary_OTM Query'!$B:$B,$A1210,'Salary_OTM Query'!$E:$E,"=1")</f>
        <v>31.47</v>
      </c>
      <c r="G1210" s="7">
        <f>SUMIFS('Salary_OTM Query'!$F:$F,'Salary_OTM Query'!$B:$B,$A1210,'Salary_OTM Query'!$E:$E,"=2")</f>
        <v>32.840000000000003</v>
      </c>
      <c r="H1210" s="7">
        <f>SUMIFS('Salary_OTM Query'!$F:$F,'Salary_OTM Query'!$B:$B,$A1210,'Salary_OTM Query'!$E:$E,"=3")</f>
        <v>34.53</v>
      </c>
      <c r="I1210" s="7">
        <f>SUMIFS('Salary_OTM Query'!$F:$F,'Salary_OTM Query'!$B:$B,$A1210,'Salary_OTM Query'!$E:$E,"=4")</f>
        <v>36.200000000000003</v>
      </c>
      <c r="J1210" s="7">
        <f>SUMIFS('Salary_OTM Query'!$F:$F,'Salary_OTM Query'!$B:$B,$A1210,'Salary_OTM Query'!$E:$E,"=5")</f>
        <v>38.01</v>
      </c>
      <c r="K1210" s="7">
        <f>SUMIFS('Salary_OTM Query'!$F:$F,'Salary_OTM Query'!$B:$B,$A1210,'Salary_OTM Query'!$E:$E,"=6")</f>
        <v>39.86</v>
      </c>
      <c r="L1210" s="7">
        <f>SUMIFS('Salary_OTM Query'!$F:$F,'Salary_OTM Query'!$B:$B,$A1210,'Salary_OTM Query'!$E:$E,"=7")</f>
        <v>41.81</v>
      </c>
      <c r="M1210" s="7">
        <f>SUMIFS('Salary_OTM Query'!$F:$F,'Salary_OTM Query'!$B:$B,$A1210,'Salary_OTM Query'!$E:$E,"=8")</f>
        <v>43.9</v>
      </c>
      <c r="N1210" s="7">
        <f>SUMIFS('Salary_OTM Query'!$F:$F,'Salary_OTM Query'!$B:$B,$A1210,'Salary_OTM Query'!$E:$E,"=9")</f>
        <v>46.08</v>
      </c>
    </row>
    <row r="1211" spans="1:14" x14ac:dyDescent="0.2">
      <c r="A1211" s="16">
        <v>67111</v>
      </c>
      <c r="B1211" s="17" t="s">
        <v>166</v>
      </c>
      <c r="C1211" s="4">
        <v>42841</v>
      </c>
      <c r="D1211" s="16">
        <v>14</v>
      </c>
      <c r="E1211" s="16">
        <v>33</v>
      </c>
      <c r="F1211" s="7">
        <f>SUMIFS('Salary_OTM Query'!$F:$F,'Salary_OTM Query'!$B:$B,$A1211,'Salary_OTM Query'!$E:$E,"=1")</f>
        <v>34.53</v>
      </c>
      <c r="G1211" s="7">
        <f>SUMIFS('Salary_OTM Query'!$F:$F,'Salary_OTM Query'!$B:$B,$A1211,'Salary_OTM Query'!$E:$E,"=2")</f>
        <v>36.200000000000003</v>
      </c>
      <c r="H1211" s="7">
        <f>SUMIFS('Salary_OTM Query'!$F:$F,'Salary_OTM Query'!$B:$B,$A1211,'Salary_OTM Query'!$E:$E,"=3")</f>
        <v>38.01</v>
      </c>
      <c r="I1211" s="7">
        <f>SUMIFS('Salary_OTM Query'!$F:$F,'Salary_OTM Query'!$B:$B,$A1211,'Salary_OTM Query'!$E:$E,"=4")</f>
        <v>39.86</v>
      </c>
      <c r="J1211" s="7">
        <f>SUMIFS('Salary_OTM Query'!$F:$F,'Salary_OTM Query'!$B:$B,$A1211,'Salary_OTM Query'!$E:$E,"=5")</f>
        <v>41.81</v>
      </c>
      <c r="K1211" s="7">
        <f>SUMIFS('Salary_OTM Query'!$F:$F,'Salary_OTM Query'!$B:$B,$A1211,'Salary_OTM Query'!$E:$E,"=6")</f>
        <v>43.9</v>
      </c>
      <c r="L1211" s="7">
        <f>SUMIFS('Salary_OTM Query'!$F:$F,'Salary_OTM Query'!$B:$B,$A1211,'Salary_OTM Query'!$E:$E,"=7")</f>
        <v>46</v>
      </c>
      <c r="M1211" s="7">
        <f>SUMIFS('Salary_OTM Query'!$F:$F,'Salary_OTM Query'!$B:$B,$A1211,'Salary_OTM Query'!$E:$E,"=8")</f>
        <v>48.28</v>
      </c>
      <c r="N1211" s="7">
        <f>SUMIFS('Salary_OTM Query'!$F:$F,'Salary_OTM Query'!$B:$B,$A1211,'Salary_OTM Query'!$E:$E,"=9")</f>
        <v>50.66</v>
      </c>
    </row>
    <row r="1212" spans="1:14" x14ac:dyDescent="0.2">
      <c r="A1212" s="16">
        <v>67135</v>
      </c>
      <c r="B1212" s="17" t="s">
        <v>703</v>
      </c>
      <c r="C1212" s="4">
        <v>38053</v>
      </c>
      <c r="D1212" s="16">
        <v>22</v>
      </c>
      <c r="E1212" s="16">
        <v>15</v>
      </c>
      <c r="F1212" s="7">
        <f>SUMIFS('Salary_OTM Query'!$F:$F,'Salary_OTM Query'!$B:$B,$A1212,'Salary_OTM Query'!$E:$E,"=1")</f>
        <v>44.38</v>
      </c>
      <c r="G1212" s="7">
        <f>SUMIFS('Salary_OTM Query'!$F:$F,'Salary_OTM Query'!$B:$B,$A1212,'Salary_OTM Query'!$E:$E,"=2")</f>
        <v>46.88</v>
      </c>
      <c r="H1212" s="7">
        <f>SUMIFS('Salary_OTM Query'!$F:$F,'Salary_OTM Query'!$B:$B,$A1212,'Salary_OTM Query'!$E:$E,"=3")</f>
        <v>49.52</v>
      </c>
      <c r="I1212" s="7">
        <f>SUMIFS('Salary_OTM Query'!$F:$F,'Salary_OTM Query'!$B:$B,$A1212,'Salary_OTM Query'!$E:$E,"=4")</f>
        <v>52.24</v>
      </c>
      <c r="J1212" s="7">
        <f>SUMIFS('Salary_OTM Query'!$F:$F,'Salary_OTM Query'!$B:$B,$A1212,'Salary_OTM Query'!$E:$E,"=5")</f>
        <v>55.15</v>
      </c>
      <c r="K1212" s="7">
        <f>SUMIFS('Salary_OTM Query'!$F:$F,'Salary_OTM Query'!$B:$B,$A1212,'Salary_OTM Query'!$E:$E,"=6")</f>
        <v>58.16</v>
      </c>
      <c r="L1212" s="7">
        <f>SUMIFS('Salary_OTM Query'!$F:$F,'Salary_OTM Query'!$B:$B,$A1212,'Salary_OTM Query'!$E:$E,"=7")</f>
        <v>60.55</v>
      </c>
      <c r="M1212" s="7">
        <f>SUMIFS('Salary_OTM Query'!$F:$F,'Salary_OTM Query'!$B:$B,$A1212,'Salary_OTM Query'!$E:$E,"=8")</f>
        <v>63.41</v>
      </c>
      <c r="N1212" s="7">
        <f>SUMIFS('Salary_OTM Query'!$F:$F,'Salary_OTM Query'!$B:$B,$A1212,'Salary_OTM Query'!$E:$E,"=9")</f>
        <v>0</v>
      </c>
    </row>
    <row r="1213" spans="1:14" x14ac:dyDescent="0.2">
      <c r="A1213" s="16">
        <v>67136</v>
      </c>
      <c r="B1213" s="17" t="s">
        <v>704</v>
      </c>
      <c r="C1213" s="4">
        <v>38053</v>
      </c>
      <c r="D1213" s="16">
        <v>22</v>
      </c>
      <c r="E1213" s="16">
        <v>16</v>
      </c>
      <c r="F1213" s="7">
        <f>SUMIFS('Salary_OTM Query'!$F:$F,'Salary_OTM Query'!$B:$B,$A1213,'Salary_OTM Query'!$E:$E,"=1")</f>
        <v>48.93</v>
      </c>
      <c r="G1213" s="7">
        <f>SUMIFS('Salary_OTM Query'!$F:$F,'Salary_OTM Query'!$B:$B,$A1213,'Salary_OTM Query'!$E:$E,"=2")</f>
        <v>51.65</v>
      </c>
      <c r="H1213" s="7">
        <f>SUMIFS('Salary_OTM Query'!$F:$F,'Salary_OTM Query'!$B:$B,$A1213,'Salary_OTM Query'!$E:$E,"=3")</f>
        <v>54.49</v>
      </c>
      <c r="I1213" s="7">
        <f>SUMIFS('Salary_OTM Query'!$F:$F,'Salary_OTM Query'!$B:$B,$A1213,'Salary_OTM Query'!$E:$E,"=4")</f>
        <v>57.56</v>
      </c>
      <c r="J1213" s="7">
        <f>SUMIFS('Salary_OTM Query'!$F:$F,'Salary_OTM Query'!$B:$B,$A1213,'Salary_OTM Query'!$E:$E,"=5")</f>
        <v>60.71</v>
      </c>
      <c r="K1213" s="7">
        <f>SUMIFS('Salary_OTM Query'!$F:$F,'Salary_OTM Query'!$B:$B,$A1213,'Salary_OTM Query'!$E:$E,"=6")</f>
        <v>64.180000000000007</v>
      </c>
      <c r="L1213" s="7">
        <f>SUMIFS('Salary_OTM Query'!$F:$F,'Salary_OTM Query'!$B:$B,$A1213,'Salary_OTM Query'!$E:$E,"=7")</f>
        <v>66.819999999999993</v>
      </c>
      <c r="M1213" s="7">
        <f>SUMIFS('Salary_OTM Query'!$F:$F,'Salary_OTM Query'!$B:$B,$A1213,'Salary_OTM Query'!$E:$E,"=8")</f>
        <v>69.94</v>
      </c>
      <c r="N1213" s="7">
        <f>SUMIFS('Salary_OTM Query'!$F:$F,'Salary_OTM Query'!$B:$B,$A1213,'Salary_OTM Query'!$E:$E,"=9")</f>
        <v>0</v>
      </c>
    </row>
    <row r="1214" spans="1:14" x14ac:dyDescent="0.2">
      <c r="A1214" s="16">
        <v>67171</v>
      </c>
      <c r="B1214" s="17" t="s">
        <v>691</v>
      </c>
      <c r="C1214" s="4">
        <v>38053</v>
      </c>
      <c r="D1214" s="16">
        <v>22</v>
      </c>
      <c r="E1214" s="16">
        <v>14</v>
      </c>
      <c r="F1214" s="7">
        <f>SUMIFS('Salary_OTM Query'!$F:$F,'Salary_OTM Query'!$B:$B,$A1214,'Salary_OTM Query'!$E:$E,"=1")</f>
        <v>40.4</v>
      </c>
      <c r="G1214" s="7">
        <f>SUMIFS('Salary_OTM Query'!$F:$F,'Salary_OTM Query'!$B:$B,$A1214,'Salary_OTM Query'!$E:$E,"=2")</f>
        <v>42.7</v>
      </c>
      <c r="H1214" s="7">
        <f>SUMIFS('Salary_OTM Query'!$F:$F,'Salary_OTM Query'!$B:$B,$A1214,'Salary_OTM Query'!$E:$E,"=3")</f>
        <v>44.99</v>
      </c>
      <c r="I1214" s="7">
        <f>SUMIFS('Salary_OTM Query'!$F:$F,'Salary_OTM Query'!$B:$B,$A1214,'Salary_OTM Query'!$E:$E,"=4")</f>
        <v>47.43</v>
      </c>
      <c r="J1214" s="7">
        <f>SUMIFS('Salary_OTM Query'!$F:$F,'Salary_OTM Query'!$B:$B,$A1214,'Salary_OTM Query'!$E:$E,"=5")</f>
        <v>50.12</v>
      </c>
      <c r="K1214" s="7">
        <f>SUMIFS('Salary_OTM Query'!$F:$F,'Salary_OTM Query'!$B:$B,$A1214,'Salary_OTM Query'!$E:$E,"=6")</f>
        <v>52.9</v>
      </c>
      <c r="L1214" s="7">
        <f>SUMIFS('Salary_OTM Query'!$F:$F,'Salary_OTM Query'!$B:$B,$A1214,'Salary_OTM Query'!$E:$E,"=7")</f>
        <v>55.09</v>
      </c>
      <c r="M1214" s="7">
        <f>SUMIFS('Salary_OTM Query'!$F:$F,'Salary_OTM Query'!$B:$B,$A1214,'Salary_OTM Query'!$E:$E,"=8")</f>
        <v>57.67</v>
      </c>
      <c r="N1214" s="7">
        <f>SUMIFS('Salary_OTM Query'!$F:$F,'Salary_OTM Query'!$B:$B,$A1214,'Salary_OTM Query'!$E:$E,"=9")</f>
        <v>0</v>
      </c>
    </row>
    <row r="1215" spans="1:14" x14ac:dyDescent="0.2">
      <c r="A1215" s="16">
        <v>67172</v>
      </c>
      <c r="B1215" s="17" t="s">
        <v>692</v>
      </c>
      <c r="C1215" s="4">
        <v>38053</v>
      </c>
      <c r="D1215" s="16">
        <v>22</v>
      </c>
      <c r="E1215" s="16">
        <v>15</v>
      </c>
      <c r="F1215" s="7">
        <f>SUMIFS('Salary_OTM Query'!$F:$F,'Salary_OTM Query'!$B:$B,$A1215,'Salary_OTM Query'!$E:$E,"=1")</f>
        <v>44.38</v>
      </c>
      <c r="G1215" s="7">
        <f>SUMIFS('Salary_OTM Query'!$F:$F,'Salary_OTM Query'!$B:$B,$A1215,'Salary_OTM Query'!$E:$E,"=2")</f>
        <v>46.88</v>
      </c>
      <c r="H1215" s="7">
        <f>SUMIFS('Salary_OTM Query'!$F:$F,'Salary_OTM Query'!$B:$B,$A1215,'Salary_OTM Query'!$E:$E,"=3")</f>
        <v>49.52</v>
      </c>
      <c r="I1215" s="7">
        <f>SUMIFS('Salary_OTM Query'!$F:$F,'Salary_OTM Query'!$B:$B,$A1215,'Salary_OTM Query'!$E:$E,"=4")</f>
        <v>52.24</v>
      </c>
      <c r="J1215" s="7">
        <f>SUMIFS('Salary_OTM Query'!$F:$F,'Salary_OTM Query'!$B:$B,$A1215,'Salary_OTM Query'!$E:$E,"=5")</f>
        <v>55.15</v>
      </c>
      <c r="K1215" s="7">
        <f>SUMIFS('Salary_OTM Query'!$F:$F,'Salary_OTM Query'!$B:$B,$A1215,'Salary_OTM Query'!$E:$E,"=6")</f>
        <v>58.16</v>
      </c>
      <c r="L1215" s="7">
        <f>SUMIFS('Salary_OTM Query'!$F:$F,'Salary_OTM Query'!$B:$B,$A1215,'Salary_OTM Query'!$E:$E,"=7")</f>
        <v>60.55</v>
      </c>
      <c r="M1215" s="7">
        <f>SUMIFS('Salary_OTM Query'!$F:$F,'Salary_OTM Query'!$B:$B,$A1215,'Salary_OTM Query'!$E:$E,"=8")</f>
        <v>63.41</v>
      </c>
      <c r="N1215" s="7">
        <f>SUMIFS('Salary_OTM Query'!$F:$F,'Salary_OTM Query'!$B:$B,$A1215,'Salary_OTM Query'!$E:$E,"=9")</f>
        <v>0</v>
      </c>
    </row>
    <row r="1216" spans="1:14" x14ac:dyDescent="0.2">
      <c r="A1216" s="16">
        <v>67173</v>
      </c>
      <c r="B1216" s="17" t="s">
        <v>693</v>
      </c>
      <c r="C1216" s="4">
        <v>38053</v>
      </c>
      <c r="D1216" s="16">
        <v>22</v>
      </c>
      <c r="E1216" s="16">
        <v>16</v>
      </c>
      <c r="F1216" s="7">
        <f>SUMIFS('Salary_OTM Query'!$F:$F,'Salary_OTM Query'!$B:$B,$A1216,'Salary_OTM Query'!$E:$E,"=1")</f>
        <v>48.93</v>
      </c>
      <c r="G1216" s="7">
        <f>SUMIFS('Salary_OTM Query'!$F:$F,'Salary_OTM Query'!$B:$B,$A1216,'Salary_OTM Query'!$E:$E,"=2")</f>
        <v>51.65</v>
      </c>
      <c r="H1216" s="7">
        <f>SUMIFS('Salary_OTM Query'!$F:$F,'Salary_OTM Query'!$B:$B,$A1216,'Salary_OTM Query'!$E:$E,"=3")</f>
        <v>54.49</v>
      </c>
      <c r="I1216" s="7">
        <f>SUMIFS('Salary_OTM Query'!$F:$F,'Salary_OTM Query'!$B:$B,$A1216,'Salary_OTM Query'!$E:$E,"=4")</f>
        <v>57.56</v>
      </c>
      <c r="J1216" s="7">
        <f>SUMIFS('Salary_OTM Query'!$F:$F,'Salary_OTM Query'!$B:$B,$A1216,'Salary_OTM Query'!$E:$E,"=5")</f>
        <v>60.71</v>
      </c>
      <c r="K1216" s="7">
        <f>SUMIFS('Salary_OTM Query'!$F:$F,'Salary_OTM Query'!$B:$B,$A1216,'Salary_OTM Query'!$E:$E,"=6")</f>
        <v>64.180000000000007</v>
      </c>
      <c r="L1216" s="7">
        <f>SUMIFS('Salary_OTM Query'!$F:$F,'Salary_OTM Query'!$B:$B,$A1216,'Salary_OTM Query'!$E:$E,"=7")</f>
        <v>66.819999999999993</v>
      </c>
      <c r="M1216" s="7">
        <f>SUMIFS('Salary_OTM Query'!$F:$F,'Salary_OTM Query'!$B:$B,$A1216,'Salary_OTM Query'!$E:$E,"=8")</f>
        <v>69.94</v>
      </c>
      <c r="N1216" s="7">
        <f>SUMIFS('Salary_OTM Query'!$F:$F,'Salary_OTM Query'!$B:$B,$A1216,'Salary_OTM Query'!$E:$E,"=9")</f>
        <v>0</v>
      </c>
    </row>
    <row r="1217" spans="1:14" x14ac:dyDescent="0.2">
      <c r="A1217" s="16">
        <v>67196</v>
      </c>
      <c r="B1217" s="17" t="s">
        <v>694</v>
      </c>
      <c r="C1217" s="4">
        <v>41721</v>
      </c>
      <c r="D1217" s="16">
        <v>22</v>
      </c>
      <c r="E1217" s="16">
        <v>16</v>
      </c>
      <c r="F1217" s="7">
        <f>SUMIFS('Salary_OTM Query'!$F:$F,'Salary_OTM Query'!$B:$B,$A1217,'Salary_OTM Query'!$E:$E,"=1")</f>
        <v>48.93</v>
      </c>
      <c r="G1217" s="7">
        <f>SUMIFS('Salary_OTM Query'!$F:$F,'Salary_OTM Query'!$B:$B,$A1217,'Salary_OTM Query'!$E:$E,"=2")</f>
        <v>51.65</v>
      </c>
      <c r="H1217" s="7">
        <f>SUMIFS('Salary_OTM Query'!$F:$F,'Salary_OTM Query'!$B:$B,$A1217,'Salary_OTM Query'!$E:$E,"=3")</f>
        <v>54.49</v>
      </c>
      <c r="I1217" s="7">
        <f>SUMIFS('Salary_OTM Query'!$F:$F,'Salary_OTM Query'!$B:$B,$A1217,'Salary_OTM Query'!$E:$E,"=4")</f>
        <v>57.56</v>
      </c>
      <c r="J1217" s="7">
        <f>SUMIFS('Salary_OTM Query'!$F:$F,'Salary_OTM Query'!$B:$B,$A1217,'Salary_OTM Query'!$E:$E,"=5")</f>
        <v>60.71</v>
      </c>
      <c r="K1217" s="7">
        <f>SUMIFS('Salary_OTM Query'!$F:$F,'Salary_OTM Query'!$B:$B,$A1217,'Salary_OTM Query'!$E:$E,"=6")</f>
        <v>64.180000000000007</v>
      </c>
      <c r="L1217" s="7">
        <f>SUMIFS('Salary_OTM Query'!$F:$F,'Salary_OTM Query'!$B:$B,$A1217,'Salary_OTM Query'!$E:$E,"=7")</f>
        <v>66.819999999999993</v>
      </c>
      <c r="M1217" s="7">
        <f>SUMIFS('Salary_OTM Query'!$F:$F,'Salary_OTM Query'!$B:$B,$A1217,'Salary_OTM Query'!$E:$E,"=8")</f>
        <v>69.94</v>
      </c>
      <c r="N1217" s="7">
        <f>SUMIFS('Salary_OTM Query'!$F:$F,'Salary_OTM Query'!$B:$B,$A1217,'Salary_OTM Query'!$E:$E,"=9")</f>
        <v>0</v>
      </c>
    </row>
    <row r="1218" spans="1:14" x14ac:dyDescent="0.2">
      <c r="A1218" s="16">
        <v>67197</v>
      </c>
      <c r="B1218" s="17" t="s">
        <v>695</v>
      </c>
      <c r="C1218" s="4">
        <v>41721</v>
      </c>
      <c r="D1218" s="16">
        <v>22</v>
      </c>
      <c r="E1218" s="16">
        <v>17</v>
      </c>
      <c r="F1218" s="7">
        <f>SUMIFS('Salary_OTM Query'!$F:$F,'Salary_OTM Query'!$B:$B,$A1218,'Salary_OTM Query'!$E:$E,"=1")</f>
        <v>53.91</v>
      </c>
      <c r="G1218" s="7">
        <f>SUMIFS('Salary_OTM Query'!$F:$F,'Salary_OTM Query'!$B:$B,$A1218,'Salary_OTM Query'!$E:$E,"=2")</f>
        <v>56.89</v>
      </c>
      <c r="H1218" s="7">
        <f>SUMIFS('Salary_OTM Query'!$F:$F,'Salary_OTM Query'!$B:$B,$A1218,'Salary_OTM Query'!$E:$E,"=3")</f>
        <v>60.07</v>
      </c>
      <c r="I1218" s="7">
        <f>SUMIFS('Salary_OTM Query'!$F:$F,'Salary_OTM Query'!$B:$B,$A1218,'Salary_OTM Query'!$E:$E,"=4")</f>
        <v>63.38</v>
      </c>
      <c r="J1218" s="7">
        <f>SUMIFS('Salary_OTM Query'!$F:$F,'Salary_OTM Query'!$B:$B,$A1218,'Salary_OTM Query'!$E:$E,"=5")</f>
        <v>66.94</v>
      </c>
      <c r="K1218" s="7">
        <f>SUMIFS('Salary_OTM Query'!$F:$F,'Salary_OTM Query'!$B:$B,$A1218,'Salary_OTM Query'!$E:$E,"=6")</f>
        <v>70.67</v>
      </c>
      <c r="L1218" s="7">
        <f>SUMIFS('Salary_OTM Query'!$F:$F,'Salary_OTM Query'!$B:$B,$A1218,'Salary_OTM Query'!$E:$E,"=7")</f>
        <v>0</v>
      </c>
      <c r="M1218" s="7">
        <f>SUMIFS('Salary_OTM Query'!$F:$F,'Salary_OTM Query'!$B:$B,$A1218,'Salary_OTM Query'!$E:$E,"=8")</f>
        <v>0</v>
      </c>
      <c r="N1218" s="7">
        <f>SUMIFS('Salary_OTM Query'!$F:$F,'Salary_OTM Query'!$B:$B,$A1218,'Salary_OTM Query'!$E:$E,"=9")</f>
        <v>0</v>
      </c>
    </row>
    <row r="1219" spans="1:14" x14ac:dyDescent="0.2">
      <c r="A1219" s="16">
        <v>67212</v>
      </c>
      <c r="B1219" s="17" t="s">
        <v>696</v>
      </c>
      <c r="C1219" s="4">
        <v>34511</v>
      </c>
      <c r="D1219" s="16">
        <v>14</v>
      </c>
      <c r="E1219" s="16">
        <v>32</v>
      </c>
      <c r="F1219" s="7">
        <f>SUMIFS('Salary_OTM Query'!$F:$F,'Salary_OTM Query'!$B:$B,$A1219,'Salary_OTM Query'!$E:$E,"=1")</f>
        <v>31.47</v>
      </c>
      <c r="G1219" s="7">
        <f>SUMIFS('Salary_OTM Query'!$F:$F,'Salary_OTM Query'!$B:$B,$A1219,'Salary_OTM Query'!$E:$E,"=2")</f>
        <v>32.840000000000003</v>
      </c>
      <c r="H1219" s="7">
        <f>SUMIFS('Salary_OTM Query'!$F:$F,'Salary_OTM Query'!$B:$B,$A1219,'Salary_OTM Query'!$E:$E,"=3")</f>
        <v>34.53</v>
      </c>
      <c r="I1219" s="7">
        <f>SUMIFS('Salary_OTM Query'!$F:$F,'Salary_OTM Query'!$B:$B,$A1219,'Salary_OTM Query'!$E:$E,"=4")</f>
        <v>36.200000000000003</v>
      </c>
      <c r="J1219" s="7">
        <f>SUMIFS('Salary_OTM Query'!$F:$F,'Salary_OTM Query'!$B:$B,$A1219,'Salary_OTM Query'!$E:$E,"=5")</f>
        <v>38.01</v>
      </c>
      <c r="K1219" s="7">
        <f>SUMIFS('Salary_OTM Query'!$F:$F,'Salary_OTM Query'!$B:$B,$A1219,'Salary_OTM Query'!$E:$E,"=6")</f>
        <v>39.86</v>
      </c>
      <c r="L1219" s="7">
        <f>SUMIFS('Salary_OTM Query'!$F:$F,'Salary_OTM Query'!$B:$B,$A1219,'Salary_OTM Query'!$E:$E,"=7")</f>
        <v>41.81</v>
      </c>
      <c r="M1219" s="7">
        <f>SUMIFS('Salary_OTM Query'!$F:$F,'Salary_OTM Query'!$B:$B,$A1219,'Salary_OTM Query'!$E:$E,"=8")</f>
        <v>43.9</v>
      </c>
      <c r="N1219" s="7">
        <f>SUMIFS('Salary_OTM Query'!$F:$F,'Salary_OTM Query'!$B:$B,$A1219,'Salary_OTM Query'!$E:$E,"=9")</f>
        <v>46.08</v>
      </c>
    </row>
    <row r="1220" spans="1:14" x14ac:dyDescent="0.2">
      <c r="A1220" s="16">
        <v>67213</v>
      </c>
      <c r="B1220" s="17" t="s">
        <v>697</v>
      </c>
      <c r="C1220" s="4">
        <v>38053</v>
      </c>
      <c r="D1220" s="16">
        <v>14</v>
      </c>
      <c r="E1220" s="16">
        <v>33</v>
      </c>
      <c r="F1220" s="7">
        <f>SUMIFS('Salary_OTM Query'!$F:$F,'Salary_OTM Query'!$B:$B,$A1220,'Salary_OTM Query'!$E:$E,"=1")</f>
        <v>34.53</v>
      </c>
      <c r="G1220" s="7">
        <f>SUMIFS('Salary_OTM Query'!$F:$F,'Salary_OTM Query'!$B:$B,$A1220,'Salary_OTM Query'!$E:$E,"=2")</f>
        <v>36.200000000000003</v>
      </c>
      <c r="H1220" s="7">
        <f>SUMIFS('Salary_OTM Query'!$F:$F,'Salary_OTM Query'!$B:$B,$A1220,'Salary_OTM Query'!$E:$E,"=3")</f>
        <v>38.01</v>
      </c>
      <c r="I1220" s="7">
        <f>SUMIFS('Salary_OTM Query'!$F:$F,'Salary_OTM Query'!$B:$B,$A1220,'Salary_OTM Query'!$E:$E,"=4")</f>
        <v>39.86</v>
      </c>
      <c r="J1220" s="7">
        <f>SUMIFS('Salary_OTM Query'!$F:$F,'Salary_OTM Query'!$B:$B,$A1220,'Salary_OTM Query'!$E:$E,"=5")</f>
        <v>41.81</v>
      </c>
      <c r="K1220" s="7">
        <f>SUMIFS('Salary_OTM Query'!$F:$F,'Salary_OTM Query'!$B:$B,$A1220,'Salary_OTM Query'!$E:$E,"=6")</f>
        <v>43.9</v>
      </c>
      <c r="L1220" s="7">
        <f>SUMIFS('Salary_OTM Query'!$F:$F,'Salary_OTM Query'!$B:$B,$A1220,'Salary_OTM Query'!$E:$E,"=7")</f>
        <v>46</v>
      </c>
      <c r="M1220" s="7">
        <f>SUMIFS('Salary_OTM Query'!$F:$F,'Salary_OTM Query'!$B:$B,$A1220,'Salary_OTM Query'!$E:$E,"=8")</f>
        <v>48.28</v>
      </c>
      <c r="N1220" s="7">
        <f>SUMIFS('Salary_OTM Query'!$F:$F,'Salary_OTM Query'!$B:$B,$A1220,'Salary_OTM Query'!$E:$E,"=9")</f>
        <v>50.66</v>
      </c>
    </row>
    <row r="1221" spans="1:14" x14ac:dyDescent="0.2">
      <c r="A1221" s="16">
        <v>67215</v>
      </c>
      <c r="B1221" s="17" t="s">
        <v>698</v>
      </c>
      <c r="C1221" s="4">
        <v>37381</v>
      </c>
      <c r="D1221" s="16">
        <v>22</v>
      </c>
      <c r="E1221" s="16">
        <v>14</v>
      </c>
      <c r="F1221" s="7">
        <f>SUMIFS('Salary_OTM Query'!$F:$F,'Salary_OTM Query'!$B:$B,$A1221,'Salary_OTM Query'!$E:$E,"=1")</f>
        <v>40.4</v>
      </c>
      <c r="G1221" s="7">
        <f>SUMIFS('Salary_OTM Query'!$F:$F,'Salary_OTM Query'!$B:$B,$A1221,'Salary_OTM Query'!$E:$E,"=2")</f>
        <v>42.7</v>
      </c>
      <c r="H1221" s="7">
        <f>SUMIFS('Salary_OTM Query'!$F:$F,'Salary_OTM Query'!$B:$B,$A1221,'Salary_OTM Query'!$E:$E,"=3")</f>
        <v>44.99</v>
      </c>
      <c r="I1221" s="7">
        <f>SUMIFS('Salary_OTM Query'!$F:$F,'Salary_OTM Query'!$B:$B,$A1221,'Salary_OTM Query'!$E:$E,"=4")</f>
        <v>47.43</v>
      </c>
      <c r="J1221" s="7">
        <f>SUMIFS('Salary_OTM Query'!$F:$F,'Salary_OTM Query'!$B:$B,$A1221,'Salary_OTM Query'!$E:$E,"=5")</f>
        <v>50.12</v>
      </c>
      <c r="K1221" s="7">
        <f>SUMIFS('Salary_OTM Query'!$F:$F,'Salary_OTM Query'!$B:$B,$A1221,'Salary_OTM Query'!$E:$E,"=6")</f>
        <v>52.9</v>
      </c>
      <c r="L1221" s="7">
        <f>SUMIFS('Salary_OTM Query'!$F:$F,'Salary_OTM Query'!$B:$B,$A1221,'Salary_OTM Query'!$E:$E,"=7")</f>
        <v>55.09</v>
      </c>
      <c r="M1221" s="7">
        <f>SUMIFS('Salary_OTM Query'!$F:$F,'Salary_OTM Query'!$B:$B,$A1221,'Salary_OTM Query'!$E:$E,"=8")</f>
        <v>57.67</v>
      </c>
      <c r="N1221" s="7">
        <f>SUMIFS('Salary_OTM Query'!$F:$F,'Salary_OTM Query'!$B:$B,$A1221,'Salary_OTM Query'!$E:$E,"=9")</f>
        <v>0</v>
      </c>
    </row>
    <row r="1222" spans="1:14" x14ac:dyDescent="0.2">
      <c r="A1222" s="16">
        <v>67216</v>
      </c>
      <c r="B1222" s="17" t="s">
        <v>699</v>
      </c>
      <c r="C1222" s="4">
        <v>37220</v>
      </c>
      <c r="D1222" s="16">
        <v>22</v>
      </c>
      <c r="E1222" s="16">
        <v>16</v>
      </c>
      <c r="F1222" s="7">
        <f>SUMIFS('Salary_OTM Query'!$F:$F,'Salary_OTM Query'!$B:$B,$A1222,'Salary_OTM Query'!$E:$E,"=1")</f>
        <v>48.93</v>
      </c>
      <c r="G1222" s="7">
        <f>SUMIFS('Salary_OTM Query'!$F:$F,'Salary_OTM Query'!$B:$B,$A1222,'Salary_OTM Query'!$E:$E,"=2")</f>
        <v>51.65</v>
      </c>
      <c r="H1222" s="7">
        <f>SUMIFS('Salary_OTM Query'!$F:$F,'Salary_OTM Query'!$B:$B,$A1222,'Salary_OTM Query'!$E:$E,"=3")</f>
        <v>54.49</v>
      </c>
      <c r="I1222" s="7">
        <f>SUMIFS('Salary_OTM Query'!$F:$F,'Salary_OTM Query'!$B:$B,$A1222,'Salary_OTM Query'!$E:$E,"=4")</f>
        <v>57.56</v>
      </c>
      <c r="J1222" s="7">
        <f>SUMIFS('Salary_OTM Query'!$F:$F,'Salary_OTM Query'!$B:$B,$A1222,'Salary_OTM Query'!$E:$E,"=5")</f>
        <v>60.71</v>
      </c>
      <c r="K1222" s="7">
        <f>SUMIFS('Salary_OTM Query'!$F:$F,'Salary_OTM Query'!$B:$B,$A1222,'Salary_OTM Query'!$E:$E,"=6")</f>
        <v>64.180000000000007</v>
      </c>
      <c r="L1222" s="7">
        <f>SUMIFS('Salary_OTM Query'!$F:$F,'Salary_OTM Query'!$B:$B,$A1222,'Salary_OTM Query'!$E:$E,"=7")</f>
        <v>66.819999999999993</v>
      </c>
      <c r="M1222" s="7">
        <f>SUMIFS('Salary_OTM Query'!$F:$F,'Salary_OTM Query'!$B:$B,$A1222,'Salary_OTM Query'!$E:$E,"=8")</f>
        <v>69.94</v>
      </c>
      <c r="N1222" s="7">
        <f>SUMIFS('Salary_OTM Query'!$F:$F,'Salary_OTM Query'!$B:$B,$A1222,'Salary_OTM Query'!$E:$E,"=9")</f>
        <v>0</v>
      </c>
    </row>
    <row r="1223" spans="1:14" x14ac:dyDescent="0.2">
      <c r="A1223" s="16">
        <v>67221</v>
      </c>
      <c r="B1223" s="17" t="s">
        <v>257</v>
      </c>
      <c r="C1223" s="4">
        <v>42505</v>
      </c>
      <c r="D1223" s="16">
        <v>14</v>
      </c>
      <c r="E1223" s="16">
        <v>33</v>
      </c>
      <c r="F1223" s="7">
        <f>SUMIFS('Salary_OTM Query'!$F:$F,'Salary_OTM Query'!$B:$B,$A1223,'Salary_OTM Query'!$E:$E,"=1")</f>
        <v>34.53</v>
      </c>
      <c r="G1223" s="7">
        <f>SUMIFS('Salary_OTM Query'!$F:$F,'Salary_OTM Query'!$B:$B,$A1223,'Salary_OTM Query'!$E:$E,"=2")</f>
        <v>36.200000000000003</v>
      </c>
      <c r="H1223" s="7">
        <f>SUMIFS('Salary_OTM Query'!$F:$F,'Salary_OTM Query'!$B:$B,$A1223,'Salary_OTM Query'!$E:$E,"=3")</f>
        <v>38.01</v>
      </c>
      <c r="I1223" s="7">
        <f>SUMIFS('Salary_OTM Query'!$F:$F,'Salary_OTM Query'!$B:$B,$A1223,'Salary_OTM Query'!$E:$E,"=4")</f>
        <v>39.86</v>
      </c>
      <c r="J1223" s="7">
        <f>SUMIFS('Salary_OTM Query'!$F:$F,'Salary_OTM Query'!$B:$B,$A1223,'Salary_OTM Query'!$E:$E,"=5")</f>
        <v>41.81</v>
      </c>
      <c r="K1223" s="7">
        <f>SUMIFS('Salary_OTM Query'!$F:$F,'Salary_OTM Query'!$B:$B,$A1223,'Salary_OTM Query'!$E:$E,"=6")</f>
        <v>43.9</v>
      </c>
      <c r="L1223" s="7">
        <f>SUMIFS('Salary_OTM Query'!$F:$F,'Salary_OTM Query'!$B:$B,$A1223,'Salary_OTM Query'!$E:$E,"=7")</f>
        <v>46</v>
      </c>
      <c r="M1223" s="7">
        <f>SUMIFS('Salary_OTM Query'!$F:$F,'Salary_OTM Query'!$B:$B,$A1223,'Salary_OTM Query'!$E:$E,"=8")</f>
        <v>48.28</v>
      </c>
      <c r="N1223" s="7">
        <f>SUMIFS('Salary_OTM Query'!$F:$F,'Salary_OTM Query'!$B:$B,$A1223,'Salary_OTM Query'!$E:$E,"=9")</f>
        <v>50.66</v>
      </c>
    </row>
    <row r="1224" spans="1:14" x14ac:dyDescent="0.2">
      <c r="A1224" s="16">
        <v>67225</v>
      </c>
      <c r="B1224" s="17" t="s">
        <v>258</v>
      </c>
      <c r="C1224" s="4">
        <v>38053</v>
      </c>
      <c r="D1224" s="16">
        <v>22</v>
      </c>
      <c r="E1224" s="16">
        <v>15</v>
      </c>
      <c r="F1224" s="7">
        <f>SUMIFS('Salary_OTM Query'!$F:$F,'Salary_OTM Query'!$B:$B,$A1224,'Salary_OTM Query'!$E:$E,"=1")</f>
        <v>44.38</v>
      </c>
      <c r="G1224" s="7">
        <f>SUMIFS('Salary_OTM Query'!$F:$F,'Salary_OTM Query'!$B:$B,$A1224,'Salary_OTM Query'!$E:$E,"=2")</f>
        <v>46.88</v>
      </c>
      <c r="H1224" s="7">
        <f>SUMIFS('Salary_OTM Query'!$F:$F,'Salary_OTM Query'!$B:$B,$A1224,'Salary_OTM Query'!$E:$E,"=3")</f>
        <v>49.52</v>
      </c>
      <c r="I1224" s="7">
        <f>SUMIFS('Salary_OTM Query'!$F:$F,'Salary_OTM Query'!$B:$B,$A1224,'Salary_OTM Query'!$E:$E,"=4")</f>
        <v>52.24</v>
      </c>
      <c r="J1224" s="7">
        <f>SUMIFS('Salary_OTM Query'!$F:$F,'Salary_OTM Query'!$B:$B,$A1224,'Salary_OTM Query'!$E:$E,"=5")</f>
        <v>55.15</v>
      </c>
      <c r="K1224" s="7">
        <f>SUMIFS('Salary_OTM Query'!$F:$F,'Salary_OTM Query'!$B:$B,$A1224,'Salary_OTM Query'!$E:$E,"=6")</f>
        <v>58.16</v>
      </c>
      <c r="L1224" s="7">
        <f>SUMIFS('Salary_OTM Query'!$F:$F,'Salary_OTM Query'!$B:$B,$A1224,'Salary_OTM Query'!$E:$E,"=7")</f>
        <v>60.55</v>
      </c>
      <c r="M1224" s="7">
        <f>SUMIFS('Salary_OTM Query'!$F:$F,'Salary_OTM Query'!$B:$B,$A1224,'Salary_OTM Query'!$E:$E,"=8")</f>
        <v>63.41</v>
      </c>
      <c r="N1224" s="7">
        <f>SUMIFS('Salary_OTM Query'!$F:$F,'Salary_OTM Query'!$B:$B,$A1224,'Salary_OTM Query'!$E:$E,"=9")</f>
        <v>0</v>
      </c>
    </row>
    <row r="1225" spans="1:14" x14ac:dyDescent="0.2">
      <c r="A1225" s="16">
        <v>67231</v>
      </c>
      <c r="B1225" s="17" t="s">
        <v>259</v>
      </c>
      <c r="C1225" s="4">
        <v>45459</v>
      </c>
      <c r="D1225" s="16">
        <v>7</v>
      </c>
      <c r="E1225" s="16">
        <v>30</v>
      </c>
      <c r="F1225" s="7">
        <f>SUMIFS('Salary_OTM Query'!$F:$F,'Salary_OTM Query'!$B:$B,$A1225,'Salary_OTM Query'!$E:$E,"=1")</f>
        <v>26.54</v>
      </c>
      <c r="G1225" s="7">
        <f>SUMIFS('Salary_OTM Query'!$F:$F,'Salary_OTM Query'!$B:$B,$A1225,'Salary_OTM Query'!$E:$E,"=2")</f>
        <v>27.56</v>
      </c>
      <c r="H1225" s="7">
        <f>SUMIFS('Salary_OTM Query'!$F:$F,'Salary_OTM Query'!$B:$B,$A1225,'Salary_OTM Query'!$E:$E,"=3")</f>
        <v>28.76</v>
      </c>
      <c r="I1225" s="7">
        <f>SUMIFS('Salary_OTM Query'!$F:$F,'Salary_OTM Query'!$B:$B,$A1225,'Salary_OTM Query'!$E:$E,"=4")</f>
        <v>30.1</v>
      </c>
      <c r="J1225" s="7">
        <f>SUMIFS('Salary_OTM Query'!$F:$F,'Salary_OTM Query'!$B:$B,$A1225,'Salary_OTM Query'!$E:$E,"=5")</f>
        <v>31.47</v>
      </c>
      <c r="K1225" s="7">
        <f>SUMIFS('Salary_OTM Query'!$F:$F,'Salary_OTM Query'!$B:$B,$A1225,'Salary_OTM Query'!$E:$E,"=6")</f>
        <v>32.840000000000003</v>
      </c>
      <c r="L1225" s="7">
        <f>SUMIFS('Salary_OTM Query'!$F:$F,'Salary_OTM Query'!$B:$B,$A1225,'Salary_OTM Query'!$E:$E,"=7")</f>
        <v>34.53</v>
      </c>
      <c r="M1225" s="7">
        <f>SUMIFS('Salary_OTM Query'!$F:$F,'Salary_OTM Query'!$B:$B,$A1225,'Salary_OTM Query'!$E:$E,"=8")</f>
        <v>0</v>
      </c>
      <c r="N1225" s="7">
        <f>SUMIFS('Salary_OTM Query'!$F:$F,'Salary_OTM Query'!$B:$B,$A1225,'Salary_OTM Query'!$E:$E,"=9")</f>
        <v>0</v>
      </c>
    </row>
    <row r="1226" spans="1:14" x14ac:dyDescent="0.2">
      <c r="A1226" s="16">
        <v>67232</v>
      </c>
      <c r="B1226" s="17" t="s">
        <v>675</v>
      </c>
      <c r="C1226" s="4">
        <v>45459</v>
      </c>
      <c r="D1226" s="16">
        <v>7</v>
      </c>
      <c r="E1226" s="16">
        <v>31</v>
      </c>
      <c r="F1226" s="7">
        <f>SUMIFS('Salary_OTM Query'!$F:$F,'Salary_OTM Query'!$B:$B,$A1226,'Salary_OTM Query'!$E:$E,"=1")</f>
        <v>28.76</v>
      </c>
      <c r="G1226" s="7">
        <f>SUMIFS('Salary_OTM Query'!$F:$F,'Salary_OTM Query'!$B:$B,$A1226,'Salary_OTM Query'!$E:$E,"=2")</f>
        <v>30.1</v>
      </c>
      <c r="H1226" s="7">
        <f>SUMIFS('Salary_OTM Query'!$F:$F,'Salary_OTM Query'!$B:$B,$A1226,'Salary_OTM Query'!$E:$E,"=3")</f>
        <v>31.47</v>
      </c>
      <c r="I1226" s="7">
        <f>SUMIFS('Salary_OTM Query'!$F:$F,'Salary_OTM Query'!$B:$B,$A1226,'Salary_OTM Query'!$E:$E,"=4")</f>
        <v>32.840000000000003</v>
      </c>
      <c r="J1226" s="7">
        <f>SUMIFS('Salary_OTM Query'!$F:$F,'Salary_OTM Query'!$B:$B,$A1226,'Salary_OTM Query'!$E:$E,"=5")</f>
        <v>34.53</v>
      </c>
      <c r="K1226" s="7">
        <f>SUMIFS('Salary_OTM Query'!$F:$F,'Salary_OTM Query'!$B:$B,$A1226,'Salary_OTM Query'!$E:$E,"=6")</f>
        <v>36.200000000000003</v>
      </c>
      <c r="L1226" s="7">
        <f>SUMIFS('Salary_OTM Query'!$F:$F,'Salary_OTM Query'!$B:$B,$A1226,'Salary_OTM Query'!$E:$E,"=7")</f>
        <v>38.01</v>
      </c>
      <c r="M1226" s="7">
        <f>SUMIFS('Salary_OTM Query'!$F:$F,'Salary_OTM Query'!$B:$B,$A1226,'Salary_OTM Query'!$E:$E,"=8")</f>
        <v>0</v>
      </c>
      <c r="N1226" s="7">
        <f>SUMIFS('Salary_OTM Query'!$F:$F,'Salary_OTM Query'!$B:$B,$A1226,'Salary_OTM Query'!$E:$E,"=9")</f>
        <v>0</v>
      </c>
    </row>
    <row r="1227" spans="1:14" x14ac:dyDescent="0.2">
      <c r="A1227" s="16">
        <v>67233</v>
      </c>
      <c r="B1227" s="17" t="s">
        <v>676</v>
      </c>
      <c r="C1227" s="4">
        <v>45459</v>
      </c>
      <c r="D1227" s="16">
        <v>7</v>
      </c>
      <c r="E1227" s="16">
        <v>32</v>
      </c>
      <c r="F1227" s="7">
        <f>SUMIFS('Salary_OTM Query'!$F:$F,'Salary_OTM Query'!$B:$B,$A1227,'Salary_OTM Query'!$E:$E,"=1")</f>
        <v>31.47</v>
      </c>
      <c r="G1227" s="7">
        <f>SUMIFS('Salary_OTM Query'!$F:$F,'Salary_OTM Query'!$B:$B,$A1227,'Salary_OTM Query'!$E:$E,"=2")</f>
        <v>32.840000000000003</v>
      </c>
      <c r="H1227" s="7">
        <f>SUMIFS('Salary_OTM Query'!$F:$F,'Salary_OTM Query'!$B:$B,$A1227,'Salary_OTM Query'!$E:$E,"=3")</f>
        <v>34.53</v>
      </c>
      <c r="I1227" s="7">
        <f>SUMIFS('Salary_OTM Query'!$F:$F,'Salary_OTM Query'!$B:$B,$A1227,'Salary_OTM Query'!$E:$E,"=4")</f>
        <v>36.200000000000003</v>
      </c>
      <c r="J1227" s="7">
        <f>SUMIFS('Salary_OTM Query'!$F:$F,'Salary_OTM Query'!$B:$B,$A1227,'Salary_OTM Query'!$E:$E,"=5")</f>
        <v>38.01</v>
      </c>
      <c r="K1227" s="7">
        <f>SUMIFS('Salary_OTM Query'!$F:$F,'Salary_OTM Query'!$B:$B,$A1227,'Salary_OTM Query'!$E:$E,"=6")</f>
        <v>39.86</v>
      </c>
      <c r="L1227" s="7">
        <f>SUMIFS('Salary_OTM Query'!$F:$F,'Salary_OTM Query'!$B:$B,$A1227,'Salary_OTM Query'!$E:$E,"=7")</f>
        <v>41.81</v>
      </c>
      <c r="M1227" s="7">
        <f>SUMIFS('Salary_OTM Query'!$F:$F,'Salary_OTM Query'!$B:$B,$A1227,'Salary_OTM Query'!$E:$E,"=8")</f>
        <v>43.9</v>
      </c>
      <c r="N1227" s="7">
        <f>SUMIFS('Salary_OTM Query'!$F:$F,'Salary_OTM Query'!$B:$B,$A1227,'Salary_OTM Query'!$E:$E,"=9")</f>
        <v>46.08</v>
      </c>
    </row>
    <row r="1228" spans="1:14" x14ac:dyDescent="0.2">
      <c r="A1228" s="16">
        <v>67235</v>
      </c>
      <c r="B1228" s="17" t="s">
        <v>677</v>
      </c>
      <c r="C1228" s="4">
        <v>45459</v>
      </c>
      <c r="D1228" s="16">
        <v>22</v>
      </c>
      <c r="E1228" s="16">
        <v>14</v>
      </c>
      <c r="F1228" s="7">
        <f>SUMIFS('Salary_OTM Query'!$F:$F,'Salary_OTM Query'!$B:$B,$A1228,'Salary_OTM Query'!$E:$E,"=1")</f>
        <v>40.4</v>
      </c>
      <c r="G1228" s="7">
        <f>SUMIFS('Salary_OTM Query'!$F:$F,'Salary_OTM Query'!$B:$B,$A1228,'Salary_OTM Query'!$E:$E,"=2")</f>
        <v>42.7</v>
      </c>
      <c r="H1228" s="7">
        <f>SUMIFS('Salary_OTM Query'!$F:$F,'Salary_OTM Query'!$B:$B,$A1228,'Salary_OTM Query'!$E:$E,"=3")</f>
        <v>44.99</v>
      </c>
      <c r="I1228" s="7">
        <f>SUMIFS('Salary_OTM Query'!$F:$F,'Salary_OTM Query'!$B:$B,$A1228,'Salary_OTM Query'!$E:$E,"=4")</f>
        <v>47.43</v>
      </c>
      <c r="J1228" s="7">
        <f>SUMIFS('Salary_OTM Query'!$F:$F,'Salary_OTM Query'!$B:$B,$A1228,'Salary_OTM Query'!$E:$E,"=5")</f>
        <v>50.12</v>
      </c>
      <c r="K1228" s="7">
        <f>SUMIFS('Salary_OTM Query'!$F:$F,'Salary_OTM Query'!$B:$B,$A1228,'Salary_OTM Query'!$E:$E,"=6")</f>
        <v>52.9</v>
      </c>
      <c r="L1228" s="7">
        <f>SUMIFS('Salary_OTM Query'!$F:$F,'Salary_OTM Query'!$B:$B,$A1228,'Salary_OTM Query'!$E:$E,"=7")</f>
        <v>55.09</v>
      </c>
      <c r="M1228" s="7">
        <f>SUMIFS('Salary_OTM Query'!$F:$F,'Salary_OTM Query'!$B:$B,$A1228,'Salary_OTM Query'!$E:$E,"=8")</f>
        <v>57.67</v>
      </c>
      <c r="N1228" s="7">
        <f>SUMIFS('Salary_OTM Query'!$F:$F,'Salary_OTM Query'!$B:$B,$A1228,'Salary_OTM Query'!$E:$E,"=9")</f>
        <v>0</v>
      </c>
    </row>
    <row r="1229" spans="1:14" x14ac:dyDescent="0.2">
      <c r="A1229" s="16">
        <v>67236</v>
      </c>
      <c r="B1229" s="17" t="s">
        <v>678</v>
      </c>
      <c r="C1229" s="4">
        <v>45459</v>
      </c>
      <c r="D1229" s="16">
        <v>22</v>
      </c>
      <c r="E1229" s="16">
        <v>16</v>
      </c>
      <c r="F1229" s="7">
        <f>SUMIFS('Salary_OTM Query'!$F:$F,'Salary_OTM Query'!$B:$B,$A1229,'Salary_OTM Query'!$E:$E,"=1")</f>
        <v>48.93</v>
      </c>
      <c r="G1229" s="7">
        <f>SUMIFS('Salary_OTM Query'!$F:$F,'Salary_OTM Query'!$B:$B,$A1229,'Salary_OTM Query'!$E:$E,"=2")</f>
        <v>51.65</v>
      </c>
      <c r="H1229" s="7">
        <f>SUMIFS('Salary_OTM Query'!$F:$F,'Salary_OTM Query'!$B:$B,$A1229,'Salary_OTM Query'!$E:$E,"=3")</f>
        <v>54.49</v>
      </c>
      <c r="I1229" s="7">
        <f>SUMIFS('Salary_OTM Query'!$F:$F,'Salary_OTM Query'!$B:$B,$A1229,'Salary_OTM Query'!$E:$E,"=4")</f>
        <v>57.56</v>
      </c>
      <c r="J1229" s="7">
        <f>SUMIFS('Salary_OTM Query'!$F:$F,'Salary_OTM Query'!$B:$B,$A1229,'Salary_OTM Query'!$E:$E,"=5")</f>
        <v>60.71</v>
      </c>
      <c r="K1229" s="7">
        <f>SUMIFS('Salary_OTM Query'!$F:$F,'Salary_OTM Query'!$B:$B,$A1229,'Salary_OTM Query'!$E:$E,"=6")</f>
        <v>64.180000000000007</v>
      </c>
      <c r="L1229" s="7">
        <f>SUMIFS('Salary_OTM Query'!$F:$F,'Salary_OTM Query'!$B:$B,$A1229,'Salary_OTM Query'!$E:$E,"=7")</f>
        <v>66.819999999999993</v>
      </c>
      <c r="M1229" s="7">
        <f>SUMIFS('Salary_OTM Query'!$F:$F,'Salary_OTM Query'!$B:$B,$A1229,'Salary_OTM Query'!$E:$E,"=8")</f>
        <v>69.94</v>
      </c>
      <c r="N1229" s="7">
        <f>SUMIFS('Salary_OTM Query'!$F:$F,'Salary_OTM Query'!$B:$B,$A1229,'Salary_OTM Query'!$E:$E,"=9")</f>
        <v>0</v>
      </c>
    </row>
    <row r="1230" spans="1:14" x14ac:dyDescent="0.2">
      <c r="A1230" s="16">
        <v>67321</v>
      </c>
      <c r="B1230" s="17" t="s">
        <v>142</v>
      </c>
      <c r="C1230" s="4">
        <v>34511</v>
      </c>
      <c r="D1230" s="16">
        <v>14</v>
      </c>
      <c r="E1230" s="16">
        <v>30</v>
      </c>
      <c r="F1230" s="7">
        <f>SUMIFS('Salary_OTM Query'!$F:$F,'Salary_OTM Query'!$B:$B,$A1230,'Salary_OTM Query'!$E:$E,"=1")</f>
        <v>26.54</v>
      </c>
      <c r="G1230" s="7">
        <f>SUMIFS('Salary_OTM Query'!$F:$F,'Salary_OTM Query'!$B:$B,$A1230,'Salary_OTM Query'!$E:$E,"=2")</f>
        <v>27.56</v>
      </c>
      <c r="H1230" s="7">
        <f>SUMIFS('Salary_OTM Query'!$F:$F,'Salary_OTM Query'!$B:$B,$A1230,'Salary_OTM Query'!$E:$E,"=3")</f>
        <v>28.76</v>
      </c>
      <c r="I1230" s="7">
        <f>SUMIFS('Salary_OTM Query'!$F:$F,'Salary_OTM Query'!$B:$B,$A1230,'Salary_OTM Query'!$E:$E,"=4")</f>
        <v>30.1</v>
      </c>
      <c r="J1230" s="7">
        <f>SUMIFS('Salary_OTM Query'!$F:$F,'Salary_OTM Query'!$B:$B,$A1230,'Salary_OTM Query'!$E:$E,"=5")</f>
        <v>31.47</v>
      </c>
      <c r="K1230" s="7">
        <f>SUMIFS('Salary_OTM Query'!$F:$F,'Salary_OTM Query'!$B:$B,$A1230,'Salary_OTM Query'!$E:$E,"=6")</f>
        <v>32.840000000000003</v>
      </c>
      <c r="L1230" s="7">
        <f>SUMIFS('Salary_OTM Query'!$F:$F,'Salary_OTM Query'!$B:$B,$A1230,'Salary_OTM Query'!$E:$E,"=7")</f>
        <v>34.53</v>
      </c>
      <c r="M1230" s="7">
        <f>SUMIFS('Salary_OTM Query'!$F:$F,'Salary_OTM Query'!$B:$B,$A1230,'Salary_OTM Query'!$E:$E,"=8")</f>
        <v>0</v>
      </c>
      <c r="N1230" s="7">
        <f>SUMIFS('Salary_OTM Query'!$F:$F,'Salary_OTM Query'!$B:$B,$A1230,'Salary_OTM Query'!$E:$E,"=9")</f>
        <v>0</v>
      </c>
    </row>
    <row r="1231" spans="1:14" x14ac:dyDescent="0.2">
      <c r="A1231" s="16">
        <v>67322</v>
      </c>
      <c r="B1231" s="17" t="s">
        <v>143</v>
      </c>
      <c r="C1231" s="4">
        <v>45389</v>
      </c>
      <c r="D1231" s="16">
        <v>14</v>
      </c>
      <c r="E1231" s="16">
        <v>32</v>
      </c>
      <c r="F1231" s="7">
        <f>SUMIFS('Salary_OTM Query'!$F:$F,'Salary_OTM Query'!$B:$B,$A1231,'Salary_OTM Query'!$E:$E,"=1")</f>
        <v>31.47</v>
      </c>
      <c r="G1231" s="7">
        <f>SUMIFS('Salary_OTM Query'!$F:$F,'Salary_OTM Query'!$B:$B,$A1231,'Salary_OTM Query'!$E:$E,"=2")</f>
        <v>32.840000000000003</v>
      </c>
      <c r="H1231" s="7">
        <f>SUMIFS('Salary_OTM Query'!$F:$F,'Salary_OTM Query'!$B:$B,$A1231,'Salary_OTM Query'!$E:$E,"=3")</f>
        <v>34.53</v>
      </c>
      <c r="I1231" s="7">
        <f>SUMIFS('Salary_OTM Query'!$F:$F,'Salary_OTM Query'!$B:$B,$A1231,'Salary_OTM Query'!$E:$E,"=4")</f>
        <v>36.200000000000003</v>
      </c>
      <c r="J1231" s="7">
        <f>SUMIFS('Salary_OTM Query'!$F:$F,'Salary_OTM Query'!$B:$B,$A1231,'Salary_OTM Query'!$E:$E,"=5")</f>
        <v>38.01</v>
      </c>
      <c r="K1231" s="7">
        <f>SUMIFS('Salary_OTM Query'!$F:$F,'Salary_OTM Query'!$B:$B,$A1231,'Salary_OTM Query'!$E:$E,"=6")</f>
        <v>39.86</v>
      </c>
      <c r="L1231" s="7">
        <f>SUMIFS('Salary_OTM Query'!$F:$F,'Salary_OTM Query'!$B:$B,$A1231,'Salary_OTM Query'!$E:$E,"=7")</f>
        <v>41.81</v>
      </c>
      <c r="M1231" s="7">
        <f>SUMIFS('Salary_OTM Query'!$F:$F,'Salary_OTM Query'!$B:$B,$A1231,'Salary_OTM Query'!$E:$E,"=8")</f>
        <v>43.9</v>
      </c>
      <c r="N1231" s="7">
        <f>SUMIFS('Salary_OTM Query'!$F:$F,'Salary_OTM Query'!$B:$B,$A1231,'Salary_OTM Query'!$E:$E,"=9")</f>
        <v>46.08</v>
      </c>
    </row>
    <row r="1232" spans="1:14" x14ac:dyDescent="0.2">
      <c r="A1232" s="16">
        <v>67323</v>
      </c>
      <c r="B1232" s="17" t="s">
        <v>144</v>
      </c>
      <c r="C1232" s="4">
        <v>34511</v>
      </c>
      <c r="D1232" s="16">
        <v>14</v>
      </c>
      <c r="E1232" s="16">
        <v>33</v>
      </c>
      <c r="F1232" s="7">
        <f>SUMIFS('Salary_OTM Query'!$F:$F,'Salary_OTM Query'!$B:$B,$A1232,'Salary_OTM Query'!$E:$E,"=1")</f>
        <v>34.53</v>
      </c>
      <c r="G1232" s="7">
        <f>SUMIFS('Salary_OTM Query'!$F:$F,'Salary_OTM Query'!$B:$B,$A1232,'Salary_OTM Query'!$E:$E,"=2")</f>
        <v>36.200000000000003</v>
      </c>
      <c r="H1232" s="7">
        <f>SUMIFS('Salary_OTM Query'!$F:$F,'Salary_OTM Query'!$B:$B,$A1232,'Salary_OTM Query'!$E:$E,"=3")</f>
        <v>38.01</v>
      </c>
      <c r="I1232" s="7">
        <f>SUMIFS('Salary_OTM Query'!$F:$F,'Salary_OTM Query'!$B:$B,$A1232,'Salary_OTM Query'!$E:$E,"=4")</f>
        <v>39.86</v>
      </c>
      <c r="J1232" s="7">
        <f>SUMIFS('Salary_OTM Query'!$F:$F,'Salary_OTM Query'!$B:$B,$A1232,'Salary_OTM Query'!$E:$E,"=5")</f>
        <v>41.81</v>
      </c>
      <c r="K1232" s="7">
        <f>SUMIFS('Salary_OTM Query'!$F:$F,'Salary_OTM Query'!$B:$B,$A1232,'Salary_OTM Query'!$E:$E,"=6")</f>
        <v>43.9</v>
      </c>
      <c r="L1232" s="7">
        <f>SUMIFS('Salary_OTM Query'!$F:$F,'Salary_OTM Query'!$B:$B,$A1232,'Salary_OTM Query'!$E:$E,"=7")</f>
        <v>46</v>
      </c>
      <c r="M1232" s="7">
        <f>SUMIFS('Salary_OTM Query'!$F:$F,'Salary_OTM Query'!$B:$B,$A1232,'Salary_OTM Query'!$E:$E,"=8")</f>
        <v>48.28</v>
      </c>
      <c r="N1232" s="7">
        <f>SUMIFS('Salary_OTM Query'!$F:$F,'Salary_OTM Query'!$B:$B,$A1232,'Salary_OTM Query'!$E:$E,"=9")</f>
        <v>50.66</v>
      </c>
    </row>
    <row r="1233" spans="1:14" x14ac:dyDescent="0.2">
      <c r="A1233" s="16">
        <v>67331</v>
      </c>
      <c r="B1233" s="17" t="s">
        <v>145</v>
      </c>
      <c r="C1233" s="4">
        <v>34511</v>
      </c>
      <c r="D1233" s="16">
        <v>14</v>
      </c>
      <c r="E1233" s="16">
        <v>31</v>
      </c>
      <c r="F1233" s="7">
        <f>SUMIFS('Salary_OTM Query'!$F:$F,'Salary_OTM Query'!$B:$B,$A1233,'Salary_OTM Query'!$E:$E,"=1")</f>
        <v>28.76</v>
      </c>
      <c r="G1233" s="7">
        <f>SUMIFS('Salary_OTM Query'!$F:$F,'Salary_OTM Query'!$B:$B,$A1233,'Salary_OTM Query'!$E:$E,"=2")</f>
        <v>30.1</v>
      </c>
      <c r="H1233" s="7">
        <f>SUMIFS('Salary_OTM Query'!$F:$F,'Salary_OTM Query'!$B:$B,$A1233,'Salary_OTM Query'!$E:$E,"=3")</f>
        <v>31.47</v>
      </c>
      <c r="I1233" s="7">
        <f>SUMIFS('Salary_OTM Query'!$F:$F,'Salary_OTM Query'!$B:$B,$A1233,'Salary_OTM Query'!$E:$E,"=4")</f>
        <v>32.840000000000003</v>
      </c>
      <c r="J1233" s="7">
        <f>SUMIFS('Salary_OTM Query'!$F:$F,'Salary_OTM Query'!$B:$B,$A1233,'Salary_OTM Query'!$E:$E,"=5")</f>
        <v>34.53</v>
      </c>
      <c r="K1233" s="7">
        <f>SUMIFS('Salary_OTM Query'!$F:$F,'Salary_OTM Query'!$B:$B,$A1233,'Salary_OTM Query'!$E:$E,"=6")</f>
        <v>36.200000000000003</v>
      </c>
      <c r="L1233" s="7">
        <f>SUMIFS('Salary_OTM Query'!$F:$F,'Salary_OTM Query'!$B:$B,$A1233,'Salary_OTM Query'!$E:$E,"=7")</f>
        <v>38.01</v>
      </c>
      <c r="M1233" s="7">
        <f>SUMIFS('Salary_OTM Query'!$F:$F,'Salary_OTM Query'!$B:$B,$A1233,'Salary_OTM Query'!$E:$E,"=8")</f>
        <v>0</v>
      </c>
      <c r="N1233" s="7">
        <f>SUMIFS('Salary_OTM Query'!$F:$F,'Salary_OTM Query'!$B:$B,$A1233,'Salary_OTM Query'!$E:$E,"=9")</f>
        <v>0</v>
      </c>
    </row>
    <row r="1234" spans="1:14" x14ac:dyDescent="0.2">
      <c r="A1234" s="16">
        <v>67351</v>
      </c>
      <c r="B1234" s="17" t="s">
        <v>356</v>
      </c>
      <c r="C1234" s="4">
        <v>40265</v>
      </c>
      <c r="D1234" s="16">
        <v>14</v>
      </c>
      <c r="E1234" s="16">
        <v>28</v>
      </c>
      <c r="F1234" s="7">
        <f>SUMIFS('Salary_OTM Query'!$F:$F,'Salary_OTM Query'!$B:$B,$A1234,'Salary_OTM Query'!$E:$E,"=1")</f>
        <v>23.65</v>
      </c>
      <c r="G1234" s="7">
        <f>SUMIFS('Salary_OTM Query'!$F:$F,'Salary_OTM Query'!$B:$B,$A1234,'Salary_OTM Query'!$E:$E,"=2")</f>
        <v>24.27</v>
      </c>
      <c r="H1234" s="7">
        <f>SUMIFS('Salary_OTM Query'!$F:$F,'Salary_OTM Query'!$B:$B,$A1234,'Salary_OTM Query'!$E:$E,"=3")</f>
        <v>24.88</v>
      </c>
      <c r="I1234" s="7">
        <f>SUMIFS('Salary_OTM Query'!$F:$F,'Salary_OTM Query'!$B:$B,$A1234,'Salary_OTM Query'!$E:$E,"=4")</f>
        <v>25.61</v>
      </c>
      <c r="J1234" s="7">
        <f>SUMIFS('Salary_OTM Query'!$F:$F,'Salary_OTM Query'!$B:$B,$A1234,'Salary_OTM Query'!$E:$E,"=5")</f>
        <v>26.54</v>
      </c>
      <c r="K1234" s="7">
        <f>SUMIFS('Salary_OTM Query'!$F:$F,'Salary_OTM Query'!$B:$B,$A1234,'Salary_OTM Query'!$E:$E,"=6")</f>
        <v>27.56</v>
      </c>
      <c r="L1234" s="7">
        <f>SUMIFS('Salary_OTM Query'!$F:$F,'Salary_OTM Query'!$B:$B,$A1234,'Salary_OTM Query'!$E:$E,"=7")</f>
        <v>28.76</v>
      </c>
      <c r="M1234" s="7">
        <f>SUMIFS('Salary_OTM Query'!$F:$F,'Salary_OTM Query'!$B:$B,$A1234,'Salary_OTM Query'!$E:$E,"=8")</f>
        <v>0</v>
      </c>
      <c r="N1234" s="7">
        <f>SUMIFS('Salary_OTM Query'!$F:$F,'Salary_OTM Query'!$B:$B,$A1234,'Salary_OTM Query'!$E:$E,"=9")</f>
        <v>0</v>
      </c>
    </row>
    <row r="1235" spans="1:14" x14ac:dyDescent="0.2">
      <c r="A1235" s="16">
        <v>67352</v>
      </c>
      <c r="B1235" s="17" t="s">
        <v>357</v>
      </c>
      <c r="C1235" s="4">
        <v>40265</v>
      </c>
      <c r="D1235" s="16">
        <v>14</v>
      </c>
      <c r="E1235" s="16">
        <v>32</v>
      </c>
      <c r="F1235" s="7">
        <f>SUMIFS('Salary_OTM Query'!$F:$F,'Salary_OTM Query'!$B:$B,$A1235,'Salary_OTM Query'!$E:$E,"=1")</f>
        <v>31.47</v>
      </c>
      <c r="G1235" s="7">
        <f>SUMIFS('Salary_OTM Query'!$F:$F,'Salary_OTM Query'!$B:$B,$A1235,'Salary_OTM Query'!$E:$E,"=2")</f>
        <v>32.840000000000003</v>
      </c>
      <c r="H1235" s="7">
        <f>SUMIFS('Salary_OTM Query'!$F:$F,'Salary_OTM Query'!$B:$B,$A1235,'Salary_OTM Query'!$E:$E,"=3")</f>
        <v>34.53</v>
      </c>
      <c r="I1235" s="7">
        <f>SUMIFS('Salary_OTM Query'!$F:$F,'Salary_OTM Query'!$B:$B,$A1235,'Salary_OTM Query'!$E:$E,"=4")</f>
        <v>36.200000000000003</v>
      </c>
      <c r="J1235" s="7">
        <f>SUMIFS('Salary_OTM Query'!$F:$F,'Salary_OTM Query'!$B:$B,$A1235,'Salary_OTM Query'!$E:$E,"=5")</f>
        <v>38.01</v>
      </c>
      <c r="K1235" s="7">
        <f>SUMIFS('Salary_OTM Query'!$F:$F,'Salary_OTM Query'!$B:$B,$A1235,'Salary_OTM Query'!$E:$E,"=6")</f>
        <v>39.86</v>
      </c>
      <c r="L1235" s="7">
        <f>SUMIFS('Salary_OTM Query'!$F:$F,'Salary_OTM Query'!$B:$B,$A1235,'Salary_OTM Query'!$E:$E,"=7")</f>
        <v>41.81</v>
      </c>
      <c r="M1235" s="7">
        <f>SUMIFS('Salary_OTM Query'!$F:$F,'Salary_OTM Query'!$B:$B,$A1235,'Salary_OTM Query'!$E:$E,"=8")</f>
        <v>43.9</v>
      </c>
      <c r="N1235" s="7">
        <f>SUMIFS('Salary_OTM Query'!$F:$F,'Salary_OTM Query'!$B:$B,$A1235,'Salary_OTM Query'!$E:$E,"=9")</f>
        <v>46.08</v>
      </c>
    </row>
    <row r="1236" spans="1:14" x14ac:dyDescent="0.2">
      <c r="A1236" s="16">
        <v>67411</v>
      </c>
      <c r="B1236" s="17" t="s">
        <v>146</v>
      </c>
      <c r="C1236" s="4">
        <v>41567</v>
      </c>
      <c r="D1236" s="16">
        <v>14</v>
      </c>
      <c r="E1236" s="16">
        <v>33</v>
      </c>
      <c r="F1236" s="7">
        <f>SUMIFS('Salary_OTM Query'!$F:$F,'Salary_OTM Query'!$B:$B,$A1236,'Salary_OTM Query'!$E:$E,"=1")</f>
        <v>34.53</v>
      </c>
      <c r="G1236" s="7">
        <f>SUMIFS('Salary_OTM Query'!$F:$F,'Salary_OTM Query'!$B:$B,$A1236,'Salary_OTM Query'!$E:$E,"=2")</f>
        <v>36.200000000000003</v>
      </c>
      <c r="H1236" s="7">
        <f>SUMIFS('Salary_OTM Query'!$F:$F,'Salary_OTM Query'!$B:$B,$A1236,'Salary_OTM Query'!$E:$E,"=3")</f>
        <v>38.01</v>
      </c>
      <c r="I1236" s="7">
        <f>SUMIFS('Salary_OTM Query'!$F:$F,'Salary_OTM Query'!$B:$B,$A1236,'Salary_OTM Query'!$E:$E,"=4")</f>
        <v>39.86</v>
      </c>
      <c r="J1236" s="7">
        <f>SUMIFS('Salary_OTM Query'!$F:$F,'Salary_OTM Query'!$B:$B,$A1236,'Salary_OTM Query'!$E:$E,"=5")</f>
        <v>41.81</v>
      </c>
      <c r="K1236" s="7">
        <f>SUMIFS('Salary_OTM Query'!$F:$F,'Salary_OTM Query'!$B:$B,$A1236,'Salary_OTM Query'!$E:$E,"=6")</f>
        <v>43.9</v>
      </c>
      <c r="L1236" s="7">
        <f>SUMIFS('Salary_OTM Query'!$F:$F,'Salary_OTM Query'!$B:$B,$A1236,'Salary_OTM Query'!$E:$E,"=7")</f>
        <v>46</v>
      </c>
      <c r="M1236" s="7">
        <f>SUMIFS('Salary_OTM Query'!$F:$F,'Salary_OTM Query'!$B:$B,$A1236,'Salary_OTM Query'!$E:$E,"=8")</f>
        <v>48.28</v>
      </c>
      <c r="N1236" s="7">
        <f>SUMIFS('Salary_OTM Query'!$F:$F,'Salary_OTM Query'!$B:$B,$A1236,'Salary_OTM Query'!$E:$E,"=9")</f>
        <v>50.66</v>
      </c>
    </row>
    <row r="1237" spans="1:14" x14ac:dyDescent="0.2">
      <c r="A1237" s="16">
        <v>67412</v>
      </c>
      <c r="B1237" s="17" t="s">
        <v>516</v>
      </c>
      <c r="C1237" s="4">
        <v>41567</v>
      </c>
      <c r="D1237" s="16">
        <v>14</v>
      </c>
      <c r="E1237" s="16">
        <v>34</v>
      </c>
      <c r="F1237" s="7">
        <f>SUMIFS('Salary_OTM Query'!$F:$F,'Salary_OTM Query'!$B:$B,$A1237,'Salary_OTM Query'!$E:$E,"=1")</f>
        <v>38.01</v>
      </c>
      <c r="G1237" s="7">
        <f>SUMIFS('Salary_OTM Query'!$F:$F,'Salary_OTM Query'!$B:$B,$A1237,'Salary_OTM Query'!$E:$E,"=2")</f>
        <v>39.86</v>
      </c>
      <c r="H1237" s="7">
        <f>SUMIFS('Salary_OTM Query'!$F:$F,'Salary_OTM Query'!$B:$B,$A1237,'Salary_OTM Query'!$E:$E,"=3")</f>
        <v>41.81</v>
      </c>
      <c r="I1237" s="7">
        <f>SUMIFS('Salary_OTM Query'!$F:$F,'Salary_OTM Query'!$B:$B,$A1237,'Salary_OTM Query'!$E:$E,"=4")</f>
        <v>43.9</v>
      </c>
      <c r="J1237" s="7">
        <f>SUMIFS('Salary_OTM Query'!$F:$F,'Salary_OTM Query'!$B:$B,$A1237,'Salary_OTM Query'!$E:$E,"=5")</f>
        <v>46</v>
      </c>
      <c r="K1237" s="7">
        <f>SUMIFS('Salary_OTM Query'!$F:$F,'Salary_OTM Query'!$B:$B,$A1237,'Salary_OTM Query'!$E:$E,"=6")</f>
        <v>48.28</v>
      </c>
      <c r="L1237" s="7">
        <f>SUMIFS('Salary_OTM Query'!$F:$F,'Salary_OTM Query'!$B:$B,$A1237,'Salary_OTM Query'!$E:$E,"=7")</f>
        <v>50.66</v>
      </c>
      <c r="M1237" s="7">
        <f>SUMIFS('Salary_OTM Query'!$F:$F,'Salary_OTM Query'!$B:$B,$A1237,'Salary_OTM Query'!$E:$E,"=8")</f>
        <v>53.13</v>
      </c>
      <c r="N1237" s="7">
        <f>SUMIFS('Salary_OTM Query'!$F:$F,'Salary_OTM Query'!$B:$B,$A1237,'Salary_OTM Query'!$E:$E,"=9")</f>
        <v>55.8</v>
      </c>
    </row>
    <row r="1238" spans="1:14" x14ac:dyDescent="0.2">
      <c r="A1238" s="16">
        <v>67421</v>
      </c>
      <c r="B1238" s="17" t="s">
        <v>1277</v>
      </c>
      <c r="C1238" s="4">
        <v>42617</v>
      </c>
      <c r="D1238" s="16">
        <v>14</v>
      </c>
      <c r="E1238" s="16">
        <v>32</v>
      </c>
      <c r="F1238" s="7">
        <f>SUMIFS('Salary_OTM Query'!$F:$F,'Salary_OTM Query'!$B:$B,$A1238,'Salary_OTM Query'!$E:$E,"=1")</f>
        <v>31.47</v>
      </c>
      <c r="G1238" s="7">
        <f>SUMIFS('Salary_OTM Query'!$F:$F,'Salary_OTM Query'!$B:$B,$A1238,'Salary_OTM Query'!$E:$E,"=2")</f>
        <v>32.840000000000003</v>
      </c>
      <c r="H1238" s="7">
        <f>SUMIFS('Salary_OTM Query'!$F:$F,'Salary_OTM Query'!$B:$B,$A1238,'Salary_OTM Query'!$E:$E,"=3")</f>
        <v>34.53</v>
      </c>
      <c r="I1238" s="7">
        <f>SUMIFS('Salary_OTM Query'!$F:$F,'Salary_OTM Query'!$B:$B,$A1238,'Salary_OTM Query'!$E:$E,"=4")</f>
        <v>36.200000000000003</v>
      </c>
      <c r="J1238" s="7">
        <f>SUMIFS('Salary_OTM Query'!$F:$F,'Salary_OTM Query'!$B:$B,$A1238,'Salary_OTM Query'!$E:$E,"=5")</f>
        <v>38.01</v>
      </c>
      <c r="K1238" s="7">
        <f>SUMIFS('Salary_OTM Query'!$F:$F,'Salary_OTM Query'!$B:$B,$A1238,'Salary_OTM Query'!$E:$E,"=6")</f>
        <v>39.86</v>
      </c>
      <c r="L1238" s="7">
        <f>SUMIFS('Salary_OTM Query'!$F:$F,'Salary_OTM Query'!$B:$B,$A1238,'Salary_OTM Query'!$E:$E,"=7")</f>
        <v>41.81</v>
      </c>
      <c r="M1238" s="7">
        <f>SUMIFS('Salary_OTM Query'!$F:$F,'Salary_OTM Query'!$B:$B,$A1238,'Salary_OTM Query'!$E:$E,"=8")</f>
        <v>43.9</v>
      </c>
      <c r="N1238" s="7">
        <f>SUMIFS('Salary_OTM Query'!$F:$F,'Salary_OTM Query'!$B:$B,$A1238,'Salary_OTM Query'!$E:$E,"=9")</f>
        <v>46.08</v>
      </c>
    </row>
    <row r="1239" spans="1:14" x14ac:dyDescent="0.2">
      <c r="A1239" s="16">
        <v>67425</v>
      </c>
      <c r="B1239" s="17" t="s">
        <v>1278</v>
      </c>
      <c r="C1239" s="4">
        <v>42617</v>
      </c>
      <c r="D1239" s="16">
        <v>22</v>
      </c>
      <c r="E1239" s="16">
        <v>13</v>
      </c>
      <c r="F1239" s="7">
        <f>SUMIFS('Salary_OTM Query'!$F:$F,'Salary_OTM Query'!$B:$B,$A1239,'Salary_OTM Query'!$E:$E,"=1")</f>
        <v>36.75</v>
      </c>
      <c r="G1239" s="7">
        <f>SUMIFS('Salary_OTM Query'!$F:$F,'Salary_OTM Query'!$B:$B,$A1239,'Salary_OTM Query'!$E:$E,"=2")</f>
        <v>38.75</v>
      </c>
      <c r="H1239" s="7">
        <f>SUMIFS('Salary_OTM Query'!$F:$F,'Salary_OTM Query'!$B:$B,$A1239,'Salary_OTM Query'!$E:$E,"=3")</f>
        <v>40.869999999999997</v>
      </c>
      <c r="I1239" s="7">
        <f>SUMIFS('Salary_OTM Query'!$F:$F,'Salary_OTM Query'!$B:$B,$A1239,'Salary_OTM Query'!$E:$E,"=4")</f>
        <v>43.07</v>
      </c>
      <c r="J1239" s="7">
        <f>SUMIFS('Salary_OTM Query'!$F:$F,'Salary_OTM Query'!$B:$B,$A1239,'Salary_OTM Query'!$E:$E,"=5")</f>
        <v>45.5</v>
      </c>
      <c r="K1239" s="7">
        <f>SUMIFS('Salary_OTM Query'!$F:$F,'Salary_OTM Query'!$B:$B,$A1239,'Salary_OTM Query'!$E:$E,"=6")</f>
        <v>47.95</v>
      </c>
      <c r="L1239" s="7">
        <f>SUMIFS('Salary_OTM Query'!$F:$F,'Salary_OTM Query'!$B:$B,$A1239,'Salary_OTM Query'!$E:$E,"=7")</f>
        <v>49.92</v>
      </c>
      <c r="M1239" s="7">
        <f>SUMIFS('Salary_OTM Query'!$F:$F,'Salary_OTM Query'!$B:$B,$A1239,'Salary_OTM Query'!$E:$E,"=8")</f>
        <v>52.27</v>
      </c>
      <c r="N1239" s="7">
        <f>SUMIFS('Salary_OTM Query'!$F:$F,'Salary_OTM Query'!$B:$B,$A1239,'Salary_OTM Query'!$E:$E,"=9")</f>
        <v>0</v>
      </c>
    </row>
    <row r="1240" spans="1:14" x14ac:dyDescent="0.2">
      <c r="A1240" s="16">
        <v>69111</v>
      </c>
      <c r="B1240" s="17" t="s">
        <v>517</v>
      </c>
      <c r="C1240" s="4">
        <v>42757</v>
      </c>
      <c r="D1240" s="16">
        <v>14</v>
      </c>
      <c r="E1240" s="16">
        <v>29</v>
      </c>
      <c r="F1240" s="7">
        <f>SUMIFS('Salary_OTM Query'!$F:$F,'Salary_OTM Query'!$B:$B,$A1240,'Salary_OTM Query'!$E:$E,"=1")</f>
        <v>24.88</v>
      </c>
      <c r="G1240" s="7">
        <f>SUMIFS('Salary_OTM Query'!$F:$F,'Salary_OTM Query'!$B:$B,$A1240,'Salary_OTM Query'!$E:$E,"=2")</f>
        <v>25.61</v>
      </c>
      <c r="H1240" s="7">
        <f>SUMIFS('Salary_OTM Query'!$F:$F,'Salary_OTM Query'!$B:$B,$A1240,'Salary_OTM Query'!$E:$E,"=3")</f>
        <v>26.54</v>
      </c>
      <c r="I1240" s="7">
        <f>SUMIFS('Salary_OTM Query'!$F:$F,'Salary_OTM Query'!$B:$B,$A1240,'Salary_OTM Query'!$E:$E,"=4")</f>
        <v>27.56</v>
      </c>
      <c r="J1240" s="7">
        <f>SUMIFS('Salary_OTM Query'!$F:$F,'Salary_OTM Query'!$B:$B,$A1240,'Salary_OTM Query'!$E:$E,"=5")</f>
        <v>28.76</v>
      </c>
      <c r="K1240" s="7">
        <f>SUMIFS('Salary_OTM Query'!$F:$F,'Salary_OTM Query'!$B:$B,$A1240,'Salary_OTM Query'!$E:$E,"=6")</f>
        <v>30.1</v>
      </c>
      <c r="L1240" s="7">
        <f>SUMIFS('Salary_OTM Query'!$F:$F,'Salary_OTM Query'!$B:$B,$A1240,'Salary_OTM Query'!$E:$E,"=7")</f>
        <v>31.47</v>
      </c>
      <c r="M1240" s="7">
        <f>SUMIFS('Salary_OTM Query'!$F:$F,'Salary_OTM Query'!$B:$B,$A1240,'Salary_OTM Query'!$E:$E,"=8")</f>
        <v>0</v>
      </c>
      <c r="N1240" s="7">
        <f>SUMIFS('Salary_OTM Query'!$F:$F,'Salary_OTM Query'!$B:$B,$A1240,'Salary_OTM Query'!$E:$E,"=9")</f>
        <v>0</v>
      </c>
    </row>
    <row r="1241" spans="1:14" x14ac:dyDescent="0.2">
      <c r="A1241" s="16">
        <v>69112</v>
      </c>
      <c r="B1241" s="17" t="s">
        <v>518</v>
      </c>
      <c r="C1241" s="4">
        <v>37438</v>
      </c>
      <c r="D1241" s="16">
        <v>14</v>
      </c>
      <c r="E1241" s="16">
        <v>31</v>
      </c>
      <c r="F1241" s="7">
        <f>SUMIFS('Salary_OTM Query'!$F:$F,'Salary_OTM Query'!$B:$B,$A1241,'Salary_OTM Query'!$E:$E,"=1")</f>
        <v>28.76</v>
      </c>
      <c r="G1241" s="7">
        <f>SUMIFS('Salary_OTM Query'!$F:$F,'Salary_OTM Query'!$B:$B,$A1241,'Salary_OTM Query'!$E:$E,"=2")</f>
        <v>30.1</v>
      </c>
      <c r="H1241" s="7">
        <f>SUMIFS('Salary_OTM Query'!$F:$F,'Salary_OTM Query'!$B:$B,$A1241,'Salary_OTM Query'!$E:$E,"=3")</f>
        <v>31.47</v>
      </c>
      <c r="I1241" s="7">
        <f>SUMIFS('Salary_OTM Query'!$F:$F,'Salary_OTM Query'!$B:$B,$A1241,'Salary_OTM Query'!$E:$E,"=4")</f>
        <v>32.840000000000003</v>
      </c>
      <c r="J1241" s="7">
        <f>SUMIFS('Salary_OTM Query'!$F:$F,'Salary_OTM Query'!$B:$B,$A1241,'Salary_OTM Query'!$E:$E,"=5")</f>
        <v>34.53</v>
      </c>
      <c r="K1241" s="7">
        <f>SUMIFS('Salary_OTM Query'!$F:$F,'Salary_OTM Query'!$B:$B,$A1241,'Salary_OTM Query'!$E:$E,"=6")</f>
        <v>36.200000000000003</v>
      </c>
      <c r="L1241" s="7">
        <f>SUMIFS('Salary_OTM Query'!$F:$F,'Salary_OTM Query'!$B:$B,$A1241,'Salary_OTM Query'!$E:$E,"=7")</f>
        <v>38.01</v>
      </c>
      <c r="M1241" s="7">
        <f>SUMIFS('Salary_OTM Query'!$F:$F,'Salary_OTM Query'!$B:$B,$A1241,'Salary_OTM Query'!$E:$E,"=8")</f>
        <v>0</v>
      </c>
      <c r="N1241" s="7">
        <f>SUMIFS('Salary_OTM Query'!$F:$F,'Salary_OTM Query'!$B:$B,$A1241,'Salary_OTM Query'!$E:$E,"=9")</f>
        <v>0</v>
      </c>
    </row>
    <row r="1242" spans="1:14" x14ac:dyDescent="0.2">
      <c r="A1242" s="19">
        <v>69115</v>
      </c>
      <c r="B1242" s="20" t="s">
        <v>758</v>
      </c>
      <c r="C1242" s="4">
        <v>40699</v>
      </c>
      <c r="D1242" s="16">
        <v>22</v>
      </c>
      <c r="E1242" s="16">
        <v>12</v>
      </c>
      <c r="F1242" s="7">
        <f>SUMIFS('Salary_OTM Query'!$F:$F,'Salary_OTM Query'!$B:$B,$A1242,'Salary_OTM Query'!$E:$E,"=1")</f>
        <v>33.32</v>
      </c>
      <c r="G1242" s="7">
        <f>SUMIFS('Salary_OTM Query'!$F:$F,'Salary_OTM Query'!$B:$B,$A1242,'Salary_OTM Query'!$E:$E,"=2")</f>
        <v>35.21</v>
      </c>
      <c r="H1242" s="7">
        <f>SUMIFS('Salary_OTM Query'!$F:$F,'Salary_OTM Query'!$B:$B,$A1242,'Salary_OTM Query'!$E:$E,"=3")</f>
        <v>37.090000000000003</v>
      </c>
      <c r="I1242" s="7">
        <f>SUMIFS('Salary_OTM Query'!$F:$F,'Salary_OTM Query'!$B:$B,$A1242,'Salary_OTM Query'!$E:$E,"=4")</f>
        <v>39.14</v>
      </c>
      <c r="J1242" s="7">
        <f>SUMIFS('Salary_OTM Query'!$F:$F,'Salary_OTM Query'!$B:$B,$A1242,'Salary_OTM Query'!$E:$E,"=5")</f>
        <v>41.31</v>
      </c>
      <c r="K1242" s="7">
        <f>SUMIFS('Salary_OTM Query'!$F:$F,'Salary_OTM Query'!$B:$B,$A1242,'Salary_OTM Query'!$E:$E,"=6")</f>
        <v>43.57</v>
      </c>
      <c r="L1242" s="7">
        <f>SUMIFS('Salary_OTM Query'!$F:$F,'Salary_OTM Query'!$B:$B,$A1242,'Salary_OTM Query'!$E:$E,"=7")</f>
        <v>45.35</v>
      </c>
      <c r="M1242" s="7">
        <f>SUMIFS('Salary_OTM Query'!$F:$F,'Salary_OTM Query'!$B:$B,$A1242,'Salary_OTM Query'!$E:$E,"=8")</f>
        <v>47.47</v>
      </c>
      <c r="N1242" s="7">
        <f>SUMIFS('Salary_OTM Query'!$F:$F,'Salary_OTM Query'!$B:$B,$A1242,'Salary_OTM Query'!$E:$E,"=9")</f>
        <v>0</v>
      </c>
    </row>
    <row r="1243" spans="1:14" x14ac:dyDescent="0.2">
      <c r="A1243" s="16">
        <v>69117</v>
      </c>
      <c r="B1243" s="17" t="s">
        <v>519</v>
      </c>
      <c r="C1243" s="4">
        <v>34357</v>
      </c>
      <c r="D1243" s="16">
        <v>22</v>
      </c>
      <c r="E1243" s="16">
        <v>14</v>
      </c>
      <c r="F1243" s="7">
        <f>SUMIFS('Salary_OTM Query'!$F:$F,'Salary_OTM Query'!$B:$B,$A1243,'Salary_OTM Query'!$E:$E,"=1")</f>
        <v>40.4</v>
      </c>
      <c r="G1243" s="7">
        <f>SUMIFS('Salary_OTM Query'!$F:$F,'Salary_OTM Query'!$B:$B,$A1243,'Salary_OTM Query'!$E:$E,"=2")</f>
        <v>42.7</v>
      </c>
      <c r="H1243" s="7">
        <f>SUMIFS('Salary_OTM Query'!$F:$F,'Salary_OTM Query'!$B:$B,$A1243,'Salary_OTM Query'!$E:$E,"=3")</f>
        <v>44.99</v>
      </c>
      <c r="I1243" s="7">
        <f>SUMIFS('Salary_OTM Query'!$F:$F,'Salary_OTM Query'!$B:$B,$A1243,'Salary_OTM Query'!$E:$E,"=4")</f>
        <v>47.43</v>
      </c>
      <c r="J1243" s="7">
        <f>SUMIFS('Salary_OTM Query'!$F:$F,'Salary_OTM Query'!$B:$B,$A1243,'Salary_OTM Query'!$E:$E,"=5")</f>
        <v>50.12</v>
      </c>
      <c r="K1243" s="7">
        <f>SUMIFS('Salary_OTM Query'!$F:$F,'Salary_OTM Query'!$B:$B,$A1243,'Salary_OTM Query'!$E:$E,"=6")</f>
        <v>52.9</v>
      </c>
      <c r="L1243" s="7">
        <f>SUMIFS('Salary_OTM Query'!$F:$F,'Salary_OTM Query'!$B:$B,$A1243,'Salary_OTM Query'!$E:$E,"=7")</f>
        <v>55.09</v>
      </c>
      <c r="M1243" s="7">
        <f>SUMIFS('Salary_OTM Query'!$F:$F,'Salary_OTM Query'!$B:$B,$A1243,'Salary_OTM Query'!$E:$E,"=8")</f>
        <v>57.67</v>
      </c>
      <c r="N1243" s="7">
        <f>SUMIFS('Salary_OTM Query'!$F:$F,'Salary_OTM Query'!$B:$B,$A1243,'Salary_OTM Query'!$E:$E,"=9")</f>
        <v>0</v>
      </c>
    </row>
    <row r="1244" spans="1:14" x14ac:dyDescent="0.2">
      <c r="A1244" s="16">
        <v>69131</v>
      </c>
      <c r="B1244" s="17" t="s">
        <v>250</v>
      </c>
      <c r="C1244" s="4">
        <v>32958</v>
      </c>
      <c r="D1244" s="16">
        <v>14</v>
      </c>
      <c r="E1244" s="16">
        <v>27</v>
      </c>
      <c r="F1244" s="7">
        <f>SUMIFS('Salary_OTM Query'!$F:$F,'Salary_OTM Query'!$B:$B,$A1244,'Salary_OTM Query'!$E:$E,"=1")</f>
        <v>22.59</v>
      </c>
      <c r="G1244" s="7">
        <f>SUMIFS('Salary_OTM Query'!$F:$F,'Salary_OTM Query'!$B:$B,$A1244,'Salary_OTM Query'!$E:$E,"=2")</f>
        <v>23.28</v>
      </c>
      <c r="H1244" s="7">
        <f>SUMIFS('Salary_OTM Query'!$F:$F,'Salary_OTM Query'!$B:$B,$A1244,'Salary_OTM Query'!$E:$E,"=3")</f>
        <v>23.65</v>
      </c>
      <c r="I1244" s="7">
        <f>SUMIFS('Salary_OTM Query'!$F:$F,'Salary_OTM Query'!$B:$B,$A1244,'Salary_OTM Query'!$E:$E,"=4")</f>
        <v>24.27</v>
      </c>
      <c r="J1244" s="7">
        <f>SUMIFS('Salary_OTM Query'!$F:$F,'Salary_OTM Query'!$B:$B,$A1244,'Salary_OTM Query'!$E:$E,"=5")</f>
        <v>24.88</v>
      </c>
      <c r="K1244" s="7">
        <f>SUMIFS('Salary_OTM Query'!$F:$F,'Salary_OTM Query'!$B:$B,$A1244,'Salary_OTM Query'!$E:$E,"=6")</f>
        <v>25.61</v>
      </c>
      <c r="L1244" s="7">
        <f>SUMIFS('Salary_OTM Query'!$F:$F,'Salary_OTM Query'!$B:$B,$A1244,'Salary_OTM Query'!$E:$E,"=7")</f>
        <v>26.54</v>
      </c>
      <c r="M1244" s="7">
        <f>SUMIFS('Salary_OTM Query'!$F:$F,'Salary_OTM Query'!$B:$B,$A1244,'Salary_OTM Query'!$E:$E,"=8")</f>
        <v>0</v>
      </c>
      <c r="N1244" s="7">
        <f>SUMIFS('Salary_OTM Query'!$F:$F,'Salary_OTM Query'!$B:$B,$A1244,'Salary_OTM Query'!$E:$E,"=9")</f>
        <v>0</v>
      </c>
    </row>
    <row r="1245" spans="1:14" x14ac:dyDescent="0.2">
      <c r="A1245" s="16">
        <v>69132</v>
      </c>
      <c r="B1245" s="17" t="s">
        <v>1062</v>
      </c>
      <c r="C1245" s="4">
        <v>32958</v>
      </c>
      <c r="D1245" s="16">
        <v>14</v>
      </c>
      <c r="E1245" s="16">
        <v>30</v>
      </c>
      <c r="F1245" s="7">
        <f>SUMIFS('Salary_OTM Query'!$F:$F,'Salary_OTM Query'!$B:$B,$A1245,'Salary_OTM Query'!$E:$E,"=1")</f>
        <v>26.54</v>
      </c>
      <c r="G1245" s="7">
        <f>SUMIFS('Salary_OTM Query'!$F:$F,'Salary_OTM Query'!$B:$B,$A1245,'Salary_OTM Query'!$E:$E,"=2")</f>
        <v>27.56</v>
      </c>
      <c r="H1245" s="7">
        <f>SUMIFS('Salary_OTM Query'!$F:$F,'Salary_OTM Query'!$B:$B,$A1245,'Salary_OTM Query'!$E:$E,"=3")</f>
        <v>28.76</v>
      </c>
      <c r="I1245" s="7">
        <f>SUMIFS('Salary_OTM Query'!$F:$F,'Salary_OTM Query'!$B:$B,$A1245,'Salary_OTM Query'!$E:$E,"=4")</f>
        <v>30.1</v>
      </c>
      <c r="J1245" s="7">
        <f>SUMIFS('Salary_OTM Query'!$F:$F,'Salary_OTM Query'!$B:$B,$A1245,'Salary_OTM Query'!$E:$E,"=5")</f>
        <v>31.47</v>
      </c>
      <c r="K1245" s="7">
        <f>SUMIFS('Salary_OTM Query'!$F:$F,'Salary_OTM Query'!$B:$B,$A1245,'Salary_OTM Query'!$E:$E,"=6")</f>
        <v>32.840000000000003</v>
      </c>
      <c r="L1245" s="7">
        <f>SUMIFS('Salary_OTM Query'!$F:$F,'Salary_OTM Query'!$B:$B,$A1245,'Salary_OTM Query'!$E:$E,"=7")</f>
        <v>34.53</v>
      </c>
      <c r="M1245" s="7">
        <f>SUMIFS('Salary_OTM Query'!$F:$F,'Salary_OTM Query'!$B:$B,$A1245,'Salary_OTM Query'!$E:$E,"=8")</f>
        <v>0</v>
      </c>
      <c r="N1245" s="7">
        <f>SUMIFS('Salary_OTM Query'!$F:$F,'Salary_OTM Query'!$B:$B,$A1245,'Salary_OTM Query'!$E:$E,"=9")</f>
        <v>0</v>
      </c>
    </row>
    <row r="1246" spans="1:14" x14ac:dyDescent="0.2">
      <c r="A1246" s="16">
        <v>69133</v>
      </c>
      <c r="B1246" s="17" t="s">
        <v>1063</v>
      </c>
      <c r="C1246" s="4">
        <v>36920</v>
      </c>
      <c r="D1246" s="16">
        <v>22</v>
      </c>
      <c r="E1246" s="16">
        <v>12</v>
      </c>
      <c r="F1246" s="7">
        <f>SUMIFS('Salary_OTM Query'!$F:$F,'Salary_OTM Query'!$B:$B,$A1246,'Salary_OTM Query'!$E:$E,"=1")</f>
        <v>33.32</v>
      </c>
      <c r="G1246" s="7">
        <f>SUMIFS('Salary_OTM Query'!$F:$F,'Salary_OTM Query'!$B:$B,$A1246,'Salary_OTM Query'!$E:$E,"=2")</f>
        <v>35.21</v>
      </c>
      <c r="H1246" s="7">
        <f>SUMIFS('Salary_OTM Query'!$F:$F,'Salary_OTM Query'!$B:$B,$A1246,'Salary_OTM Query'!$E:$E,"=3")</f>
        <v>37.090000000000003</v>
      </c>
      <c r="I1246" s="7">
        <f>SUMIFS('Salary_OTM Query'!$F:$F,'Salary_OTM Query'!$B:$B,$A1246,'Salary_OTM Query'!$E:$E,"=4")</f>
        <v>39.14</v>
      </c>
      <c r="J1246" s="7">
        <f>SUMIFS('Salary_OTM Query'!$F:$F,'Salary_OTM Query'!$B:$B,$A1246,'Salary_OTM Query'!$E:$E,"=5")</f>
        <v>41.31</v>
      </c>
      <c r="K1246" s="7">
        <f>SUMIFS('Salary_OTM Query'!$F:$F,'Salary_OTM Query'!$B:$B,$A1246,'Salary_OTM Query'!$E:$E,"=6")</f>
        <v>43.57</v>
      </c>
      <c r="L1246" s="7">
        <f>SUMIFS('Salary_OTM Query'!$F:$F,'Salary_OTM Query'!$B:$B,$A1246,'Salary_OTM Query'!$E:$E,"=7")</f>
        <v>45.35</v>
      </c>
      <c r="M1246" s="7">
        <f>SUMIFS('Salary_OTM Query'!$F:$F,'Salary_OTM Query'!$B:$B,$A1246,'Salary_OTM Query'!$E:$E,"=8")</f>
        <v>47.47</v>
      </c>
      <c r="N1246" s="7">
        <f>SUMIFS('Salary_OTM Query'!$F:$F,'Salary_OTM Query'!$B:$B,$A1246,'Salary_OTM Query'!$E:$E,"=9")</f>
        <v>0</v>
      </c>
    </row>
    <row r="1247" spans="1:14" x14ac:dyDescent="0.2">
      <c r="A1247" s="16">
        <v>69135</v>
      </c>
      <c r="B1247" s="17" t="s">
        <v>1064</v>
      </c>
      <c r="C1247" s="4">
        <v>38053</v>
      </c>
      <c r="D1247" s="16">
        <v>22</v>
      </c>
      <c r="E1247" s="16">
        <v>13</v>
      </c>
      <c r="F1247" s="7">
        <f>SUMIFS('Salary_OTM Query'!$F:$F,'Salary_OTM Query'!$B:$B,$A1247,'Salary_OTM Query'!$E:$E,"=1")</f>
        <v>36.75</v>
      </c>
      <c r="G1247" s="7">
        <f>SUMIFS('Salary_OTM Query'!$F:$F,'Salary_OTM Query'!$B:$B,$A1247,'Salary_OTM Query'!$E:$E,"=2")</f>
        <v>38.75</v>
      </c>
      <c r="H1247" s="7">
        <f>SUMIFS('Salary_OTM Query'!$F:$F,'Salary_OTM Query'!$B:$B,$A1247,'Salary_OTM Query'!$E:$E,"=3")</f>
        <v>40.869999999999997</v>
      </c>
      <c r="I1247" s="7">
        <f>SUMIFS('Salary_OTM Query'!$F:$F,'Salary_OTM Query'!$B:$B,$A1247,'Salary_OTM Query'!$E:$E,"=4")</f>
        <v>43.07</v>
      </c>
      <c r="J1247" s="7">
        <f>SUMIFS('Salary_OTM Query'!$F:$F,'Salary_OTM Query'!$B:$B,$A1247,'Salary_OTM Query'!$E:$E,"=5")</f>
        <v>45.5</v>
      </c>
      <c r="K1247" s="7">
        <f>SUMIFS('Salary_OTM Query'!$F:$F,'Salary_OTM Query'!$B:$B,$A1247,'Salary_OTM Query'!$E:$E,"=6")</f>
        <v>47.95</v>
      </c>
      <c r="L1247" s="7">
        <f>SUMIFS('Salary_OTM Query'!$F:$F,'Salary_OTM Query'!$B:$B,$A1247,'Salary_OTM Query'!$E:$E,"=7")</f>
        <v>49.92</v>
      </c>
      <c r="M1247" s="7">
        <f>SUMIFS('Salary_OTM Query'!$F:$F,'Salary_OTM Query'!$B:$B,$A1247,'Salary_OTM Query'!$E:$E,"=8")</f>
        <v>52.27</v>
      </c>
      <c r="N1247" s="7">
        <f>SUMIFS('Salary_OTM Query'!$F:$F,'Salary_OTM Query'!$B:$B,$A1247,'Salary_OTM Query'!$E:$E,"=9")</f>
        <v>0</v>
      </c>
    </row>
    <row r="1248" spans="1:14" x14ac:dyDescent="0.2">
      <c r="A1248" s="16">
        <v>69136</v>
      </c>
      <c r="B1248" s="17" t="s">
        <v>1065</v>
      </c>
      <c r="C1248" s="4">
        <v>38053</v>
      </c>
      <c r="D1248" s="16">
        <v>22</v>
      </c>
      <c r="E1248" s="16">
        <v>15</v>
      </c>
      <c r="F1248" s="7">
        <f>SUMIFS('Salary_OTM Query'!$F:$F,'Salary_OTM Query'!$B:$B,$A1248,'Salary_OTM Query'!$E:$E,"=1")</f>
        <v>44.38</v>
      </c>
      <c r="G1248" s="7">
        <f>SUMIFS('Salary_OTM Query'!$F:$F,'Salary_OTM Query'!$B:$B,$A1248,'Salary_OTM Query'!$E:$E,"=2")</f>
        <v>46.88</v>
      </c>
      <c r="H1248" s="7">
        <f>SUMIFS('Salary_OTM Query'!$F:$F,'Salary_OTM Query'!$B:$B,$A1248,'Salary_OTM Query'!$E:$E,"=3")</f>
        <v>49.52</v>
      </c>
      <c r="I1248" s="7">
        <f>SUMIFS('Salary_OTM Query'!$F:$F,'Salary_OTM Query'!$B:$B,$A1248,'Salary_OTM Query'!$E:$E,"=4")</f>
        <v>52.24</v>
      </c>
      <c r="J1248" s="7">
        <f>SUMIFS('Salary_OTM Query'!$F:$F,'Salary_OTM Query'!$B:$B,$A1248,'Salary_OTM Query'!$E:$E,"=5")</f>
        <v>55.15</v>
      </c>
      <c r="K1248" s="7">
        <f>SUMIFS('Salary_OTM Query'!$F:$F,'Salary_OTM Query'!$B:$B,$A1248,'Salary_OTM Query'!$E:$E,"=6")</f>
        <v>58.16</v>
      </c>
      <c r="L1248" s="7">
        <f>SUMIFS('Salary_OTM Query'!$F:$F,'Salary_OTM Query'!$B:$B,$A1248,'Salary_OTM Query'!$E:$E,"=7")</f>
        <v>60.55</v>
      </c>
      <c r="M1248" s="7">
        <f>SUMIFS('Salary_OTM Query'!$F:$F,'Salary_OTM Query'!$B:$B,$A1248,'Salary_OTM Query'!$E:$E,"=8")</f>
        <v>63.41</v>
      </c>
      <c r="N1248" s="7">
        <f>SUMIFS('Salary_OTM Query'!$F:$F,'Salary_OTM Query'!$B:$B,$A1248,'Salary_OTM Query'!$E:$E,"=9")</f>
        <v>0</v>
      </c>
    </row>
    <row r="1249" spans="1:14" x14ac:dyDescent="0.2">
      <c r="A1249" s="16">
        <v>69137</v>
      </c>
      <c r="B1249" s="17" t="s">
        <v>1301</v>
      </c>
      <c r="C1249" s="4">
        <v>42295</v>
      </c>
      <c r="D1249" s="16">
        <v>22</v>
      </c>
      <c r="E1249" s="16">
        <v>16</v>
      </c>
      <c r="F1249" s="7">
        <f>SUMIFS('Salary_OTM Query'!$F:$F,'Salary_OTM Query'!$B:$B,$A1249,'Salary_OTM Query'!$E:$E,"=1")</f>
        <v>48.93</v>
      </c>
      <c r="G1249" s="7">
        <f>SUMIFS('Salary_OTM Query'!$F:$F,'Salary_OTM Query'!$B:$B,$A1249,'Salary_OTM Query'!$E:$E,"=2")</f>
        <v>51.65</v>
      </c>
      <c r="H1249" s="7">
        <f>SUMIFS('Salary_OTM Query'!$F:$F,'Salary_OTM Query'!$B:$B,$A1249,'Salary_OTM Query'!$E:$E,"=3")</f>
        <v>54.49</v>
      </c>
      <c r="I1249" s="7">
        <f>SUMIFS('Salary_OTM Query'!$F:$F,'Salary_OTM Query'!$B:$B,$A1249,'Salary_OTM Query'!$E:$E,"=4")</f>
        <v>57.56</v>
      </c>
      <c r="J1249" s="7">
        <f>SUMIFS('Salary_OTM Query'!$F:$F,'Salary_OTM Query'!$B:$B,$A1249,'Salary_OTM Query'!$E:$E,"=5")</f>
        <v>60.71</v>
      </c>
      <c r="K1249" s="7">
        <f>SUMIFS('Salary_OTM Query'!$F:$F,'Salary_OTM Query'!$B:$B,$A1249,'Salary_OTM Query'!$E:$E,"=6")</f>
        <v>64.180000000000007</v>
      </c>
      <c r="L1249" s="7">
        <f>SUMIFS('Salary_OTM Query'!$F:$F,'Salary_OTM Query'!$B:$B,$A1249,'Salary_OTM Query'!$E:$E,"=7")</f>
        <v>66.819999999999993</v>
      </c>
      <c r="M1249" s="7">
        <f>SUMIFS('Salary_OTM Query'!$F:$F,'Salary_OTM Query'!$B:$B,$A1249,'Salary_OTM Query'!$E:$E,"=8")</f>
        <v>69.94</v>
      </c>
      <c r="N1249" s="7">
        <f>SUMIFS('Salary_OTM Query'!$F:$F,'Salary_OTM Query'!$B:$B,$A1249,'Salary_OTM Query'!$E:$E,"=9")</f>
        <v>0</v>
      </c>
    </row>
    <row r="1250" spans="1:14" x14ac:dyDescent="0.2">
      <c r="A1250" s="16">
        <v>69160</v>
      </c>
      <c r="B1250" s="17" t="s">
        <v>1262</v>
      </c>
      <c r="C1250" s="4">
        <v>41931</v>
      </c>
      <c r="D1250" s="16">
        <v>14</v>
      </c>
      <c r="E1250" s="16">
        <v>28</v>
      </c>
      <c r="F1250" s="7">
        <f>SUMIFS('Salary_OTM Query'!$F:$F,'Salary_OTM Query'!$B:$B,$A1250,'Salary_OTM Query'!$E:$E,"=1")</f>
        <v>23.65</v>
      </c>
      <c r="G1250" s="7">
        <f>SUMIFS('Salary_OTM Query'!$F:$F,'Salary_OTM Query'!$B:$B,$A1250,'Salary_OTM Query'!$E:$E,"=2")</f>
        <v>24.27</v>
      </c>
      <c r="H1250" s="7">
        <f>SUMIFS('Salary_OTM Query'!$F:$F,'Salary_OTM Query'!$B:$B,$A1250,'Salary_OTM Query'!$E:$E,"=3")</f>
        <v>24.88</v>
      </c>
      <c r="I1250" s="7">
        <f>SUMIFS('Salary_OTM Query'!$F:$F,'Salary_OTM Query'!$B:$B,$A1250,'Salary_OTM Query'!$E:$E,"=4")</f>
        <v>25.61</v>
      </c>
      <c r="J1250" s="7">
        <f>SUMIFS('Salary_OTM Query'!$F:$F,'Salary_OTM Query'!$B:$B,$A1250,'Salary_OTM Query'!$E:$E,"=5")</f>
        <v>26.54</v>
      </c>
      <c r="K1250" s="7">
        <f>SUMIFS('Salary_OTM Query'!$F:$F,'Salary_OTM Query'!$B:$B,$A1250,'Salary_OTM Query'!$E:$E,"=6")</f>
        <v>27.56</v>
      </c>
      <c r="L1250" s="7">
        <f>SUMIFS('Salary_OTM Query'!$F:$F,'Salary_OTM Query'!$B:$B,$A1250,'Salary_OTM Query'!$E:$E,"=7")</f>
        <v>28.76</v>
      </c>
      <c r="M1250" s="7">
        <f>SUMIFS('Salary_OTM Query'!$F:$F,'Salary_OTM Query'!$B:$B,$A1250,'Salary_OTM Query'!$E:$E,"=8")</f>
        <v>0</v>
      </c>
      <c r="N1250" s="7">
        <f>SUMIFS('Salary_OTM Query'!$F:$F,'Salary_OTM Query'!$B:$B,$A1250,'Salary_OTM Query'!$E:$E,"=9")</f>
        <v>0</v>
      </c>
    </row>
    <row r="1251" spans="1:14" x14ac:dyDescent="0.2">
      <c r="A1251" s="16">
        <v>69161</v>
      </c>
      <c r="B1251" s="17" t="s">
        <v>1263</v>
      </c>
      <c r="C1251" s="4">
        <v>42561</v>
      </c>
      <c r="D1251" s="16">
        <v>14</v>
      </c>
      <c r="E1251" s="16">
        <v>30</v>
      </c>
      <c r="F1251" s="7">
        <f>SUMIFS('Salary_OTM Query'!$F:$F,'Salary_OTM Query'!$B:$B,$A1251,'Salary_OTM Query'!$E:$E,"=1")</f>
        <v>26.54</v>
      </c>
      <c r="G1251" s="7">
        <f>SUMIFS('Salary_OTM Query'!$F:$F,'Salary_OTM Query'!$B:$B,$A1251,'Salary_OTM Query'!$E:$E,"=2")</f>
        <v>27.56</v>
      </c>
      <c r="H1251" s="7">
        <f>SUMIFS('Salary_OTM Query'!$F:$F,'Salary_OTM Query'!$B:$B,$A1251,'Salary_OTM Query'!$E:$E,"=3")</f>
        <v>28.76</v>
      </c>
      <c r="I1251" s="7">
        <f>SUMIFS('Salary_OTM Query'!$F:$F,'Salary_OTM Query'!$B:$B,$A1251,'Salary_OTM Query'!$E:$E,"=4")</f>
        <v>30.1</v>
      </c>
      <c r="J1251" s="7">
        <f>SUMIFS('Salary_OTM Query'!$F:$F,'Salary_OTM Query'!$B:$B,$A1251,'Salary_OTM Query'!$E:$E,"=5")</f>
        <v>31.47</v>
      </c>
      <c r="K1251" s="7">
        <f>SUMIFS('Salary_OTM Query'!$F:$F,'Salary_OTM Query'!$B:$B,$A1251,'Salary_OTM Query'!$E:$E,"=6")</f>
        <v>32.840000000000003</v>
      </c>
      <c r="L1251" s="7">
        <f>SUMIFS('Salary_OTM Query'!$F:$F,'Salary_OTM Query'!$B:$B,$A1251,'Salary_OTM Query'!$E:$E,"=7")</f>
        <v>34.53</v>
      </c>
      <c r="M1251" s="7">
        <f>SUMIFS('Salary_OTM Query'!$F:$F,'Salary_OTM Query'!$B:$B,$A1251,'Salary_OTM Query'!$E:$E,"=8")</f>
        <v>0</v>
      </c>
      <c r="N1251" s="7">
        <f>SUMIFS('Salary_OTM Query'!$F:$F,'Salary_OTM Query'!$B:$B,$A1251,'Salary_OTM Query'!$E:$E,"=9")</f>
        <v>0</v>
      </c>
    </row>
    <row r="1252" spans="1:14" x14ac:dyDescent="0.2">
      <c r="A1252" s="16">
        <v>69162</v>
      </c>
      <c r="B1252" s="17" t="s">
        <v>1264</v>
      </c>
      <c r="C1252" s="4">
        <v>41931</v>
      </c>
      <c r="D1252" s="16">
        <v>14</v>
      </c>
      <c r="E1252" s="16">
        <v>31</v>
      </c>
      <c r="F1252" s="7">
        <f>SUMIFS('Salary_OTM Query'!$F:$F,'Salary_OTM Query'!$B:$B,$A1252,'Salary_OTM Query'!$E:$E,"=1")</f>
        <v>28.76</v>
      </c>
      <c r="G1252" s="7">
        <f>SUMIFS('Salary_OTM Query'!$F:$F,'Salary_OTM Query'!$B:$B,$A1252,'Salary_OTM Query'!$E:$E,"=2")</f>
        <v>30.1</v>
      </c>
      <c r="H1252" s="7">
        <f>SUMIFS('Salary_OTM Query'!$F:$F,'Salary_OTM Query'!$B:$B,$A1252,'Salary_OTM Query'!$E:$E,"=3")</f>
        <v>31.47</v>
      </c>
      <c r="I1252" s="7">
        <f>SUMIFS('Salary_OTM Query'!$F:$F,'Salary_OTM Query'!$B:$B,$A1252,'Salary_OTM Query'!$E:$E,"=4")</f>
        <v>32.840000000000003</v>
      </c>
      <c r="J1252" s="7">
        <f>SUMIFS('Salary_OTM Query'!$F:$F,'Salary_OTM Query'!$B:$B,$A1252,'Salary_OTM Query'!$E:$E,"=5")</f>
        <v>34.53</v>
      </c>
      <c r="K1252" s="7">
        <f>SUMIFS('Salary_OTM Query'!$F:$F,'Salary_OTM Query'!$B:$B,$A1252,'Salary_OTM Query'!$E:$E,"=6")</f>
        <v>36.200000000000003</v>
      </c>
      <c r="L1252" s="7">
        <f>SUMIFS('Salary_OTM Query'!$F:$F,'Salary_OTM Query'!$B:$B,$A1252,'Salary_OTM Query'!$E:$E,"=7")</f>
        <v>38.01</v>
      </c>
      <c r="M1252" s="7">
        <f>SUMIFS('Salary_OTM Query'!$F:$F,'Salary_OTM Query'!$B:$B,$A1252,'Salary_OTM Query'!$E:$E,"=8")</f>
        <v>0</v>
      </c>
      <c r="N1252" s="7">
        <f>SUMIFS('Salary_OTM Query'!$F:$F,'Salary_OTM Query'!$B:$B,$A1252,'Salary_OTM Query'!$E:$E,"=9")</f>
        <v>0</v>
      </c>
    </row>
    <row r="1253" spans="1:14" x14ac:dyDescent="0.2">
      <c r="A1253" s="16">
        <v>69163</v>
      </c>
      <c r="B1253" s="17" t="s">
        <v>1265</v>
      </c>
      <c r="C1253" s="4">
        <v>42561</v>
      </c>
      <c r="D1253" s="16">
        <v>14</v>
      </c>
      <c r="E1253" s="16">
        <v>32</v>
      </c>
      <c r="F1253" s="7">
        <f>SUMIFS('Salary_OTM Query'!$F:$F,'Salary_OTM Query'!$B:$B,$A1253,'Salary_OTM Query'!$E:$E,"=1")</f>
        <v>31.47</v>
      </c>
      <c r="G1253" s="7">
        <f>SUMIFS('Salary_OTM Query'!$F:$F,'Salary_OTM Query'!$B:$B,$A1253,'Salary_OTM Query'!$E:$E,"=2")</f>
        <v>32.840000000000003</v>
      </c>
      <c r="H1253" s="7">
        <f>SUMIFS('Salary_OTM Query'!$F:$F,'Salary_OTM Query'!$B:$B,$A1253,'Salary_OTM Query'!$E:$E,"=3")</f>
        <v>34.53</v>
      </c>
      <c r="I1253" s="7">
        <f>SUMIFS('Salary_OTM Query'!$F:$F,'Salary_OTM Query'!$B:$B,$A1253,'Salary_OTM Query'!$E:$E,"=4")</f>
        <v>36.200000000000003</v>
      </c>
      <c r="J1253" s="7">
        <f>SUMIFS('Salary_OTM Query'!$F:$F,'Salary_OTM Query'!$B:$B,$A1253,'Salary_OTM Query'!$E:$E,"=5")</f>
        <v>38.01</v>
      </c>
      <c r="K1253" s="7">
        <f>SUMIFS('Salary_OTM Query'!$F:$F,'Salary_OTM Query'!$B:$B,$A1253,'Salary_OTM Query'!$E:$E,"=6")</f>
        <v>39.86</v>
      </c>
      <c r="L1253" s="7">
        <f>SUMIFS('Salary_OTM Query'!$F:$F,'Salary_OTM Query'!$B:$B,$A1253,'Salary_OTM Query'!$E:$E,"=7")</f>
        <v>41.81</v>
      </c>
      <c r="M1253" s="7">
        <f>SUMIFS('Salary_OTM Query'!$F:$F,'Salary_OTM Query'!$B:$B,$A1253,'Salary_OTM Query'!$E:$E,"=8")</f>
        <v>43.9</v>
      </c>
      <c r="N1253" s="7">
        <f>SUMIFS('Salary_OTM Query'!$F:$F,'Salary_OTM Query'!$B:$B,$A1253,'Salary_OTM Query'!$E:$E,"=9")</f>
        <v>46.08</v>
      </c>
    </row>
    <row r="1254" spans="1:14" x14ac:dyDescent="0.2">
      <c r="A1254" s="16">
        <v>69165</v>
      </c>
      <c r="B1254" s="17" t="s">
        <v>1261</v>
      </c>
      <c r="C1254" s="4">
        <v>42561</v>
      </c>
      <c r="D1254" s="16">
        <v>22</v>
      </c>
      <c r="E1254" s="16">
        <v>14</v>
      </c>
      <c r="F1254" s="7">
        <f>SUMIFS('Salary_OTM Query'!$F:$F,'Salary_OTM Query'!$B:$B,$A1254,'Salary_OTM Query'!$E:$E,"=1")</f>
        <v>40.4</v>
      </c>
      <c r="G1254" s="7">
        <f>SUMIFS('Salary_OTM Query'!$F:$F,'Salary_OTM Query'!$B:$B,$A1254,'Salary_OTM Query'!$E:$E,"=2")</f>
        <v>42.7</v>
      </c>
      <c r="H1254" s="7">
        <f>SUMIFS('Salary_OTM Query'!$F:$F,'Salary_OTM Query'!$B:$B,$A1254,'Salary_OTM Query'!$E:$E,"=3")</f>
        <v>44.99</v>
      </c>
      <c r="I1254" s="7">
        <f>SUMIFS('Salary_OTM Query'!$F:$F,'Salary_OTM Query'!$B:$B,$A1254,'Salary_OTM Query'!$E:$E,"=4")</f>
        <v>47.43</v>
      </c>
      <c r="J1254" s="7">
        <f>SUMIFS('Salary_OTM Query'!$F:$F,'Salary_OTM Query'!$B:$B,$A1254,'Salary_OTM Query'!$E:$E,"=5")</f>
        <v>50.12</v>
      </c>
      <c r="K1254" s="7">
        <f>SUMIFS('Salary_OTM Query'!$F:$F,'Salary_OTM Query'!$B:$B,$A1254,'Salary_OTM Query'!$E:$E,"=6")</f>
        <v>52.9</v>
      </c>
      <c r="L1254" s="7">
        <f>SUMIFS('Salary_OTM Query'!$F:$F,'Salary_OTM Query'!$B:$B,$A1254,'Salary_OTM Query'!$E:$E,"=7")</f>
        <v>55.09</v>
      </c>
      <c r="M1254" s="7">
        <f>SUMIFS('Salary_OTM Query'!$F:$F,'Salary_OTM Query'!$B:$B,$A1254,'Salary_OTM Query'!$E:$E,"=8")</f>
        <v>57.67</v>
      </c>
      <c r="N1254" s="7">
        <f>SUMIFS('Salary_OTM Query'!$F:$F,'Salary_OTM Query'!$B:$B,$A1254,'Salary_OTM Query'!$E:$E,"=9")</f>
        <v>0</v>
      </c>
    </row>
    <row r="1255" spans="1:14" x14ac:dyDescent="0.2">
      <c r="A1255" s="16">
        <v>69191</v>
      </c>
      <c r="B1255" s="17" t="s">
        <v>746</v>
      </c>
      <c r="C1255" s="4">
        <v>34511</v>
      </c>
      <c r="D1255" s="16">
        <v>14</v>
      </c>
      <c r="E1255" s="16">
        <v>30</v>
      </c>
      <c r="F1255" s="7">
        <f>SUMIFS('Salary_OTM Query'!$F:$F,'Salary_OTM Query'!$B:$B,$A1255,'Salary_OTM Query'!$E:$E,"=1")</f>
        <v>26.54</v>
      </c>
      <c r="G1255" s="7">
        <f>SUMIFS('Salary_OTM Query'!$F:$F,'Salary_OTM Query'!$B:$B,$A1255,'Salary_OTM Query'!$E:$E,"=2")</f>
        <v>27.56</v>
      </c>
      <c r="H1255" s="7">
        <f>SUMIFS('Salary_OTM Query'!$F:$F,'Salary_OTM Query'!$B:$B,$A1255,'Salary_OTM Query'!$E:$E,"=3")</f>
        <v>28.76</v>
      </c>
      <c r="I1255" s="7">
        <f>SUMIFS('Salary_OTM Query'!$F:$F,'Salary_OTM Query'!$B:$B,$A1255,'Salary_OTM Query'!$E:$E,"=4")</f>
        <v>30.1</v>
      </c>
      <c r="J1255" s="7">
        <f>SUMIFS('Salary_OTM Query'!$F:$F,'Salary_OTM Query'!$B:$B,$A1255,'Salary_OTM Query'!$E:$E,"=5")</f>
        <v>31.47</v>
      </c>
      <c r="K1255" s="7">
        <f>SUMIFS('Salary_OTM Query'!$F:$F,'Salary_OTM Query'!$B:$B,$A1255,'Salary_OTM Query'!$E:$E,"=6")</f>
        <v>32.840000000000003</v>
      </c>
      <c r="L1255" s="7">
        <f>SUMIFS('Salary_OTM Query'!$F:$F,'Salary_OTM Query'!$B:$B,$A1255,'Salary_OTM Query'!$E:$E,"=7")</f>
        <v>34.53</v>
      </c>
      <c r="M1255" s="7">
        <f>SUMIFS('Salary_OTM Query'!$F:$F,'Salary_OTM Query'!$B:$B,$A1255,'Salary_OTM Query'!$E:$E,"=8")</f>
        <v>0</v>
      </c>
      <c r="N1255" s="7">
        <f>SUMIFS('Salary_OTM Query'!$F:$F,'Salary_OTM Query'!$B:$B,$A1255,'Salary_OTM Query'!$E:$E,"=9")</f>
        <v>0</v>
      </c>
    </row>
    <row r="1256" spans="1:14" x14ac:dyDescent="0.2">
      <c r="A1256" s="16">
        <v>69192</v>
      </c>
      <c r="B1256" s="17" t="s">
        <v>747</v>
      </c>
      <c r="C1256" s="4">
        <v>34511</v>
      </c>
      <c r="D1256" s="16">
        <v>14</v>
      </c>
      <c r="E1256" s="16">
        <v>32</v>
      </c>
      <c r="F1256" s="7">
        <f>SUMIFS('Salary_OTM Query'!$F:$F,'Salary_OTM Query'!$B:$B,$A1256,'Salary_OTM Query'!$E:$E,"=1")</f>
        <v>31.47</v>
      </c>
      <c r="G1256" s="7">
        <f>SUMIFS('Salary_OTM Query'!$F:$F,'Salary_OTM Query'!$B:$B,$A1256,'Salary_OTM Query'!$E:$E,"=2")</f>
        <v>32.840000000000003</v>
      </c>
      <c r="H1256" s="7">
        <f>SUMIFS('Salary_OTM Query'!$F:$F,'Salary_OTM Query'!$B:$B,$A1256,'Salary_OTM Query'!$E:$E,"=3")</f>
        <v>34.53</v>
      </c>
      <c r="I1256" s="7">
        <f>SUMIFS('Salary_OTM Query'!$F:$F,'Salary_OTM Query'!$B:$B,$A1256,'Salary_OTM Query'!$E:$E,"=4")</f>
        <v>36.200000000000003</v>
      </c>
      <c r="J1256" s="7">
        <f>SUMIFS('Salary_OTM Query'!$F:$F,'Salary_OTM Query'!$B:$B,$A1256,'Salary_OTM Query'!$E:$E,"=5")</f>
        <v>38.01</v>
      </c>
      <c r="K1256" s="7">
        <f>SUMIFS('Salary_OTM Query'!$F:$F,'Salary_OTM Query'!$B:$B,$A1256,'Salary_OTM Query'!$E:$E,"=6")</f>
        <v>39.86</v>
      </c>
      <c r="L1256" s="7">
        <f>SUMIFS('Salary_OTM Query'!$F:$F,'Salary_OTM Query'!$B:$B,$A1256,'Salary_OTM Query'!$E:$E,"=7")</f>
        <v>41.81</v>
      </c>
      <c r="M1256" s="7">
        <f>SUMIFS('Salary_OTM Query'!$F:$F,'Salary_OTM Query'!$B:$B,$A1256,'Salary_OTM Query'!$E:$E,"=8")</f>
        <v>43.9</v>
      </c>
      <c r="N1256" s="7">
        <f>SUMIFS('Salary_OTM Query'!$F:$F,'Salary_OTM Query'!$B:$B,$A1256,'Salary_OTM Query'!$E:$E,"=9")</f>
        <v>46.08</v>
      </c>
    </row>
    <row r="1257" spans="1:14" x14ac:dyDescent="0.2">
      <c r="A1257" s="16">
        <v>69193</v>
      </c>
      <c r="B1257" s="17" t="s">
        <v>748</v>
      </c>
      <c r="C1257" s="4">
        <v>34511</v>
      </c>
      <c r="D1257" s="16">
        <v>14</v>
      </c>
      <c r="E1257" s="16">
        <v>32</v>
      </c>
      <c r="F1257" s="7">
        <f>SUMIFS('Salary_OTM Query'!$F:$F,'Salary_OTM Query'!$B:$B,$A1257,'Salary_OTM Query'!$E:$E,"=1")</f>
        <v>31.47</v>
      </c>
      <c r="G1257" s="7">
        <f>SUMIFS('Salary_OTM Query'!$F:$F,'Salary_OTM Query'!$B:$B,$A1257,'Salary_OTM Query'!$E:$E,"=2")</f>
        <v>32.840000000000003</v>
      </c>
      <c r="H1257" s="7">
        <f>SUMIFS('Salary_OTM Query'!$F:$F,'Salary_OTM Query'!$B:$B,$A1257,'Salary_OTM Query'!$E:$E,"=3")</f>
        <v>34.53</v>
      </c>
      <c r="I1257" s="7">
        <f>SUMIFS('Salary_OTM Query'!$F:$F,'Salary_OTM Query'!$B:$B,$A1257,'Salary_OTM Query'!$E:$E,"=4")</f>
        <v>36.200000000000003</v>
      </c>
      <c r="J1257" s="7">
        <f>SUMIFS('Salary_OTM Query'!$F:$F,'Salary_OTM Query'!$B:$B,$A1257,'Salary_OTM Query'!$E:$E,"=5")</f>
        <v>38.01</v>
      </c>
      <c r="K1257" s="7">
        <f>SUMIFS('Salary_OTM Query'!$F:$F,'Salary_OTM Query'!$B:$B,$A1257,'Salary_OTM Query'!$E:$E,"=6")</f>
        <v>39.86</v>
      </c>
      <c r="L1257" s="7">
        <f>SUMIFS('Salary_OTM Query'!$F:$F,'Salary_OTM Query'!$B:$B,$A1257,'Salary_OTM Query'!$E:$E,"=7")</f>
        <v>41.81</v>
      </c>
      <c r="M1257" s="7">
        <f>SUMIFS('Salary_OTM Query'!$F:$F,'Salary_OTM Query'!$B:$B,$A1257,'Salary_OTM Query'!$E:$E,"=8")</f>
        <v>43.9</v>
      </c>
      <c r="N1257" s="7">
        <f>SUMIFS('Salary_OTM Query'!$F:$F,'Salary_OTM Query'!$B:$B,$A1257,'Salary_OTM Query'!$E:$E,"=9")</f>
        <v>46.08</v>
      </c>
    </row>
    <row r="1258" spans="1:14" x14ac:dyDescent="0.2">
      <c r="A1258" s="16">
        <v>69212</v>
      </c>
      <c r="B1258" s="17" t="s">
        <v>328</v>
      </c>
      <c r="C1258" s="3">
        <v>38053</v>
      </c>
      <c r="D1258" s="16">
        <v>12</v>
      </c>
      <c r="E1258" s="16">
        <v>12</v>
      </c>
      <c r="F1258" s="7">
        <f>SUMIFS('Salary_OTM Query'!$F:$F,'Salary_OTM Query'!$B:$B,$A1258,'Salary_OTM Query'!$E:$E,"=1")</f>
        <v>32.69</v>
      </c>
      <c r="G1258" s="7">
        <f>SUMIFS('Salary_OTM Query'!$F:$F,'Salary_OTM Query'!$B:$B,$A1258,'Salary_OTM Query'!$E:$E,"=2")</f>
        <v>34.35</v>
      </c>
      <c r="H1258" s="7">
        <f>SUMIFS('Salary_OTM Query'!$F:$F,'Salary_OTM Query'!$B:$B,$A1258,'Salary_OTM Query'!$E:$E,"=3")</f>
        <v>36.01</v>
      </c>
      <c r="I1258" s="7">
        <f>SUMIFS('Salary_OTM Query'!$F:$F,'Salary_OTM Query'!$B:$B,$A1258,'Salary_OTM Query'!$E:$E,"=4")</f>
        <v>37.75</v>
      </c>
      <c r="J1258" s="7">
        <f>SUMIFS('Salary_OTM Query'!$F:$F,'Salary_OTM Query'!$B:$B,$A1258,'Salary_OTM Query'!$E:$E,"=5")</f>
        <v>39.64</v>
      </c>
      <c r="K1258" s="7">
        <f>SUMIFS('Salary_OTM Query'!$F:$F,'Salary_OTM Query'!$B:$B,$A1258,'Salary_OTM Query'!$E:$E,"=6")</f>
        <v>41.53</v>
      </c>
      <c r="L1258" s="7">
        <f>SUMIFS('Salary_OTM Query'!$F:$F,'Salary_OTM Query'!$B:$B,$A1258,'Salary_OTM Query'!$E:$E,"=7")</f>
        <v>43.56</v>
      </c>
      <c r="M1258" s="7">
        <f>SUMIFS('Salary_OTM Query'!$F:$F,'Salary_OTM Query'!$B:$B,$A1258,'Salary_OTM Query'!$E:$E,"=8")</f>
        <v>45.72</v>
      </c>
      <c r="N1258" s="7">
        <f>SUMIFS('Salary_OTM Query'!$F:$F,'Salary_OTM Query'!$B:$B,$A1258,'Salary_OTM Query'!$E:$E,"=9")</f>
        <v>0</v>
      </c>
    </row>
    <row r="1259" spans="1:14" x14ac:dyDescent="0.2">
      <c r="A1259" s="16">
        <v>69311</v>
      </c>
      <c r="B1259" s="17" t="s">
        <v>1255</v>
      </c>
      <c r="C1259" s="4">
        <v>41819</v>
      </c>
      <c r="D1259" s="16">
        <v>12</v>
      </c>
      <c r="E1259" s="16">
        <v>9</v>
      </c>
      <c r="F1259" s="7">
        <f>SUMIFS('Salary_OTM Query'!$F:$F,'Salary_OTM Query'!$B:$B,$A1259,'Salary_OTM Query'!$E:$E,"=1")</f>
        <v>25.43</v>
      </c>
      <c r="G1259" s="7">
        <f>SUMIFS('Salary_OTM Query'!$F:$F,'Salary_OTM Query'!$B:$B,$A1259,'Salary_OTM Query'!$E:$E,"=2")</f>
        <v>26.46</v>
      </c>
      <c r="H1259" s="7">
        <f>SUMIFS('Salary_OTM Query'!$F:$F,'Salary_OTM Query'!$B:$B,$A1259,'Salary_OTM Query'!$E:$E,"=3")</f>
        <v>27.48</v>
      </c>
      <c r="I1259" s="7">
        <f>SUMIFS('Salary_OTM Query'!$F:$F,'Salary_OTM Query'!$B:$B,$A1259,'Salary_OTM Query'!$E:$E,"=4")</f>
        <v>28.61</v>
      </c>
      <c r="J1259" s="7">
        <f>SUMIFS('Salary_OTM Query'!$F:$F,'Salary_OTM Query'!$B:$B,$A1259,'Salary_OTM Query'!$E:$E,"=5")</f>
        <v>29.95</v>
      </c>
      <c r="K1259" s="7">
        <f>SUMIFS('Salary_OTM Query'!$F:$F,'Salary_OTM Query'!$B:$B,$A1259,'Salary_OTM Query'!$E:$E,"=6")</f>
        <v>31.34</v>
      </c>
      <c r="L1259" s="7">
        <f>SUMIFS('Salary_OTM Query'!$F:$F,'Salary_OTM Query'!$B:$B,$A1259,'Salary_OTM Query'!$E:$E,"=7")</f>
        <v>0</v>
      </c>
      <c r="M1259" s="7">
        <f>SUMIFS('Salary_OTM Query'!$F:$F,'Salary_OTM Query'!$B:$B,$A1259,'Salary_OTM Query'!$E:$E,"=8")</f>
        <v>0</v>
      </c>
      <c r="N1259" s="7">
        <f>SUMIFS('Salary_OTM Query'!$F:$F,'Salary_OTM Query'!$B:$B,$A1259,'Salary_OTM Query'!$E:$E,"=9")</f>
        <v>0</v>
      </c>
    </row>
    <row r="1260" spans="1:14" x14ac:dyDescent="0.2">
      <c r="A1260" s="16">
        <v>69312</v>
      </c>
      <c r="B1260" s="17" t="s">
        <v>358</v>
      </c>
      <c r="C1260" s="4">
        <v>41987</v>
      </c>
      <c r="D1260" s="16">
        <v>12</v>
      </c>
      <c r="E1260" s="16">
        <v>10</v>
      </c>
      <c r="F1260" s="7">
        <f>SUMIFS('Salary_OTM Query'!$F:$F,'Salary_OTM Query'!$B:$B,$A1260,'Salary_OTM Query'!$E:$E,"=1")</f>
        <v>27.48</v>
      </c>
      <c r="G1260" s="7">
        <f>SUMIFS('Salary_OTM Query'!$F:$F,'Salary_OTM Query'!$B:$B,$A1260,'Salary_OTM Query'!$E:$E,"=2")</f>
        <v>28.61</v>
      </c>
      <c r="H1260" s="7">
        <f>SUMIFS('Salary_OTM Query'!$F:$F,'Salary_OTM Query'!$B:$B,$A1260,'Salary_OTM Query'!$E:$E,"=3")</f>
        <v>29.95</v>
      </c>
      <c r="I1260" s="7">
        <f>SUMIFS('Salary_OTM Query'!$F:$F,'Salary_OTM Query'!$B:$B,$A1260,'Salary_OTM Query'!$E:$E,"=4")</f>
        <v>31.34</v>
      </c>
      <c r="J1260" s="7">
        <f>SUMIFS('Salary_OTM Query'!$F:$F,'Salary_OTM Query'!$B:$B,$A1260,'Salary_OTM Query'!$E:$E,"=5")</f>
        <v>32.69</v>
      </c>
      <c r="K1260" s="7">
        <f>SUMIFS('Salary_OTM Query'!$F:$F,'Salary_OTM Query'!$B:$B,$A1260,'Salary_OTM Query'!$E:$E,"=6")</f>
        <v>34.35</v>
      </c>
      <c r="L1260" s="7">
        <f>SUMIFS('Salary_OTM Query'!$F:$F,'Salary_OTM Query'!$B:$B,$A1260,'Salary_OTM Query'!$E:$E,"=7")</f>
        <v>0</v>
      </c>
      <c r="M1260" s="7">
        <f>SUMIFS('Salary_OTM Query'!$F:$F,'Salary_OTM Query'!$B:$B,$A1260,'Salary_OTM Query'!$E:$E,"=8")</f>
        <v>0</v>
      </c>
      <c r="N1260" s="7">
        <f>SUMIFS('Salary_OTM Query'!$F:$F,'Salary_OTM Query'!$B:$B,$A1260,'Salary_OTM Query'!$E:$E,"=9")</f>
        <v>0</v>
      </c>
    </row>
    <row r="1261" spans="1:14" x14ac:dyDescent="0.2">
      <c r="A1261" s="16">
        <v>69313</v>
      </c>
      <c r="B1261" s="17" t="s">
        <v>359</v>
      </c>
      <c r="C1261" s="4">
        <v>41987</v>
      </c>
      <c r="D1261" s="16">
        <v>12</v>
      </c>
      <c r="E1261" s="16">
        <v>11</v>
      </c>
      <c r="F1261" s="7">
        <f>SUMIFS('Salary_OTM Query'!$F:$F,'Salary_OTM Query'!$B:$B,$A1261,'Salary_OTM Query'!$E:$E,"=1")</f>
        <v>29.95</v>
      </c>
      <c r="G1261" s="7">
        <f>SUMIFS('Salary_OTM Query'!$F:$F,'Salary_OTM Query'!$B:$B,$A1261,'Salary_OTM Query'!$E:$E,"=2")</f>
        <v>31.34</v>
      </c>
      <c r="H1261" s="7">
        <f>SUMIFS('Salary_OTM Query'!$F:$F,'Salary_OTM Query'!$B:$B,$A1261,'Salary_OTM Query'!$E:$E,"=3")</f>
        <v>32.69</v>
      </c>
      <c r="I1261" s="7">
        <f>SUMIFS('Salary_OTM Query'!$F:$F,'Salary_OTM Query'!$B:$B,$A1261,'Salary_OTM Query'!$E:$E,"=4")</f>
        <v>34.35</v>
      </c>
      <c r="J1261" s="7">
        <f>SUMIFS('Salary_OTM Query'!$F:$F,'Salary_OTM Query'!$B:$B,$A1261,'Salary_OTM Query'!$E:$E,"=5")</f>
        <v>36.01</v>
      </c>
      <c r="K1261" s="7">
        <f>SUMIFS('Salary_OTM Query'!$F:$F,'Salary_OTM Query'!$B:$B,$A1261,'Salary_OTM Query'!$E:$E,"=6")</f>
        <v>37.75</v>
      </c>
      <c r="L1261" s="7">
        <f>SUMIFS('Salary_OTM Query'!$F:$F,'Salary_OTM Query'!$B:$B,$A1261,'Salary_OTM Query'!$E:$E,"=7")</f>
        <v>0</v>
      </c>
      <c r="M1261" s="7">
        <f>SUMIFS('Salary_OTM Query'!$F:$F,'Salary_OTM Query'!$B:$B,$A1261,'Salary_OTM Query'!$E:$E,"=8")</f>
        <v>0</v>
      </c>
      <c r="N1261" s="7">
        <f>SUMIFS('Salary_OTM Query'!$F:$F,'Salary_OTM Query'!$B:$B,$A1261,'Salary_OTM Query'!$E:$E,"=9")</f>
        <v>0</v>
      </c>
    </row>
    <row r="1262" spans="1:14" x14ac:dyDescent="0.2">
      <c r="A1262" s="16">
        <v>69315</v>
      </c>
      <c r="B1262" s="18" t="s">
        <v>360</v>
      </c>
      <c r="C1262" s="4">
        <v>41819</v>
      </c>
      <c r="D1262" s="16">
        <v>22</v>
      </c>
      <c r="E1262" s="16">
        <v>13</v>
      </c>
      <c r="F1262" s="7">
        <f>SUMIFS('Salary_OTM Query'!$F:$F,'Salary_OTM Query'!$B:$B,$A1262,'Salary_OTM Query'!$E:$E,"=1")</f>
        <v>36.75</v>
      </c>
      <c r="G1262" s="7">
        <f>SUMIFS('Salary_OTM Query'!$F:$F,'Salary_OTM Query'!$B:$B,$A1262,'Salary_OTM Query'!$E:$E,"=2")</f>
        <v>38.75</v>
      </c>
      <c r="H1262" s="7">
        <f>SUMIFS('Salary_OTM Query'!$F:$F,'Salary_OTM Query'!$B:$B,$A1262,'Salary_OTM Query'!$E:$E,"=3")</f>
        <v>40.869999999999997</v>
      </c>
      <c r="I1262" s="7">
        <f>SUMIFS('Salary_OTM Query'!$F:$F,'Salary_OTM Query'!$B:$B,$A1262,'Salary_OTM Query'!$E:$E,"=4")</f>
        <v>43.07</v>
      </c>
      <c r="J1262" s="7">
        <f>SUMIFS('Salary_OTM Query'!$F:$F,'Salary_OTM Query'!$B:$B,$A1262,'Salary_OTM Query'!$E:$E,"=5")</f>
        <v>45.5</v>
      </c>
      <c r="K1262" s="7">
        <f>SUMIFS('Salary_OTM Query'!$F:$F,'Salary_OTM Query'!$B:$B,$A1262,'Salary_OTM Query'!$E:$E,"=6")</f>
        <v>47.95</v>
      </c>
      <c r="L1262" s="7">
        <f>SUMIFS('Salary_OTM Query'!$F:$F,'Salary_OTM Query'!$B:$B,$A1262,'Salary_OTM Query'!$E:$E,"=7")</f>
        <v>49.92</v>
      </c>
      <c r="M1262" s="7">
        <f>SUMIFS('Salary_OTM Query'!$F:$F,'Salary_OTM Query'!$B:$B,$A1262,'Salary_OTM Query'!$E:$E,"=8")</f>
        <v>52.27</v>
      </c>
      <c r="N1262" s="7">
        <f>SUMIFS('Salary_OTM Query'!$F:$F,'Salary_OTM Query'!$B:$B,$A1262,'Salary_OTM Query'!$E:$E,"=9")</f>
        <v>0</v>
      </c>
    </row>
    <row r="1263" spans="1:14" x14ac:dyDescent="0.2">
      <c r="A1263" s="16">
        <v>69316</v>
      </c>
      <c r="B1263" s="17" t="s">
        <v>679</v>
      </c>
      <c r="C1263" s="4">
        <v>41819</v>
      </c>
      <c r="D1263" s="16">
        <v>22</v>
      </c>
      <c r="E1263" s="16">
        <v>14</v>
      </c>
      <c r="F1263" s="7">
        <f>SUMIFS('Salary_OTM Query'!$F:$F,'Salary_OTM Query'!$B:$B,$A1263,'Salary_OTM Query'!$E:$E,"=1")</f>
        <v>40.4</v>
      </c>
      <c r="G1263" s="7">
        <f>SUMIFS('Salary_OTM Query'!$F:$F,'Salary_OTM Query'!$B:$B,$A1263,'Salary_OTM Query'!$E:$E,"=2")</f>
        <v>42.7</v>
      </c>
      <c r="H1263" s="7">
        <f>SUMIFS('Salary_OTM Query'!$F:$F,'Salary_OTM Query'!$B:$B,$A1263,'Salary_OTM Query'!$E:$E,"=3")</f>
        <v>44.99</v>
      </c>
      <c r="I1263" s="7">
        <f>SUMIFS('Salary_OTM Query'!$F:$F,'Salary_OTM Query'!$B:$B,$A1263,'Salary_OTM Query'!$E:$E,"=4")</f>
        <v>47.43</v>
      </c>
      <c r="J1263" s="7">
        <f>SUMIFS('Salary_OTM Query'!$F:$F,'Salary_OTM Query'!$B:$B,$A1263,'Salary_OTM Query'!$E:$E,"=5")</f>
        <v>50.12</v>
      </c>
      <c r="K1263" s="7">
        <f>SUMIFS('Salary_OTM Query'!$F:$F,'Salary_OTM Query'!$B:$B,$A1263,'Salary_OTM Query'!$E:$E,"=6")</f>
        <v>52.9</v>
      </c>
      <c r="L1263" s="7">
        <f>SUMIFS('Salary_OTM Query'!$F:$F,'Salary_OTM Query'!$B:$B,$A1263,'Salary_OTM Query'!$E:$E,"=7")</f>
        <v>55.09</v>
      </c>
      <c r="M1263" s="7">
        <f>SUMIFS('Salary_OTM Query'!$F:$F,'Salary_OTM Query'!$B:$B,$A1263,'Salary_OTM Query'!$E:$E,"=8")</f>
        <v>57.67</v>
      </c>
      <c r="N1263" s="7">
        <f>SUMIFS('Salary_OTM Query'!$F:$F,'Salary_OTM Query'!$B:$B,$A1263,'Salary_OTM Query'!$E:$E,"=9")</f>
        <v>0</v>
      </c>
    </row>
    <row r="1264" spans="1:14" x14ac:dyDescent="0.2">
      <c r="A1264" s="16">
        <v>69321</v>
      </c>
      <c r="B1264" s="17" t="s">
        <v>680</v>
      </c>
      <c r="C1264" s="4">
        <v>44535</v>
      </c>
      <c r="D1264" s="16">
        <v>12</v>
      </c>
      <c r="E1264" s="16">
        <v>10</v>
      </c>
      <c r="F1264" s="7">
        <f>SUMIFS('Salary_OTM Query'!$F:$F,'Salary_OTM Query'!$B:$B,$A1264,'Salary_OTM Query'!$E:$E,"=1")</f>
        <v>27.48</v>
      </c>
      <c r="G1264" s="7">
        <f>SUMIFS('Salary_OTM Query'!$F:$F,'Salary_OTM Query'!$B:$B,$A1264,'Salary_OTM Query'!$E:$E,"=2")</f>
        <v>28.61</v>
      </c>
      <c r="H1264" s="7">
        <f>SUMIFS('Salary_OTM Query'!$F:$F,'Salary_OTM Query'!$B:$B,$A1264,'Salary_OTM Query'!$E:$E,"=3")</f>
        <v>29.95</v>
      </c>
      <c r="I1264" s="7">
        <f>SUMIFS('Salary_OTM Query'!$F:$F,'Salary_OTM Query'!$B:$B,$A1264,'Salary_OTM Query'!$E:$E,"=4")</f>
        <v>31.34</v>
      </c>
      <c r="J1264" s="7">
        <f>SUMIFS('Salary_OTM Query'!$F:$F,'Salary_OTM Query'!$B:$B,$A1264,'Salary_OTM Query'!$E:$E,"=5")</f>
        <v>32.69</v>
      </c>
      <c r="K1264" s="7">
        <f>SUMIFS('Salary_OTM Query'!$F:$F,'Salary_OTM Query'!$B:$B,$A1264,'Salary_OTM Query'!$E:$E,"=6")</f>
        <v>34.35</v>
      </c>
      <c r="L1264" s="7">
        <f>SUMIFS('Salary_OTM Query'!$F:$F,'Salary_OTM Query'!$B:$B,$A1264,'Salary_OTM Query'!$E:$E,"=7")</f>
        <v>0</v>
      </c>
      <c r="M1264" s="7">
        <f>SUMIFS('Salary_OTM Query'!$F:$F,'Salary_OTM Query'!$B:$B,$A1264,'Salary_OTM Query'!$E:$E,"=8")</f>
        <v>0</v>
      </c>
      <c r="N1264" s="7">
        <f>SUMIFS('Salary_OTM Query'!$F:$F,'Salary_OTM Query'!$B:$B,$A1264,'Salary_OTM Query'!$E:$E,"=9")</f>
        <v>0</v>
      </c>
    </row>
    <row r="1265" spans="1:14" x14ac:dyDescent="0.2">
      <c r="A1265" s="16">
        <v>69323</v>
      </c>
      <c r="B1265" s="17" t="s">
        <v>681</v>
      </c>
      <c r="C1265" s="4">
        <v>42183</v>
      </c>
      <c r="D1265" s="16">
        <v>12</v>
      </c>
      <c r="E1265" s="16">
        <v>11</v>
      </c>
      <c r="F1265" s="7">
        <f>SUMIFS('Salary_OTM Query'!$F:$F,'Salary_OTM Query'!$B:$B,$A1265,'Salary_OTM Query'!$E:$E,"=1")</f>
        <v>29.95</v>
      </c>
      <c r="G1265" s="7">
        <f>SUMIFS('Salary_OTM Query'!$F:$F,'Salary_OTM Query'!$B:$B,$A1265,'Salary_OTM Query'!$E:$E,"=2")</f>
        <v>31.34</v>
      </c>
      <c r="H1265" s="7">
        <f>SUMIFS('Salary_OTM Query'!$F:$F,'Salary_OTM Query'!$B:$B,$A1265,'Salary_OTM Query'!$E:$E,"=3")</f>
        <v>32.69</v>
      </c>
      <c r="I1265" s="7">
        <f>SUMIFS('Salary_OTM Query'!$F:$F,'Salary_OTM Query'!$B:$B,$A1265,'Salary_OTM Query'!$E:$E,"=4")</f>
        <v>34.35</v>
      </c>
      <c r="J1265" s="7">
        <f>SUMIFS('Salary_OTM Query'!$F:$F,'Salary_OTM Query'!$B:$B,$A1265,'Salary_OTM Query'!$E:$E,"=5")</f>
        <v>36.01</v>
      </c>
      <c r="K1265" s="7">
        <f>SUMIFS('Salary_OTM Query'!$F:$F,'Salary_OTM Query'!$B:$B,$A1265,'Salary_OTM Query'!$E:$E,"=6")</f>
        <v>37.75</v>
      </c>
      <c r="L1265" s="7">
        <f>SUMIFS('Salary_OTM Query'!$F:$F,'Salary_OTM Query'!$B:$B,$A1265,'Salary_OTM Query'!$E:$E,"=7")</f>
        <v>0</v>
      </c>
      <c r="M1265" s="7">
        <f>SUMIFS('Salary_OTM Query'!$F:$F,'Salary_OTM Query'!$B:$B,$A1265,'Salary_OTM Query'!$E:$E,"=8")</f>
        <v>0</v>
      </c>
      <c r="N1265" s="7">
        <f>SUMIFS('Salary_OTM Query'!$F:$F,'Salary_OTM Query'!$B:$B,$A1265,'Salary_OTM Query'!$E:$E,"=9")</f>
        <v>0</v>
      </c>
    </row>
    <row r="1266" spans="1:14" x14ac:dyDescent="0.2">
      <c r="A1266" s="16">
        <v>69341</v>
      </c>
      <c r="B1266" s="17" t="s">
        <v>682</v>
      </c>
      <c r="C1266" s="4">
        <v>36961</v>
      </c>
      <c r="D1266" s="16">
        <v>12</v>
      </c>
      <c r="E1266" s="16">
        <v>9</v>
      </c>
      <c r="F1266" s="7">
        <f>SUMIFS('Salary_OTM Query'!$F:$F,'Salary_OTM Query'!$B:$B,$A1266,'Salary_OTM Query'!$E:$E,"=1")</f>
        <v>25.43</v>
      </c>
      <c r="G1266" s="7">
        <f>SUMIFS('Salary_OTM Query'!$F:$F,'Salary_OTM Query'!$B:$B,$A1266,'Salary_OTM Query'!$E:$E,"=2")</f>
        <v>26.46</v>
      </c>
      <c r="H1266" s="7">
        <f>SUMIFS('Salary_OTM Query'!$F:$F,'Salary_OTM Query'!$B:$B,$A1266,'Salary_OTM Query'!$E:$E,"=3")</f>
        <v>27.48</v>
      </c>
      <c r="I1266" s="7">
        <f>SUMIFS('Salary_OTM Query'!$F:$F,'Salary_OTM Query'!$B:$B,$A1266,'Salary_OTM Query'!$E:$E,"=4")</f>
        <v>28.61</v>
      </c>
      <c r="J1266" s="7">
        <f>SUMIFS('Salary_OTM Query'!$F:$F,'Salary_OTM Query'!$B:$B,$A1266,'Salary_OTM Query'!$E:$E,"=5")</f>
        <v>29.95</v>
      </c>
      <c r="K1266" s="7">
        <f>SUMIFS('Salary_OTM Query'!$F:$F,'Salary_OTM Query'!$B:$B,$A1266,'Salary_OTM Query'!$E:$E,"=6")</f>
        <v>31.34</v>
      </c>
      <c r="L1266" s="7">
        <f>SUMIFS('Salary_OTM Query'!$F:$F,'Salary_OTM Query'!$B:$B,$A1266,'Salary_OTM Query'!$E:$E,"=7")</f>
        <v>0</v>
      </c>
      <c r="M1266" s="7">
        <f>SUMIFS('Salary_OTM Query'!$F:$F,'Salary_OTM Query'!$B:$B,$A1266,'Salary_OTM Query'!$E:$E,"=8")</f>
        <v>0</v>
      </c>
      <c r="N1266" s="7">
        <f>SUMIFS('Salary_OTM Query'!$F:$F,'Salary_OTM Query'!$B:$B,$A1266,'Salary_OTM Query'!$E:$E,"=9")</f>
        <v>0</v>
      </c>
    </row>
    <row r="1267" spans="1:14" x14ac:dyDescent="0.2">
      <c r="A1267" s="16">
        <v>69342</v>
      </c>
      <c r="B1267" s="17" t="s">
        <v>683</v>
      </c>
      <c r="C1267" s="4">
        <v>36961</v>
      </c>
      <c r="D1267" s="16">
        <v>12</v>
      </c>
      <c r="E1267" s="16">
        <v>10</v>
      </c>
      <c r="F1267" s="7">
        <f>SUMIFS('Salary_OTM Query'!$F:$F,'Salary_OTM Query'!$B:$B,$A1267,'Salary_OTM Query'!$E:$E,"=1")</f>
        <v>27.48</v>
      </c>
      <c r="G1267" s="7">
        <f>SUMIFS('Salary_OTM Query'!$F:$F,'Salary_OTM Query'!$B:$B,$A1267,'Salary_OTM Query'!$E:$E,"=2")</f>
        <v>28.61</v>
      </c>
      <c r="H1267" s="7">
        <f>SUMIFS('Salary_OTM Query'!$F:$F,'Salary_OTM Query'!$B:$B,$A1267,'Salary_OTM Query'!$E:$E,"=3")</f>
        <v>29.95</v>
      </c>
      <c r="I1267" s="7">
        <f>SUMIFS('Salary_OTM Query'!$F:$F,'Salary_OTM Query'!$B:$B,$A1267,'Salary_OTM Query'!$E:$E,"=4")</f>
        <v>31.34</v>
      </c>
      <c r="J1267" s="7">
        <f>SUMIFS('Salary_OTM Query'!$F:$F,'Salary_OTM Query'!$B:$B,$A1267,'Salary_OTM Query'!$E:$E,"=5")</f>
        <v>32.69</v>
      </c>
      <c r="K1267" s="7">
        <f>SUMIFS('Salary_OTM Query'!$F:$F,'Salary_OTM Query'!$B:$B,$A1267,'Salary_OTM Query'!$E:$E,"=6")</f>
        <v>34.35</v>
      </c>
      <c r="L1267" s="7">
        <f>SUMIFS('Salary_OTM Query'!$F:$F,'Salary_OTM Query'!$B:$B,$A1267,'Salary_OTM Query'!$E:$E,"=7")</f>
        <v>0</v>
      </c>
      <c r="M1267" s="7">
        <f>SUMIFS('Salary_OTM Query'!$F:$F,'Salary_OTM Query'!$B:$B,$A1267,'Salary_OTM Query'!$E:$E,"=8")</f>
        <v>0</v>
      </c>
      <c r="N1267" s="7">
        <f>SUMIFS('Salary_OTM Query'!$F:$F,'Salary_OTM Query'!$B:$B,$A1267,'Salary_OTM Query'!$E:$E,"=9")</f>
        <v>0</v>
      </c>
    </row>
    <row r="1268" spans="1:14" x14ac:dyDescent="0.2">
      <c r="A1268" s="16">
        <v>69343</v>
      </c>
      <c r="B1268" s="17" t="s">
        <v>684</v>
      </c>
      <c r="C1268" s="4">
        <v>36597</v>
      </c>
      <c r="D1268" s="16">
        <v>12</v>
      </c>
      <c r="E1268" s="16">
        <v>11</v>
      </c>
      <c r="F1268" s="7">
        <f>SUMIFS('Salary_OTM Query'!$F:$F,'Salary_OTM Query'!$B:$B,$A1268,'Salary_OTM Query'!$E:$E,"=1")</f>
        <v>29.95</v>
      </c>
      <c r="G1268" s="7">
        <f>SUMIFS('Salary_OTM Query'!$F:$F,'Salary_OTM Query'!$B:$B,$A1268,'Salary_OTM Query'!$E:$E,"=2")</f>
        <v>31.34</v>
      </c>
      <c r="H1268" s="7">
        <f>SUMIFS('Salary_OTM Query'!$F:$F,'Salary_OTM Query'!$B:$B,$A1268,'Salary_OTM Query'!$E:$E,"=3")</f>
        <v>32.69</v>
      </c>
      <c r="I1268" s="7">
        <f>SUMIFS('Salary_OTM Query'!$F:$F,'Salary_OTM Query'!$B:$B,$A1268,'Salary_OTM Query'!$E:$E,"=4")</f>
        <v>34.35</v>
      </c>
      <c r="J1268" s="7">
        <f>SUMIFS('Salary_OTM Query'!$F:$F,'Salary_OTM Query'!$B:$B,$A1268,'Salary_OTM Query'!$E:$E,"=5")</f>
        <v>36.01</v>
      </c>
      <c r="K1268" s="7">
        <f>SUMIFS('Salary_OTM Query'!$F:$F,'Salary_OTM Query'!$B:$B,$A1268,'Salary_OTM Query'!$E:$E,"=6")</f>
        <v>37.75</v>
      </c>
      <c r="L1268" s="7">
        <f>SUMIFS('Salary_OTM Query'!$F:$F,'Salary_OTM Query'!$B:$B,$A1268,'Salary_OTM Query'!$E:$E,"=7")</f>
        <v>0</v>
      </c>
      <c r="M1268" s="7">
        <f>SUMIFS('Salary_OTM Query'!$F:$F,'Salary_OTM Query'!$B:$B,$A1268,'Salary_OTM Query'!$E:$E,"=8")</f>
        <v>0</v>
      </c>
      <c r="N1268" s="7">
        <f>SUMIFS('Salary_OTM Query'!$F:$F,'Salary_OTM Query'!$B:$B,$A1268,'Salary_OTM Query'!$E:$E,"=9")</f>
        <v>0</v>
      </c>
    </row>
    <row r="1269" spans="1:14" x14ac:dyDescent="0.2">
      <c r="A1269" s="16">
        <v>69351</v>
      </c>
      <c r="B1269" s="17" t="s">
        <v>685</v>
      </c>
      <c r="C1269" s="4">
        <v>34511</v>
      </c>
      <c r="D1269" s="16">
        <v>12</v>
      </c>
      <c r="E1269" s="16">
        <v>11</v>
      </c>
      <c r="F1269" s="7">
        <f>SUMIFS('Salary_OTM Query'!$F:$F,'Salary_OTM Query'!$B:$B,$A1269,'Salary_OTM Query'!$E:$E,"=1")</f>
        <v>29.95</v>
      </c>
      <c r="G1269" s="7">
        <f>SUMIFS('Salary_OTM Query'!$F:$F,'Salary_OTM Query'!$B:$B,$A1269,'Salary_OTM Query'!$E:$E,"=2")</f>
        <v>31.34</v>
      </c>
      <c r="H1269" s="7">
        <f>SUMIFS('Salary_OTM Query'!$F:$F,'Salary_OTM Query'!$B:$B,$A1269,'Salary_OTM Query'!$E:$E,"=3")</f>
        <v>32.69</v>
      </c>
      <c r="I1269" s="7">
        <f>SUMIFS('Salary_OTM Query'!$F:$F,'Salary_OTM Query'!$B:$B,$A1269,'Salary_OTM Query'!$E:$E,"=4")</f>
        <v>34.35</v>
      </c>
      <c r="J1269" s="7">
        <f>SUMIFS('Salary_OTM Query'!$F:$F,'Salary_OTM Query'!$B:$B,$A1269,'Salary_OTM Query'!$E:$E,"=5")</f>
        <v>36.01</v>
      </c>
      <c r="K1269" s="7">
        <f>SUMIFS('Salary_OTM Query'!$F:$F,'Salary_OTM Query'!$B:$B,$A1269,'Salary_OTM Query'!$E:$E,"=6")</f>
        <v>37.75</v>
      </c>
      <c r="L1269" s="7">
        <f>SUMIFS('Salary_OTM Query'!$F:$F,'Salary_OTM Query'!$B:$B,$A1269,'Salary_OTM Query'!$E:$E,"=7")</f>
        <v>0</v>
      </c>
      <c r="M1269" s="7">
        <f>SUMIFS('Salary_OTM Query'!$F:$F,'Salary_OTM Query'!$B:$B,$A1269,'Salary_OTM Query'!$E:$E,"=8")</f>
        <v>0</v>
      </c>
      <c r="N1269" s="7">
        <f>SUMIFS('Salary_OTM Query'!$F:$F,'Salary_OTM Query'!$B:$B,$A1269,'Salary_OTM Query'!$E:$E,"=9")</f>
        <v>0</v>
      </c>
    </row>
    <row r="1270" spans="1:14" x14ac:dyDescent="0.2">
      <c r="A1270" s="16">
        <v>69371</v>
      </c>
      <c r="B1270" s="17" t="s">
        <v>686</v>
      </c>
      <c r="C1270" s="4">
        <v>35302</v>
      </c>
      <c r="D1270" s="16">
        <v>12</v>
      </c>
      <c r="E1270" s="16">
        <v>11</v>
      </c>
      <c r="F1270" s="7">
        <f>SUMIFS('Salary_OTM Query'!$F:$F,'Salary_OTM Query'!$B:$B,$A1270,'Salary_OTM Query'!$E:$E,"=1")</f>
        <v>29.95</v>
      </c>
      <c r="G1270" s="7">
        <f>SUMIFS('Salary_OTM Query'!$F:$F,'Salary_OTM Query'!$B:$B,$A1270,'Salary_OTM Query'!$E:$E,"=2")</f>
        <v>31.34</v>
      </c>
      <c r="H1270" s="7">
        <f>SUMIFS('Salary_OTM Query'!$F:$F,'Salary_OTM Query'!$B:$B,$A1270,'Salary_OTM Query'!$E:$E,"=3")</f>
        <v>32.69</v>
      </c>
      <c r="I1270" s="7">
        <f>SUMIFS('Salary_OTM Query'!$F:$F,'Salary_OTM Query'!$B:$B,$A1270,'Salary_OTM Query'!$E:$E,"=4")</f>
        <v>34.35</v>
      </c>
      <c r="J1270" s="7">
        <f>SUMIFS('Salary_OTM Query'!$F:$F,'Salary_OTM Query'!$B:$B,$A1270,'Salary_OTM Query'!$E:$E,"=5")</f>
        <v>36.01</v>
      </c>
      <c r="K1270" s="7">
        <f>SUMIFS('Salary_OTM Query'!$F:$F,'Salary_OTM Query'!$B:$B,$A1270,'Salary_OTM Query'!$E:$E,"=6")</f>
        <v>37.75</v>
      </c>
      <c r="L1270" s="7">
        <f>SUMIFS('Salary_OTM Query'!$F:$F,'Salary_OTM Query'!$B:$B,$A1270,'Salary_OTM Query'!$E:$E,"=7")</f>
        <v>0</v>
      </c>
      <c r="M1270" s="7">
        <f>SUMIFS('Salary_OTM Query'!$F:$F,'Salary_OTM Query'!$B:$B,$A1270,'Salary_OTM Query'!$E:$E,"=8")</f>
        <v>0</v>
      </c>
      <c r="N1270" s="7">
        <f>SUMIFS('Salary_OTM Query'!$F:$F,'Salary_OTM Query'!$B:$B,$A1270,'Salary_OTM Query'!$E:$E,"=9")</f>
        <v>0</v>
      </c>
    </row>
    <row r="1271" spans="1:14" x14ac:dyDescent="0.2">
      <c r="A1271" s="16">
        <v>69372</v>
      </c>
      <c r="B1271" s="17" t="s">
        <v>687</v>
      </c>
      <c r="C1271" s="4">
        <v>35302</v>
      </c>
      <c r="D1271" s="16">
        <v>12</v>
      </c>
      <c r="E1271" s="16">
        <v>12</v>
      </c>
      <c r="F1271" s="7">
        <f>SUMIFS('Salary_OTM Query'!$F:$F,'Salary_OTM Query'!$B:$B,$A1271,'Salary_OTM Query'!$E:$E,"=1")</f>
        <v>32.69</v>
      </c>
      <c r="G1271" s="7">
        <f>SUMIFS('Salary_OTM Query'!$F:$F,'Salary_OTM Query'!$B:$B,$A1271,'Salary_OTM Query'!$E:$E,"=2")</f>
        <v>34.35</v>
      </c>
      <c r="H1271" s="7">
        <f>SUMIFS('Salary_OTM Query'!$F:$F,'Salary_OTM Query'!$B:$B,$A1271,'Salary_OTM Query'!$E:$E,"=3")</f>
        <v>36.01</v>
      </c>
      <c r="I1271" s="7">
        <f>SUMIFS('Salary_OTM Query'!$F:$F,'Salary_OTM Query'!$B:$B,$A1271,'Salary_OTM Query'!$E:$E,"=4")</f>
        <v>37.75</v>
      </c>
      <c r="J1271" s="7">
        <f>SUMIFS('Salary_OTM Query'!$F:$F,'Salary_OTM Query'!$B:$B,$A1271,'Salary_OTM Query'!$E:$E,"=5")</f>
        <v>39.64</v>
      </c>
      <c r="K1271" s="7">
        <f>SUMIFS('Salary_OTM Query'!$F:$F,'Salary_OTM Query'!$B:$B,$A1271,'Salary_OTM Query'!$E:$E,"=6")</f>
        <v>41.53</v>
      </c>
      <c r="L1271" s="7">
        <f>SUMIFS('Salary_OTM Query'!$F:$F,'Salary_OTM Query'!$B:$B,$A1271,'Salary_OTM Query'!$E:$E,"=7")</f>
        <v>43.56</v>
      </c>
      <c r="M1271" s="7">
        <f>SUMIFS('Salary_OTM Query'!$F:$F,'Salary_OTM Query'!$B:$B,$A1271,'Salary_OTM Query'!$E:$E,"=8")</f>
        <v>45.72</v>
      </c>
      <c r="N1271" s="7">
        <f>SUMIFS('Salary_OTM Query'!$F:$F,'Salary_OTM Query'!$B:$B,$A1271,'Salary_OTM Query'!$E:$E,"=9")</f>
        <v>0</v>
      </c>
    </row>
    <row r="1272" spans="1:14" x14ac:dyDescent="0.2">
      <c r="A1272" s="16">
        <v>69375</v>
      </c>
      <c r="B1272" s="18" t="s">
        <v>1371</v>
      </c>
      <c r="C1272" s="4">
        <v>42505</v>
      </c>
      <c r="D1272" s="16">
        <v>22</v>
      </c>
      <c r="E1272" s="16">
        <v>13</v>
      </c>
      <c r="F1272" s="7">
        <f>SUMIFS('Salary_OTM Query'!$F:$F,'Salary_OTM Query'!$B:$B,$A1272,'Salary_OTM Query'!$E:$E,"=1")</f>
        <v>36.75</v>
      </c>
      <c r="G1272" s="7">
        <f>SUMIFS('Salary_OTM Query'!$F:$F,'Salary_OTM Query'!$B:$B,$A1272,'Salary_OTM Query'!$E:$E,"=2")</f>
        <v>38.75</v>
      </c>
      <c r="H1272" s="7">
        <f>SUMIFS('Salary_OTM Query'!$F:$F,'Salary_OTM Query'!$B:$B,$A1272,'Salary_OTM Query'!$E:$E,"=3")</f>
        <v>40.869999999999997</v>
      </c>
      <c r="I1272" s="7">
        <f>SUMIFS('Salary_OTM Query'!$F:$F,'Salary_OTM Query'!$B:$B,$A1272,'Salary_OTM Query'!$E:$E,"=4")</f>
        <v>43.07</v>
      </c>
      <c r="J1272" s="7">
        <f>SUMIFS('Salary_OTM Query'!$F:$F,'Salary_OTM Query'!$B:$B,$A1272,'Salary_OTM Query'!$E:$E,"=5")</f>
        <v>45.5</v>
      </c>
      <c r="K1272" s="7">
        <f>SUMIFS('Salary_OTM Query'!$F:$F,'Salary_OTM Query'!$B:$B,$A1272,'Salary_OTM Query'!$E:$E,"=6")</f>
        <v>47.95</v>
      </c>
      <c r="L1272" s="7">
        <f>SUMIFS('Salary_OTM Query'!$F:$F,'Salary_OTM Query'!$B:$B,$A1272,'Salary_OTM Query'!$E:$E,"=7")</f>
        <v>49.92</v>
      </c>
      <c r="M1272" s="7">
        <f>SUMIFS('Salary_OTM Query'!$F:$F,'Salary_OTM Query'!$B:$B,$A1272,'Salary_OTM Query'!$E:$E,"=8")</f>
        <v>52.27</v>
      </c>
      <c r="N1272" s="7">
        <f>SUMIFS('Salary_OTM Query'!$F:$F,'Salary_OTM Query'!$B:$B,$A1272,'Salary_OTM Query'!$E:$E,"=9")</f>
        <v>0</v>
      </c>
    </row>
    <row r="1273" spans="1:14" x14ac:dyDescent="0.2">
      <c r="A1273" s="16">
        <v>69376</v>
      </c>
      <c r="B1273" s="17" t="s">
        <v>1152</v>
      </c>
      <c r="C1273" s="4">
        <v>42505</v>
      </c>
      <c r="D1273" s="16">
        <v>22</v>
      </c>
      <c r="E1273" s="16">
        <v>14</v>
      </c>
      <c r="F1273" s="7">
        <f>SUMIFS('Salary_OTM Query'!$F:$F,'Salary_OTM Query'!$B:$B,$A1273,'Salary_OTM Query'!$E:$E,"=1")</f>
        <v>40.4</v>
      </c>
      <c r="G1273" s="7">
        <f>SUMIFS('Salary_OTM Query'!$F:$F,'Salary_OTM Query'!$B:$B,$A1273,'Salary_OTM Query'!$E:$E,"=2")</f>
        <v>42.7</v>
      </c>
      <c r="H1273" s="7">
        <f>SUMIFS('Salary_OTM Query'!$F:$F,'Salary_OTM Query'!$B:$B,$A1273,'Salary_OTM Query'!$E:$E,"=3")</f>
        <v>44.99</v>
      </c>
      <c r="I1273" s="7">
        <f>SUMIFS('Salary_OTM Query'!$F:$F,'Salary_OTM Query'!$B:$B,$A1273,'Salary_OTM Query'!$E:$E,"=4")</f>
        <v>47.43</v>
      </c>
      <c r="J1273" s="7">
        <f>SUMIFS('Salary_OTM Query'!$F:$F,'Salary_OTM Query'!$B:$B,$A1273,'Salary_OTM Query'!$E:$E,"=5")</f>
        <v>50.12</v>
      </c>
      <c r="K1273" s="7">
        <f>SUMIFS('Salary_OTM Query'!$F:$F,'Salary_OTM Query'!$B:$B,$A1273,'Salary_OTM Query'!$E:$E,"=6")</f>
        <v>52.9</v>
      </c>
      <c r="L1273" s="7">
        <f>SUMIFS('Salary_OTM Query'!$F:$F,'Salary_OTM Query'!$B:$B,$A1273,'Salary_OTM Query'!$E:$E,"=7")</f>
        <v>55.09</v>
      </c>
      <c r="M1273" s="7">
        <f>SUMIFS('Salary_OTM Query'!$F:$F,'Salary_OTM Query'!$B:$B,$A1273,'Salary_OTM Query'!$E:$E,"=8")</f>
        <v>57.67</v>
      </c>
      <c r="N1273" s="7">
        <f>SUMIFS('Salary_OTM Query'!$F:$F,'Salary_OTM Query'!$B:$B,$A1273,'Salary_OTM Query'!$E:$E,"=9")</f>
        <v>0</v>
      </c>
    </row>
    <row r="1274" spans="1:14" x14ac:dyDescent="0.2">
      <c r="A1274" s="16">
        <v>69381</v>
      </c>
      <c r="B1274" s="17" t="s">
        <v>1153</v>
      </c>
      <c r="C1274" s="4">
        <v>35302</v>
      </c>
      <c r="D1274" s="16">
        <v>12</v>
      </c>
      <c r="E1274" s="16">
        <v>11</v>
      </c>
      <c r="F1274" s="7">
        <f>SUMIFS('Salary_OTM Query'!$F:$F,'Salary_OTM Query'!$B:$B,$A1274,'Salary_OTM Query'!$E:$E,"=1")</f>
        <v>29.95</v>
      </c>
      <c r="G1274" s="7">
        <f>SUMIFS('Salary_OTM Query'!$F:$F,'Salary_OTM Query'!$B:$B,$A1274,'Salary_OTM Query'!$E:$E,"=2")</f>
        <v>31.34</v>
      </c>
      <c r="H1274" s="7">
        <f>SUMIFS('Salary_OTM Query'!$F:$F,'Salary_OTM Query'!$B:$B,$A1274,'Salary_OTM Query'!$E:$E,"=3")</f>
        <v>32.69</v>
      </c>
      <c r="I1274" s="7">
        <f>SUMIFS('Salary_OTM Query'!$F:$F,'Salary_OTM Query'!$B:$B,$A1274,'Salary_OTM Query'!$E:$E,"=4")</f>
        <v>34.35</v>
      </c>
      <c r="J1274" s="7">
        <f>SUMIFS('Salary_OTM Query'!$F:$F,'Salary_OTM Query'!$B:$B,$A1274,'Salary_OTM Query'!$E:$E,"=5")</f>
        <v>36.01</v>
      </c>
      <c r="K1274" s="7">
        <f>SUMIFS('Salary_OTM Query'!$F:$F,'Salary_OTM Query'!$B:$B,$A1274,'Salary_OTM Query'!$E:$E,"=6")</f>
        <v>37.75</v>
      </c>
      <c r="L1274" s="7">
        <f>SUMIFS('Salary_OTM Query'!$F:$F,'Salary_OTM Query'!$B:$B,$A1274,'Salary_OTM Query'!$E:$E,"=7")</f>
        <v>0</v>
      </c>
      <c r="M1274" s="7">
        <f>SUMIFS('Salary_OTM Query'!$F:$F,'Salary_OTM Query'!$B:$B,$A1274,'Salary_OTM Query'!$E:$E,"=8")</f>
        <v>0</v>
      </c>
      <c r="N1274" s="7">
        <f>SUMIFS('Salary_OTM Query'!$F:$F,'Salary_OTM Query'!$B:$B,$A1274,'Salary_OTM Query'!$E:$E,"=9")</f>
        <v>0</v>
      </c>
    </row>
    <row r="1275" spans="1:14" x14ac:dyDescent="0.2">
      <c r="A1275" s="16">
        <v>69382</v>
      </c>
      <c r="B1275" s="17" t="s">
        <v>1154</v>
      </c>
      <c r="C1275" s="4">
        <v>35302</v>
      </c>
      <c r="D1275" s="16">
        <v>12</v>
      </c>
      <c r="E1275" s="16">
        <v>12</v>
      </c>
      <c r="F1275" s="7">
        <f>SUMIFS('Salary_OTM Query'!$F:$F,'Salary_OTM Query'!$B:$B,$A1275,'Salary_OTM Query'!$E:$E,"=1")</f>
        <v>32.69</v>
      </c>
      <c r="G1275" s="7">
        <f>SUMIFS('Salary_OTM Query'!$F:$F,'Salary_OTM Query'!$B:$B,$A1275,'Salary_OTM Query'!$E:$E,"=2")</f>
        <v>34.35</v>
      </c>
      <c r="H1275" s="7">
        <f>SUMIFS('Salary_OTM Query'!$F:$F,'Salary_OTM Query'!$B:$B,$A1275,'Salary_OTM Query'!$E:$E,"=3")</f>
        <v>36.01</v>
      </c>
      <c r="I1275" s="7">
        <f>SUMIFS('Salary_OTM Query'!$F:$F,'Salary_OTM Query'!$B:$B,$A1275,'Salary_OTM Query'!$E:$E,"=4")</f>
        <v>37.75</v>
      </c>
      <c r="J1275" s="7">
        <f>SUMIFS('Salary_OTM Query'!$F:$F,'Salary_OTM Query'!$B:$B,$A1275,'Salary_OTM Query'!$E:$E,"=5")</f>
        <v>39.64</v>
      </c>
      <c r="K1275" s="7">
        <f>SUMIFS('Salary_OTM Query'!$F:$F,'Salary_OTM Query'!$B:$B,$A1275,'Salary_OTM Query'!$E:$E,"=6")</f>
        <v>41.53</v>
      </c>
      <c r="L1275" s="7">
        <f>SUMIFS('Salary_OTM Query'!$F:$F,'Salary_OTM Query'!$B:$B,$A1275,'Salary_OTM Query'!$E:$E,"=7")</f>
        <v>43.56</v>
      </c>
      <c r="M1275" s="7">
        <f>SUMIFS('Salary_OTM Query'!$F:$F,'Salary_OTM Query'!$B:$B,$A1275,'Salary_OTM Query'!$E:$E,"=8")</f>
        <v>45.72</v>
      </c>
      <c r="N1275" s="7">
        <f>SUMIFS('Salary_OTM Query'!$F:$F,'Salary_OTM Query'!$B:$B,$A1275,'Salary_OTM Query'!$E:$E,"=9")</f>
        <v>0</v>
      </c>
    </row>
    <row r="1276" spans="1:14" x14ac:dyDescent="0.2">
      <c r="A1276" s="16">
        <v>69386</v>
      </c>
      <c r="B1276" s="17" t="s">
        <v>1155</v>
      </c>
      <c r="C1276" s="4">
        <v>42505</v>
      </c>
      <c r="D1276" s="16">
        <v>22</v>
      </c>
      <c r="E1276" s="16">
        <v>14</v>
      </c>
      <c r="F1276" s="7">
        <f>SUMIFS('Salary_OTM Query'!$F:$F,'Salary_OTM Query'!$B:$B,$A1276,'Salary_OTM Query'!$E:$E,"=1")</f>
        <v>40.4</v>
      </c>
      <c r="G1276" s="7">
        <f>SUMIFS('Salary_OTM Query'!$F:$F,'Salary_OTM Query'!$B:$B,$A1276,'Salary_OTM Query'!$E:$E,"=2")</f>
        <v>42.7</v>
      </c>
      <c r="H1276" s="7">
        <f>SUMIFS('Salary_OTM Query'!$F:$F,'Salary_OTM Query'!$B:$B,$A1276,'Salary_OTM Query'!$E:$E,"=3")</f>
        <v>44.99</v>
      </c>
      <c r="I1276" s="7">
        <f>SUMIFS('Salary_OTM Query'!$F:$F,'Salary_OTM Query'!$B:$B,$A1276,'Salary_OTM Query'!$E:$E,"=4")</f>
        <v>47.43</v>
      </c>
      <c r="J1276" s="7">
        <f>SUMIFS('Salary_OTM Query'!$F:$F,'Salary_OTM Query'!$B:$B,$A1276,'Salary_OTM Query'!$E:$E,"=5")</f>
        <v>50.12</v>
      </c>
      <c r="K1276" s="7">
        <f>SUMIFS('Salary_OTM Query'!$F:$F,'Salary_OTM Query'!$B:$B,$A1276,'Salary_OTM Query'!$E:$E,"=6")</f>
        <v>52.9</v>
      </c>
      <c r="L1276" s="7">
        <f>SUMIFS('Salary_OTM Query'!$F:$F,'Salary_OTM Query'!$B:$B,$A1276,'Salary_OTM Query'!$E:$E,"=7")</f>
        <v>55.09</v>
      </c>
      <c r="M1276" s="7">
        <f>SUMIFS('Salary_OTM Query'!$F:$F,'Salary_OTM Query'!$B:$B,$A1276,'Salary_OTM Query'!$E:$E,"=8")</f>
        <v>57.67</v>
      </c>
      <c r="N1276" s="7">
        <f>SUMIFS('Salary_OTM Query'!$F:$F,'Salary_OTM Query'!$B:$B,$A1276,'Salary_OTM Query'!$E:$E,"=9")</f>
        <v>0</v>
      </c>
    </row>
    <row r="1277" spans="1:14" x14ac:dyDescent="0.2">
      <c r="A1277" s="16">
        <v>69391</v>
      </c>
      <c r="B1277" s="17" t="s">
        <v>1156</v>
      </c>
      <c r="C1277" s="4">
        <v>35302</v>
      </c>
      <c r="D1277" s="16">
        <v>12</v>
      </c>
      <c r="E1277" s="16">
        <v>11</v>
      </c>
      <c r="F1277" s="7">
        <f>SUMIFS('Salary_OTM Query'!$F:$F,'Salary_OTM Query'!$B:$B,$A1277,'Salary_OTM Query'!$E:$E,"=1")</f>
        <v>29.95</v>
      </c>
      <c r="G1277" s="7">
        <f>SUMIFS('Salary_OTM Query'!$F:$F,'Salary_OTM Query'!$B:$B,$A1277,'Salary_OTM Query'!$E:$E,"=2")</f>
        <v>31.34</v>
      </c>
      <c r="H1277" s="7">
        <f>SUMIFS('Salary_OTM Query'!$F:$F,'Salary_OTM Query'!$B:$B,$A1277,'Salary_OTM Query'!$E:$E,"=3")</f>
        <v>32.69</v>
      </c>
      <c r="I1277" s="7">
        <f>SUMIFS('Salary_OTM Query'!$F:$F,'Salary_OTM Query'!$B:$B,$A1277,'Salary_OTM Query'!$E:$E,"=4")</f>
        <v>34.35</v>
      </c>
      <c r="J1277" s="7">
        <f>SUMIFS('Salary_OTM Query'!$F:$F,'Salary_OTM Query'!$B:$B,$A1277,'Salary_OTM Query'!$E:$E,"=5")</f>
        <v>36.01</v>
      </c>
      <c r="K1277" s="7">
        <f>SUMIFS('Salary_OTM Query'!$F:$F,'Salary_OTM Query'!$B:$B,$A1277,'Salary_OTM Query'!$E:$E,"=6")</f>
        <v>37.75</v>
      </c>
      <c r="L1277" s="7">
        <f>SUMIFS('Salary_OTM Query'!$F:$F,'Salary_OTM Query'!$B:$B,$A1277,'Salary_OTM Query'!$E:$E,"=7")</f>
        <v>0</v>
      </c>
      <c r="M1277" s="7">
        <f>SUMIFS('Salary_OTM Query'!$F:$F,'Salary_OTM Query'!$B:$B,$A1277,'Salary_OTM Query'!$E:$E,"=8")</f>
        <v>0</v>
      </c>
      <c r="N1277" s="7">
        <f>SUMIFS('Salary_OTM Query'!$F:$F,'Salary_OTM Query'!$B:$B,$A1277,'Salary_OTM Query'!$E:$E,"=9")</f>
        <v>0</v>
      </c>
    </row>
    <row r="1278" spans="1:14" x14ac:dyDescent="0.2">
      <c r="A1278" s="16">
        <v>69392</v>
      </c>
      <c r="B1278" s="17" t="s">
        <v>1157</v>
      </c>
      <c r="C1278" s="4">
        <v>35302</v>
      </c>
      <c r="D1278" s="16">
        <v>12</v>
      </c>
      <c r="E1278" s="16">
        <v>12</v>
      </c>
      <c r="F1278" s="7">
        <f>SUMIFS('Salary_OTM Query'!$F:$F,'Salary_OTM Query'!$B:$B,$A1278,'Salary_OTM Query'!$E:$E,"=1")</f>
        <v>32.69</v>
      </c>
      <c r="G1278" s="7">
        <f>SUMIFS('Salary_OTM Query'!$F:$F,'Salary_OTM Query'!$B:$B,$A1278,'Salary_OTM Query'!$E:$E,"=2")</f>
        <v>34.35</v>
      </c>
      <c r="H1278" s="7">
        <f>SUMIFS('Salary_OTM Query'!$F:$F,'Salary_OTM Query'!$B:$B,$A1278,'Salary_OTM Query'!$E:$E,"=3")</f>
        <v>36.01</v>
      </c>
      <c r="I1278" s="7">
        <f>SUMIFS('Salary_OTM Query'!$F:$F,'Salary_OTM Query'!$B:$B,$A1278,'Salary_OTM Query'!$E:$E,"=4")</f>
        <v>37.75</v>
      </c>
      <c r="J1278" s="7">
        <f>SUMIFS('Salary_OTM Query'!$F:$F,'Salary_OTM Query'!$B:$B,$A1278,'Salary_OTM Query'!$E:$E,"=5")</f>
        <v>39.64</v>
      </c>
      <c r="K1278" s="7">
        <f>SUMIFS('Salary_OTM Query'!$F:$F,'Salary_OTM Query'!$B:$B,$A1278,'Salary_OTM Query'!$E:$E,"=6")</f>
        <v>41.53</v>
      </c>
      <c r="L1278" s="7">
        <f>SUMIFS('Salary_OTM Query'!$F:$F,'Salary_OTM Query'!$B:$B,$A1278,'Salary_OTM Query'!$E:$E,"=7")</f>
        <v>43.56</v>
      </c>
      <c r="M1278" s="7">
        <f>SUMIFS('Salary_OTM Query'!$F:$F,'Salary_OTM Query'!$B:$B,$A1278,'Salary_OTM Query'!$E:$E,"=8")</f>
        <v>45.72</v>
      </c>
      <c r="N1278" s="7">
        <f>SUMIFS('Salary_OTM Query'!$F:$F,'Salary_OTM Query'!$B:$B,$A1278,'Salary_OTM Query'!$E:$E,"=9")</f>
        <v>0</v>
      </c>
    </row>
    <row r="1279" spans="1:14" x14ac:dyDescent="0.2">
      <c r="A1279" s="16">
        <v>69413</v>
      </c>
      <c r="B1279" s="17" t="s">
        <v>688</v>
      </c>
      <c r="C1279" s="4">
        <v>38053</v>
      </c>
      <c r="D1279" s="16">
        <v>12</v>
      </c>
      <c r="E1279" s="16">
        <v>12</v>
      </c>
      <c r="F1279" s="7">
        <f>SUMIFS('Salary_OTM Query'!$F:$F,'Salary_OTM Query'!$B:$B,$A1279,'Salary_OTM Query'!$E:$E,"=1")</f>
        <v>32.69</v>
      </c>
      <c r="G1279" s="7">
        <f>SUMIFS('Salary_OTM Query'!$F:$F,'Salary_OTM Query'!$B:$B,$A1279,'Salary_OTM Query'!$E:$E,"=2")</f>
        <v>34.35</v>
      </c>
      <c r="H1279" s="7">
        <f>SUMIFS('Salary_OTM Query'!$F:$F,'Salary_OTM Query'!$B:$B,$A1279,'Salary_OTM Query'!$E:$E,"=3")</f>
        <v>36.01</v>
      </c>
      <c r="I1279" s="7">
        <f>SUMIFS('Salary_OTM Query'!$F:$F,'Salary_OTM Query'!$B:$B,$A1279,'Salary_OTM Query'!$E:$E,"=4")</f>
        <v>37.75</v>
      </c>
      <c r="J1279" s="7">
        <f>SUMIFS('Salary_OTM Query'!$F:$F,'Salary_OTM Query'!$B:$B,$A1279,'Salary_OTM Query'!$E:$E,"=5")</f>
        <v>39.64</v>
      </c>
      <c r="K1279" s="7">
        <f>SUMIFS('Salary_OTM Query'!$F:$F,'Salary_OTM Query'!$B:$B,$A1279,'Salary_OTM Query'!$E:$E,"=6")</f>
        <v>41.53</v>
      </c>
      <c r="L1279" s="7">
        <f>SUMIFS('Salary_OTM Query'!$F:$F,'Salary_OTM Query'!$B:$B,$A1279,'Salary_OTM Query'!$E:$E,"=7")</f>
        <v>43.56</v>
      </c>
      <c r="M1279" s="7">
        <f>SUMIFS('Salary_OTM Query'!$F:$F,'Salary_OTM Query'!$B:$B,$A1279,'Salary_OTM Query'!$E:$E,"=8")</f>
        <v>45.72</v>
      </c>
      <c r="N1279" s="7">
        <f>SUMIFS('Salary_OTM Query'!$F:$F,'Salary_OTM Query'!$B:$B,$A1279,'Salary_OTM Query'!$E:$E,"=9")</f>
        <v>0</v>
      </c>
    </row>
    <row r="1280" spans="1:14" x14ac:dyDescent="0.2">
      <c r="A1280" s="16">
        <v>69415</v>
      </c>
      <c r="B1280" s="17" t="s">
        <v>1059</v>
      </c>
      <c r="C1280" s="4">
        <v>45571</v>
      </c>
      <c r="D1280" s="16">
        <v>22</v>
      </c>
      <c r="E1280" s="16">
        <v>12</v>
      </c>
      <c r="F1280" s="7">
        <f>SUMIFS('Salary_OTM Query'!$F:$F,'Salary_OTM Query'!$B:$B,$A1280,'Salary_OTM Query'!$E:$E,"=1")</f>
        <v>33.32</v>
      </c>
      <c r="G1280" s="7">
        <f>SUMIFS('Salary_OTM Query'!$F:$F,'Salary_OTM Query'!$B:$B,$A1280,'Salary_OTM Query'!$E:$E,"=2")</f>
        <v>35.21</v>
      </c>
      <c r="H1280" s="7">
        <f>SUMIFS('Salary_OTM Query'!$F:$F,'Salary_OTM Query'!$B:$B,$A1280,'Salary_OTM Query'!$E:$E,"=3")</f>
        <v>37.090000000000003</v>
      </c>
      <c r="I1280" s="7">
        <f>SUMIFS('Salary_OTM Query'!$F:$F,'Salary_OTM Query'!$B:$B,$A1280,'Salary_OTM Query'!$E:$E,"=4")</f>
        <v>39.14</v>
      </c>
      <c r="J1280" s="7">
        <f>SUMIFS('Salary_OTM Query'!$F:$F,'Salary_OTM Query'!$B:$B,$A1280,'Salary_OTM Query'!$E:$E,"=5")</f>
        <v>41.31</v>
      </c>
      <c r="K1280" s="7">
        <f>SUMIFS('Salary_OTM Query'!$F:$F,'Salary_OTM Query'!$B:$B,$A1280,'Salary_OTM Query'!$E:$E,"=6")</f>
        <v>43.57</v>
      </c>
      <c r="L1280" s="7">
        <f>SUMIFS('Salary_OTM Query'!$F:$F,'Salary_OTM Query'!$B:$B,$A1280,'Salary_OTM Query'!$E:$E,"=7")</f>
        <v>45.35</v>
      </c>
      <c r="M1280" s="7">
        <f>SUMIFS('Salary_OTM Query'!$F:$F,'Salary_OTM Query'!$B:$B,$A1280,'Salary_OTM Query'!$E:$E,"=8")</f>
        <v>47.47</v>
      </c>
      <c r="N1280" s="7">
        <f>SUMIFS('Salary_OTM Query'!$F:$F,'Salary_OTM Query'!$B:$B,$A1280,'Salary_OTM Query'!$E:$E,"=9")</f>
        <v>0</v>
      </c>
    </row>
    <row r="1281" spans="1:14" x14ac:dyDescent="0.2">
      <c r="A1281" s="16">
        <v>69416</v>
      </c>
      <c r="B1281" s="17" t="s">
        <v>1060</v>
      </c>
      <c r="C1281" s="4">
        <v>45571</v>
      </c>
      <c r="D1281" s="16">
        <v>22</v>
      </c>
      <c r="E1281" s="16">
        <v>13</v>
      </c>
      <c r="F1281" s="7">
        <f>SUMIFS('Salary_OTM Query'!$F:$F,'Salary_OTM Query'!$B:$B,$A1281,'Salary_OTM Query'!$E:$E,"=1")</f>
        <v>36.75</v>
      </c>
      <c r="G1281" s="7">
        <f>SUMIFS('Salary_OTM Query'!$F:$F,'Salary_OTM Query'!$B:$B,$A1281,'Salary_OTM Query'!$E:$E,"=2")</f>
        <v>38.75</v>
      </c>
      <c r="H1281" s="7">
        <f>SUMIFS('Salary_OTM Query'!$F:$F,'Salary_OTM Query'!$B:$B,$A1281,'Salary_OTM Query'!$E:$E,"=3")</f>
        <v>40.869999999999997</v>
      </c>
      <c r="I1281" s="7">
        <f>SUMIFS('Salary_OTM Query'!$F:$F,'Salary_OTM Query'!$B:$B,$A1281,'Salary_OTM Query'!$E:$E,"=4")</f>
        <v>43.07</v>
      </c>
      <c r="J1281" s="7">
        <f>SUMIFS('Salary_OTM Query'!$F:$F,'Salary_OTM Query'!$B:$B,$A1281,'Salary_OTM Query'!$E:$E,"=5")</f>
        <v>45.5</v>
      </c>
      <c r="K1281" s="7">
        <f>SUMIFS('Salary_OTM Query'!$F:$F,'Salary_OTM Query'!$B:$B,$A1281,'Salary_OTM Query'!$E:$E,"=6")</f>
        <v>47.95</v>
      </c>
      <c r="L1281" s="7">
        <f>SUMIFS('Salary_OTM Query'!$F:$F,'Salary_OTM Query'!$B:$B,$A1281,'Salary_OTM Query'!$E:$E,"=7")</f>
        <v>49.92</v>
      </c>
      <c r="M1281" s="7">
        <f>SUMIFS('Salary_OTM Query'!$F:$F,'Salary_OTM Query'!$B:$B,$A1281,'Salary_OTM Query'!$E:$E,"=8")</f>
        <v>52.27</v>
      </c>
      <c r="N1281" s="7">
        <f>SUMIFS('Salary_OTM Query'!$F:$F,'Salary_OTM Query'!$B:$B,$A1281,'Salary_OTM Query'!$E:$E,"=9")</f>
        <v>0</v>
      </c>
    </row>
    <row r="1282" spans="1:14" x14ac:dyDescent="0.2">
      <c r="A1282" s="16">
        <v>69417</v>
      </c>
      <c r="B1282" s="17" t="s">
        <v>1061</v>
      </c>
      <c r="C1282" s="4">
        <v>45571</v>
      </c>
      <c r="D1282" s="16">
        <v>22</v>
      </c>
      <c r="E1282" s="16">
        <v>14</v>
      </c>
      <c r="F1282" s="7">
        <f>SUMIFS('Salary_OTM Query'!$F:$F,'Salary_OTM Query'!$B:$B,$A1282,'Salary_OTM Query'!$E:$E,"=1")</f>
        <v>40.4</v>
      </c>
      <c r="G1282" s="7">
        <f>SUMIFS('Salary_OTM Query'!$F:$F,'Salary_OTM Query'!$B:$B,$A1282,'Salary_OTM Query'!$E:$E,"=2")</f>
        <v>42.7</v>
      </c>
      <c r="H1282" s="7">
        <f>SUMIFS('Salary_OTM Query'!$F:$F,'Salary_OTM Query'!$B:$B,$A1282,'Salary_OTM Query'!$E:$E,"=3")</f>
        <v>44.99</v>
      </c>
      <c r="I1282" s="7">
        <f>SUMIFS('Salary_OTM Query'!$F:$F,'Salary_OTM Query'!$B:$B,$A1282,'Salary_OTM Query'!$E:$E,"=4")</f>
        <v>47.43</v>
      </c>
      <c r="J1282" s="7">
        <f>SUMIFS('Salary_OTM Query'!$F:$F,'Salary_OTM Query'!$B:$B,$A1282,'Salary_OTM Query'!$E:$E,"=5")</f>
        <v>50.12</v>
      </c>
      <c r="K1282" s="7">
        <f>SUMIFS('Salary_OTM Query'!$F:$F,'Salary_OTM Query'!$B:$B,$A1282,'Salary_OTM Query'!$E:$E,"=6")</f>
        <v>52.9</v>
      </c>
      <c r="L1282" s="7">
        <f>SUMIFS('Salary_OTM Query'!$F:$F,'Salary_OTM Query'!$B:$B,$A1282,'Salary_OTM Query'!$E:$E,"=7")</f>
        <v>55.09</v>
      </c>
      <c r="M1282" s="7">
        <f>SUMIFS('Salary_OTM Query'!$F:$F,'Salary_OTM Query'!$B:$B,$A1282,'Salary_OTM Query'!$E:$E,"=8")</f>
        <v>57.67</v>
      </c>
      <c r="N1282" s="7">
        <f>SUMIFS('Salary_OTM Query'!$F:$F,'Salary_OTM Query'!$B:$B,$A1282,'Salary_OTM Query'!$E:$E,"=9")</f>
        <v>0</v>
      </c>
    </row>
    <row r="1283" spans="1:14" x14ac:dyDescent="0.2">
      <c r="A1283" s="16">
        <v>69418</v>
      </c>
      <c r="B1283" s="17" t="s">
        <v>361</v>
      </c>
      <c r="C1283" s="4">
        <v>45571</v>
      </c>
      <c r="D1283" s="16">
        <v>22</v>
      </c>
      <c r="E1283" s="16">
        <v>16</v>
      </c>
      <c r="F1283" s="7">
        <f>SUMIFS('Salary_OTM Query'!$F:$F,'Salary_OTM Query'!$B:$B,$A1283,'Salary_OTM Query'!$E:$E,"=1")</f>
        <v>48.93</v>
      </c>
      <c r="G1283" s="7">
        <f>SUMIFS('Salary_OTM Query'!$F:$F,'Salary_OTM Query'!$B:$B,$A1283,'Salary_OTM Query'!$E:$E,"=2")</f>
        <v>51.65</v>
      </c>
      <c r="H1283" s="7">
        <f>SUMIFS('Salary_OTM Query'!$F:$F,'Salary_OTM Query'!$B:$B,$A1283,'Salary_OTM Query'!$E:$E,"=3")</f>
        <v>54.49</v>
      </c>
      <c r="I1283" s="7">
        <f>SUMIFS('Salary_OTM Query'!$F:$F,'Salary_OTM Query'!$B:$B,$A1283,'Salary_OTM Query'!$E:$E,"=4")</f>
        <v>57.56</v>
      </c>
      <c r="J1283" s="7">
        <f>SUMIFS('Salary_OTM Query'!$F:$F,'Salary_OTM Query'!$B:$B,$A1283,'Salary_OTM Query'!$E:$E,"=5")</f>
        <v>60.71</v>
      </c>
      <c r="K1283" s="7">
        <f>SUMIFS('Salary_OTM Query'!$F:$F,'Salary_OTM Query'!$B:$B,$A1283,'Salary_OTM Query'!$E:$E,"=6")</f>
        <v>64.180000000000007</v>
      </c>
      <c r="L1283" s="7">
        <f>SUMIFS('Salary_OTM Query'!$F:$F,'Salary_OTM Query'!$B:$B,$A1283,'Salary_OTM Query'!$E:$E,"=7")</f>
        <v>66.819999999999993</v>
      </c>
      <c r="M1283" s="7">
        <f>SUMIFS('Salary_OTM Query'!$F:$F,'Salary_OTM Query'!$B:$B,$A1283,'Salary_OTM Query'!$E:$E,"=8")</f>
        <v>69.94</v>
      </c>
      <c r="N1283" s="7">
        <f>SUMIFS('Salary_OTM Query'!$F:$F,'Salary_OTM Query'!$B:$B,$A1283,'Salary_OTM Query'!$E:$E,"=9")</f>
        <v>0</v>
      </c>
    </row>
    <row r="1284" spans="1:14" x14ac:dyDescent="0.2">
      <c r="A1284" s="16">
        <v>69431</v>
      </c>
      <c r="B1284" s="17" t="s">
        <v>1058</v>
      </c>
      <c r="C1284" s="4">
        <v>32999</v>
      </c>
      <c r="D1284" s="16">
        <v>12</v>
      </c>
      <c r="E1284" s="16">
        <v>8</v>
      </c>
      <c r="F1284" s="7">
        <f>SUMIFS('Salary_OTM Query'!$F:$F,'Salary_OTM Query'!$B:$B,$A1284,'Salary_OTM Query'!$E:$E,"=1")</f>
        <v>23.88</v>
      </c>
      <c r="G1284" s="7">
        <f>SUMIFS('Salary_OTM Query'!$F:$F,'Salary_OTM Query'!$B:$B,$A1284,'Salary_OTM Query'!$E:$E,"=2")</f>
        <v>24.66</v>
      </c>
      <c r="H1284" s="7">
        <f>SUMIFS('Salary_OTM Query'!$F:$F,'Salary_OTM Query'!$B:$B,$A1284,'Salary_OTM Query'!$E:$E,"=3")</f>
        <v>25.43</v>
      </c>
      <c r="I1284" s="7">
        <f>SUMIFS('Salary_OTM Query'!$F:$F,'Salary_OTM Query'!$B:$B,$A1284,'Salary_OTM Query'!$E:$E,"=4")</f>
        <v>26.46</v>
      </c>
      <c r="J1284" s="7">
        <f>SUMIFS('Salary_OTM Query'!$F:$F,'Salary_OTM Query'!$B:$B,$A1284,'Salary_OTM Query'!$E:$E,"=5")</f>
        <v>27.48</v>
      </c>
      <c r="K1284" s="7">
        <f>SUMIFS('Salary_OTM Query'!$F:$F,'Salary_OTM Query'!$B:$B,$A1284,'Salary_OTM Query'!$E:$E,"=6")</f>
        <v>28.61</v>
      </c>
      <c r="L1284" s="7">
        <f>SUMIFS('Salary_OTM Query'!$F:$F,'Salary_OTM Query'!$B:$B,$A1284,'Salary_OTM Query'!$E:$E,"=7")</f>
        <v>0</v>
      </c>
      <c r="M1284" s="7">
        <f>SUMIFS('Salary_OTM Query'!$F:$F,'Salary_OTM Query'!$B:$B,$A1284,'Salary_OTM Query'!$E:$E,"=8")</f>
        <v>0</v>
      </c>
      <c r="N1284" s="7">
        <f>SUMIFS('Salary_OTM Query'!$F:$F,'Salary_OTM Query'!$B:$B,$A1284,'Salary_OTM Query'!$E:$E,"=9")</f>
        <v>0</v>
      </c>
    </row>
    <row r="1285" spans="1:14" x14ac:dyDescent="0.2">
      <c r="A1285" s="16">
        <v>69451</v>
      </c>
      <c r="B1285" s="17" t="s">
        <v>65</v>
      </c>
      <c r="C1285" s="4">
        <v>45935</v>
      </c>
      <c r="D1285" s="16">
        <v>12</v>
      </c>
      <c r="E1285" s="16">
        <v>10</v>
      </c>
      <c r="F1285" s="7">
        <f>SUMIFS('Salary_OTM Query'!$F:$F,'Salary_OTM Query'!$B:$B,$A1285,'Salary_OTM Query'!$E:$E,"=1")</f>
        <v>27.48</v>
      </c>
      <c r="G1285" s="7">
        <f>SUMIFS('Salary_OTM Query'!$F:$F,'Salary_OTM Query'!$B:$B,$A1285,'Salary_OTM Query'!$E:$E,"=2")</f>
        <v>28.61</v>
      </c>
      <c r="H1285" s="7">
        <f>SUMIFS('Salary_OTM Query'!$F:$F,'Salary_OTM Query'!$B:$B,$A1285,'Salary_OTM Query'!$E:$E,"=3")</f>
        <v>29.95</v>
      </c>
      <c r="I1285" s="7">
        <f>SUMIFS('Salary_OTM Query'!$F:$F,'Salary_OTM Query'!$B:$B,$A1285,'Salary_OTM Query'!$E:$E,"=4")</f>
        <v>31.34</v>
      </c>
      <c r="J1285" s="7">
        <f>SUMIFS('Salary_OTM Query'!$F:$F,'Salary_OTM Query'!$B:$B,$A1285,'Salary_OTM Query'!$E:$E,"=5")</f>
        <v>32.69</v>
      </c>
      <c r="K1285" s="7">
        <f>SUMIFS('Salary_OTM Query'!$F:$F,'Salary_OTM Query'!$B:$B,$A1285,'Salary_OTM Query'!$E:$E,"=6")</f>
        <v>34.35</v>
      </c>
      <c r="L1285" s="7">
        <f>SUMIFS('Salary_OTM Query'!$F:$F,'Salary_OTM Query'!$B:$B,$A1285,'Salary_OTM Query'!$E:$E,"=7")</f>
        <v>0</v>
      </c>
      <c r="M1285" s="7">
        <f>SUMIFS('Salary_OTM Query'!$F:$F,'Salary_OTM Query'!$B:$B,$A1285,'Salary_OTM Query'!$E:$E,"=8")</f>
        <v>0</v>
      </c>
      <c r="N1285" s="7">
        <f>SUMIFS('Salary_OTM Query'!$F:$F,'Salary_OTM Query'!$B:$B,$A1285,'Salary_OTM Query'!$E:$E,"=9")</f>
        <v>0</v>
      </c>
    </row>
    <row r="1286" spans="1:14" x14ac:dyDescent="0.2">
      <c r="A1286" s="16">
        <v>69452</v>
      </c>
      <c r="B1286" s="17" t="s">
        <v>66</v>
      </c>
      <c r="C1286" s="4">
        <v>45935</v>
      </c>
      <c r="D1286" s="16">
        <v>12</v>
      </c>
      <c r="E1286" s="16">
        <v>11</v>
      </c>
      <c r="F1286" s="7">
        <f>SUMIFS('Salary_OTM Query'!$F:$F,'Salary_OTM Query'!$B:$B,$A1286,'Salary_OTM Query'!$E:$E,"=1")</f>
        <v>29.95</v>
      </c>
      <c r="G1286" s="7">
        <f>SUMIFS('Salary_OTM Query'!$F:$F,'Salary_OTM Query'!$B:$B,$A1286,'Salary_OTM Query'!$E:$E,"=2")</f>
        <v>31.34</v>
      </c>
      <c r="H1286" s="7">
        <f>SUMIFS('Salary_OTM Query'!$F:$F,'Salary_OTM Query'!$B:$B,$A1286,'Salary_OTM Query'!$E:$E,"=3")</f>
        <v>32.69</v>
      </c>
      <c r="I1286" s="7">
        <f>SUMIFS('Salary_OTM Query'!$F:$F,'Salary_OTM Query'!$B:$B,$A1286,'Salary_OTM Query'!$E:$E,"=4")</f>
        <v>34.35</v>
      </c>
      <c r="J1286" s="7">
        <f>SUMIFS('Salary_OTM Query'!$F:$F,'Salary_OTM Query'!$B:$B,$A1286,'Salary_OTM Query'!$E:$E,"=5")</f>
        <v>36.01</v>
      </c>
      <c r="K1286" s="7">
        <f>SUMIFS('Salary_OTM Query'!$F:$F,'Salary_OTM Query'!$B:$B,$A1286,'Salary_OTM Query'!$E:$E,"=6")</f>
        <v>37.75</v>
      </c>
      <c r="L1286" s="7">
        <f>SUMIFS('Salary_OTM Query'!$F:$F,'Salary_OTM Query'!$B:$B,$A1286,'Salary_OTM Query'!$E:$E,"=7")</f>
        <v>0</v>
      </c>
      <c r="M1286" s="7">
        <f>SUMIFS('Salary_OTM Query'!$F:$F,'Salary_OTM Query'!$B:$B,$A1286,'Salary_OTM Query'!$E:$E,"=8")</f>
        <v>0</v>
      </c>
      <c r="N1286" s="7">
        <f>SUMIFS('Salary_OTM Query'!$F:$F,'Salary_OTM Query'!$B:$B,$A1286,'Salary_OTM Query'!$E:$E,"=9")</f>
        <v>0</v>
      </c>
    </row>
    <row r="1287" spans="1:14" x14ac:dyDescent="0.2">
      <c r="A1287" s="16">
        <v>69453</v>
      </c>
      <c r="B1287" s="17" t="s">
        <v>3953</v>
      </c>
      <c r="C1287" s="4">
        <v>45935</v>
      </c>
      <c r="D1287" s="16">
        <v>12</v>
      </c>
      <c r="E1287" s="16">
        <v>13</v>
      </c>
      <c r="F1287" s="7">
        <f>SUMIFS('Salary_OTM Query'!$F:$F,'Salary_OTM Query'!$B:$B,$A1287,'Salary_OTM Query'!$E:$E,"=1")</f>
        <v>36.01</v>
      </c>
      <c r="G1287" s="7">
        <f>SUMIFS('Salary_OTM Query'!$F:$F,'Salary_OTM Query'!$B:$B,$A1287,'Salary_OTM Query'!$E:$E,"=2")</f>
        <v>37.75</v>
      </c>
      <c r="H1287" s="7">
        <f>SUMIFS('Salary_OTM Query'!$F:$F,'Salary_OTM Query'!$B:$B,$A1287,'Salary_OTM Query'!$E:$E,"=3")</f>
        <v>39.64</v>
      </c>
      <c r="I1287" s="7">
        <f>SUMIFS('Salary_OTM Query'!$F:$F,'Salary_OTM Query'!$B:$B,$A1287,'Salary_OTM Query'!$E:$E,"=4")</f>
        <v>41.53</v>
      </c>
      <c r="J1287" s="7">
        <f>SUMIFS('Salary_OTM Query'!$F:$F,'Salary_OTM Query'!$B:$B,$A1287,'Salary_OTM Query'!$E:$E,"=5")</f>
        <v>43.56</v>
      </c>
      <c r="K1287" s="7">
        <f>SUMIFS('Salary_OTM Query'!$F:$F,'Salary_OTM Query'!$B:$B,$A1287,'Salary_OTM Query'!$E:$E,"=6")</f>
        <v>45.72</v>
      </c>
      <c r="L1287" s="7">
        <f>SUMIFS('Salary_OTM Query'!$F:$F,'Salary_OTM Query'!$B:$B,$A1287,'Salary_OTM Query'!$E:$E,"=7")</f>
        <v>47.95</v>
      </c>
      <c r="M1287" s="7">
        <f>SUMIFS('Salary_OTM Query'!$F:$F,'Salary_OTM Query'!$B:$B,$A1287,'Salary_OTM Query'!$E:$E,"=8")</f>
        <v>50.37</v>
      </c>
      <c r="N1287" s="7">
        <f>SUMIFS('Salary_OTM Query'!$F:$F,'Salary_OTM Query'!$B:$B,$A1287,'Salary_OTM Query'!$E:$E,"=9")</f>
        <v>0</v>
      </c>
    </row>
    <row r="1288" spans="1:14" x14ac:dyDescent="0.2">
      <c r="A1288" s="16">
        <v>69456</v>
      </c>
      <c r="B1288" s="17" t="s">
        <v>3955</v>
      </c>
      <c r="C1288" s="4">
        <v>45935</v>
      </c>
      <c r="D1288" s="16">
        <v>22</v>
      </c>
      <c r="E1288" s="16">
        <v>14</v>
      </c>
      <c r="F1288" s="7">
        <f>SUMIFS('Salary_OTM Query'!$F:$F,'Salary_OTM Query'!$B:$B,$A1288,'Salary_OTM Query'!$E:$E,"=1")</f>
        <v>40.4</v>
      </c>
      <c r="G1288" s="7">
        <f>SUMIFS('Salary_OTM Query'!$F:$F,'Salary_OTM Query'!$B:$B,$A1288,'Salary_OTM Query'!$E:$E,"=2")</f>
        <v>42.7</v>
      </c>
      <c r="H1288" s="7">
        <f>SUMIFS('Salary_OTM Query'!$F:$F,'Salary_OTM Query'!$B:$B,$A1288,'Salary_OTM Query'!$E:$E,"=3")</f>
        <v>44.99</v>
      </c>
      <c r="I1288" s="7">
        <f>SUMIFS('Salary_OTM Query'!$F:$F,'Salary_OTM Query'!$B:$B,$A1288,'Salary_OTM Query'!$E:$E,"=4")</f>
        <v>47.43</v>
      </c>
      <c r="J1288" s="7">
        <f>SUMIFS('Salary_OTM Query'!$F:$F,'Salary_OTM Query'!$B:$B,$A1288,'Salary_OTM Query'!$E:$E,"=5")</f>
        <v>50.12</v>
      </c>
      <c r="K1288" s="7">
        <f>SUMIFS('Salary_OTM Query'!$F:$F,'Salary_OTM Query'!$B:$B,$A1288,'Salary_OTM Query'!$E:$E,"=6")</f>
        <v>52.9</v>
      </c>
      <c r="L1288" s="7">
        <f>SUMIFS('Salary_OTM Query'!$F:$F,'Salary_OTM Query'!$B:$B,$A1288,'Salary_OTM Query'!$E:$E,"=7")</f>
        <v>55.09</v>
      </c>
      <c r="M1288" s="7">
        <f>SUMIFS('Salary_OTM Query'!$F:$F,'Salary_OTM Query'!$B:$B,$A1288,'Salary_OTM Query'!$E:$E,"=8")</f>
        <v>57.67</v>
      </c>
      <c r="N1288" s="7">
        <f>SUMIFS('Salary_OTM Query'!$F:$F,'Salary_OTM Query'!$B:$B,$A1288,'Salary_OTM Query'!$E:$E,"=9")</f>
        <v>0</v>
      </c>
    </row>
    <row r="1289" spans="1:14" x14ac:dyDescent="0.2">
      <c r="A1289" s="16">
        <v>69457</v>
      </c>
      <c r="B1289" s="17" t="s">
        <v>3956</v>
      </c>
      <c r="C1289" s="4">
        <v>45935</v>
      </c>
      <c r="D1289" s="16">
        <v>22</v>
      </c>
      <c r="E1289" s="16">
        <v>15</v>
      </c>
      <c r="F1289" s="7">
        <f>SUMIFS('Salary_OTM Query'!$F:$F,'Salary_OTM Query'!$B:$B,$A1289,'Salary_OTM Query'!$E:$E,"=1")</f>
        <v>44.38</v>
      </c>
      <c r="G1289" s="7">
        <f>SUMIFS('Salary_OTM Query'!$F:$F,'Salary_OTM Query'!$B:$B,$A1289,'Salary_OTM Query'!$E:$E,"=2")</f>
        <v>46.88</v>
      </c>
      <c r="H1289" s="7">
        <f>SUMIFS('Salary_OTM Query'!$F:$F,'Salary_OTM Query'!$B:$B,$A1289,'Salary_OTM Query'!$E:$E,"=3")</f>
        <v>49.52</v>
      </c>
      <c r="I1289" s="7">
        <f>SUMIFS('Salary_OTM Query'!$F:$F,'Salary_OTM Query'!$B:$B,$A1289,'Salary_OTM Query'!$E:$E,"=4")</f>
        <v>52.24</v>
      </c>
      <c r="J1289" s="7">
        <f>SUMIFS('Salary_OTM Query'!$F:$F,'Salary_OTM Query'!$B:$B,$A1289,'Salary_OTM Query'!$E:$E,"=5")</f>
        <v>55.15</v>
      </c>
      <c r="K1289" s="7">
        <f>SUMIFS('Salary_OTM Query'!$F:$F,'Salary_OTM Query'!$B:$B,$A1289,'Salary_OTM Query'!$E:$E,"=6")</f>
        <v>58.16</v>
      </c>
      <c r="L1289" s="7">
        <f>SUMIFS('Salary_OTM Query'!$F:$F,'Salary_OTM Query'!$B:$B,$A1289,'Salary_OTM Query'!$E:$E,"=7")</f>
        <v>60.55</v>
      </c>
      <c r="M1289" s="7">
        <f>SUMIFS('Salary_OTM Query'!$F:$F,'Salary_OTM Query'!$B:$B,$A1289,'Salary_OTM Query'!$E:$E,"=8")</f>
        <v>63.41</v>
      </c>
      <c r="N1289" s="7">
        <f>SUMIFS('Salary_OTM Query'!$F:$F,'Salary_OTM Query'!$B:$B,$A1289,'Salary_OTM Query'!$E:$E,"=9")</f>
        <v>0</v>
      </c>
    </row>
    <row r="1290" spans="1:14" x14ac:dyDescent="0.2">
      <c r="A1290" s="16">
        <v>69458</v>
      </c>
      <c r="B1290" s="17" t="s">
        <v>3957</v>
      </c>
      <c r="C1290" s="4">
        <v>45935</v>
      </c>
      <c r="D1290" s="16">
        <v>22</v>
      </c>
      <c r="E1290" s="16">
        <v>16</v>
      </c>
      <c r="F1290" s="7">
        <f>SUMIFS('Salary_OTM Query'!$F:$F,'Salary_OTM Query'!$B:$B,$A1290,'Salary_OTM Query'!$E:$E,"=1")</f>
        <v>48.93</v>
      </c>
      <c r="G1290" s="7">
        <f>SUMIFS('Salary_OTM Query'!$F:$F,'Salary_OTM Query'!$B:$B,$A1290,'Salary_OTM Query'!$E:$E,"=2")</f>
        <v>51.65</v>
      </c>
      <c r="H1290" s="7">
        <f>SUMIFS('Salary_OTM Query'!$F:$F,'Salary_OTM Query'!$B:$B,$A1290,'Salary_OTM Query'!$E:$E,"=3")</f>
        <v>54.49</v>
      </c>
      <c r="I1290" s="7">
        <f>SUMIFS('Salary_OTM Query'!$F:$F,'Salary_OTM Query'!$B:$B,$A1290,'Salary_OTM Query'!$E:$E,"=4")</f>
        <v>57.56</v>
      </c>
      <c r="J1290" s="7">
        <f>SUMIFS('Salary_OTM Query'!$F:$F,'Salary_OTM Query'!$B:$B,$A1290,'Salary_OTM Query'!$E:$E,"=5")</f>
        <v>60.71</v>
      </c>
      <c r="K1290" s="7">
        <f>SUMIFS('Salary_OTM Query'!$F:$F,'Salary_OTM Query'!$B:$B,$A1290,'Salary_OTM Query'!$E:$E,"=6")</f>
        <v>64.180000000000007</v>
      </c>
      <c r="L1290" s="7">
        <f>SUMIFS('Salary_OTM Query'!$F:$F,'Salary_OTM Query'!$B:$B,$A1290,'Salary_OTM Query'!$E:$E,"=7")</f>
        <v>66.819999999999993</v>
      </c>
      <c r="M1290" s="7">
        <f>SUMIFS('Salary_OTM Query'!$F:$F,'Salary_OTM Query'!$B:$B,$A1290,'Salary_OTM Query'!$E:$E,"=8")</f>
        <v>69.94</v>
      </c>
      <c r="N1290" s="7">
        <f>SUMIFS('Salary_OTM Query'!$F:$F,'Salary_OTM Query'!$B:$B,$A1290,'Salary_OTM Query'!$E:$E,"=9")</f>
        <v>0</v>
      </c>
    </row>
    <row r="1291" spans="1:14" x14ac:dyDescent="0.2">
      <c r="A1291" s="16">
        <v>69466</v>
      </c>
      <c r="B1291" s="18" t="s">
        <v>3992</v>
      </c>
      <c r="C1291" s="4">
        <v>46201</v>
      </c>
      <c r="D1291" s="16">
        <v>22</v>
      </c>
      <c r="E1291" s="16">
        <v>14</v>
      </c>
      <c r="F1291" s="7">
        <f>SUMIFS('Salary_OTM Query'!$F:$F,'Salary_OTM Query'!$B:$B,$A1291,'Salary_OTM Query'!$E:$E,"=1")</f>
        <v>40.4</v>
      </c>
      <c r="G1291" s="7">
        <f>SUMIFS('Salary_OTM Query'!$F:$F,'Salary_OTM Query'!$B:$B,$A1291,'Salary_OTM Query'!$E:$E,"=2")</f>
        <v>42.7</v>
      </c>
      <c r="H1291" s="7">
        <f>SUMIFS('Salary_OTM Query'!$F:$F,'Salary_OTM Query'!$B:$B,$A1291,'Salary_OTM Query'!$E:$E,"=3")</f>
        <v>44.99</v>
      </c>
      <c r="I1291" s="7">
        <f>SUMIFS('Salary_OTM Query'!$F:$F,'Salary_OTM Query'!$B:$B,$A1291,'Salary_OTM Query'!$E:$E,"=4")</f>
        <v>47.43</v>
      </c>
      <c r="J1291" s="7">
        <f>SUMIFS('Salary_OTM Query'!$F:$F,'Salary_OTM Query'!$B:$B,$A1291,'Salary_OTM Query'!$E:$E,"=5")</f>
        <v>50.12</v>
      </c>
      <c r="K1291" s="7">
        <f>SUMIFS('Salary_OTM Query'!$F:$F,'Salary_OTM Query'!$B:$B,$A1291,'Salary_OTM Query'!$E:$E,"=6")</f>
        <v>52.9</v>
      </c>
      <c r="L1291" s="7">
        <f>SUMIFS('Salary_OTM Query'!$F:$F,'Salary_OTM Query'!$B:$B,$A1291,'Salary_OTM Query'!$E:$E,"=7")</f>
        <v>55.09</v>
      </c>
      <c r="M1291" s="7">
        <f>SUMIFS('Salary_OTM Query'!$F:$F,'Salary_OTM Query'!$B:$B,$A1291,'Salary_OTM Query'!$E:$E,"=8")</f>
        <v>57.67</v>
      </c>
      <c r="N1291" s="7">
        <f>SUMIFS('Salary_OTM Query'!$F:$F,'Salary_OTM Query'!$B:$B,$A1291,'Salary_OTM Query'!$E:$E,"=9")</f>
        <v>0</v>
      </c>
    </row>
    <row r="1292" spans="1:14" x14ac:dyDescent="0.2">
      <c r="A1292" s="16">
        <v>69467</v>
      </c>
      <c r="B1292" s="18" t="s">
        <v>3993</v>
      </c>
      <c r="C1292" s="4">
        <v>46201</v>
      </c>
      <c r="D1292" s="16">
        <v>22</v>
      </c>
      <c r="E1292" s="16">
        <v>15</v>
      </c>
      <c r="F1292" s="7">
        <f>SUMIFS('Salary_OTM Query'!$F:$F,'Salary_OTM Query'!$B:$B,$A1292,'Salary_OTM Query'!$E:$E,"=1")</f>
        <v>44.38</v>
      </c>
      <c r="G1292" s="7">
        <f>SUMIFS('Salary_OTM Query'!$F:$F,'Salary_OTM Query'!$B:$B,$A1292,'Salary_OTM Query'!$E:$E,"=2")</f>
        <v>46.88</v>
      </c>
      <c r="H1292" s="7">
        <f>SUMIFS('Salary_OTM Query'!$F:$F,'Salary_OTM Query'!$B:$B,$A1292,'Salary_OTM Query'!$E:$E,"=3")</f>
        <v>49.52</v>
      </c>
      <c r="I1292" s="7">
        <f>SUMIFS('Salary_OTM Query'!$F:$F,'Salary_OTM Query'!$B:$B,$A1292,'Salary_OTM Query'!$E:$E,"=4")</f>
        <v>52.24</v>
      </c>
      <c r="J1292" s="7">
        <f>SUMIFS('Salary_OTM Query'!$F:$F,'Salary_OTM Query'!$B:$B,$A1292,'Salary_OTM Query'!$E:$E,"=5")</f>
        <v>55.15</v>
      </c>
      <c r="K1292" s="7">
        <f>SUMIFS('Salary_OTM Query'!$F:$F,'Salary_OTM Query'!$B:$B,$A1292,'Salary_OTM Query'!$E:$E,"=6")</f>
        <v>58.16</v>
      </c>
      <c r="L1292" s="7">
        <f>SUMIFS('Salary_OTM Query'!$F:$F,'Salary_OTM Query'!$B:$B,$A1292,'Salary_OTM Query'!$E:$E,"=7")</f>
        <v>60.55</v>
      </c>
      <c r="M1292" s="7">
        <f>SUMIFS('Salary_OTM Query'!$F:$F,'Salary_OTM Query'!$B:$B,$A1292,'Salary_OTM Query'!$E:$E,"=8")</f>
        <v>63.41</v>
      </c>
      <c r="N1292" s="7">
        <f>SUMIFS('Salary_OTM Query'!$F:$F,'Salary_OTM Query'!$B:$B,$A1292,'Salary_OTM Query'!$E:$E,"=9")</f>
        <v>0</v>
      </c>
    </row>
    <row r="1293" spans="1:14" x14ac:dyDescent="0.2">
      <c r="A1293" s="16">
        <v>69468</v>
      </c>
      <c r="B1293" s="18" t="s">
        <v>3994</v>
      </c>
      <c r="C1293" s="4">
        <v>46201</v>
      </c>
      <c r="D1293" s="16">
        <v>22</v>
      </c>
      <c r="E1293" s="16">
        <v>16</v>
      </c>
      <c r="F1293" s="7">
        <f>SUMIFS('Salary_OTM Query'!$F:$F,'Salary_OTM Query'!$B:$B,$A1293,'Salary_OTM Query'!$E:$E,"=1")</f>
        <v>48.93</v>
      </c>
      <c r="G1293" s="7">
        <f>SUMIFS('Salary_OTM Query'!$F:$F,'Salary_OTM Query'!$B:$B,$A1293,'Salary_OTM Query'!$E:$E,"=2")</f>
        <v>51.65</v>
      </c>
      <c r="H1293" s="7">
        <f>SUMIFS('Salary_OTM Query'!$F:$F,'Salary_OTM Query'!$B:$B,$A1293,'Salary_OTM Query'!$E:$E,"=3")</f>
        <v>54.49</v>
      </c>
      <c r="I1293" s="7">
        <f>SUMIFS('Salary_OTM Query'!$F:$F,'Salary_OTM Query'!$B:$B,$A1293,'Salary_OTM Query'!$E:$E,"=4")</f>
        <v>57.56</v>
      </c>
      <c r="J1293" s="7">
        <f>SUMIFS('Salary_OTM Query'!$F:$F,'Salary_OTM Query'!$B:$B,$A1293,'Salary_OTM Query'!$E:$E,"=5")</f>
        <v>60.71</v>
      </c>
      <c r="K1293" s="7">
        <f>SUMIFS('Salary_OTM Query'!$F:$F,'Salary_OTM Query'!$B:$B,$A1293,'Salary_OTM Query'!$E:$E,"=6")</f>
        <v>64.180000000000007</v>
      </c>
      <c r="L1293" s="7">
        <f>SUMIFS('Salary_OTM Query'!$F:$F,'Salary_OTM Query'!$B:$B,$A1293,'Salary_OTM Query'!$E:$E,"=7")</f>
        <v>66.819999999999993</v>
      </c>
      <c r="M1293" s="7">
        <f>SUMIFS('Salary_OTM Query'!$F:$F,'Salary_OTM Query'!$B:$B,$A1293,'Salary_OTM Query'!$E:$E,"=8")</f>
        <v>69.94</v>
      </c>
      <c r="N1293" s="7">
        <f>SUMIFS('Salary_OTM Query'!$F:$F,'Salary_OTM Query'!$B:$B,$A1293,'Salary_OTM Query'!$E:$E,"=9")</f>
        <v>0</v>
      </c>
    </row>
    <row r="1294" spans="1:14" x14ac:dyDescent="0.2">
      <c r="A1294" s="16">
        <v>69471</v>
      </c>
      <c r="B1294" s="17" t="s">
        <v>1295</v>
      </c>
      <c r="C1294" s="102" t="s">
        <v>3918</v>
      </c>
      <c r="D1294" s="16">
        <v>14</v>
      </c>
      <c r="E1294" s="16">
        <v>32</v>
      </c>
      <c r="F1294" s="7">
        <f>SUMIFS('Salary_OTM Query'!$F:$F,'Salary_OTM Query'!$B:$B,$A1294,'Salary_OTM Query'!$E:$E,"=1")</f>
        <v>31.47</v>
      </c>
      <c r="G1294" s="7">
        <f>SUMIFS('Salary_OTM Query'!$F:$F,'Salary_OTM Query'!$B:$B,$A1294,'Salary_OTM Query'!$E:$E,"=2")</f>
        <v>32.840000000000003</v>
      </c>
      <c r="H1294" s="7">
        <f>SUMIFS('Salary_OTM Query'!$F:$F,'Salary_OTM Query'!$B:$B,$A1294,'Salary_OTM Query'!$E:$E,"=3")</f>
        <v>34.53</v>
      </c>
      <c r="I1294" s="7">
        <f>SUMIFS('Salary_OTM Query'!$F:$F,'Salary_OTM Query'!$B:$B,$A1294,'Salary_OTM Query'!$E:$E,"=4")</f>
        <v>36.200000000000003</v>
      </c>
      <c r="J1294" s="7">
        <f>SUMIFS('Salary_OTM Query'!$F:$F,'Salary_OTM Query'!$B:$B,$A1294,'Salary_OTM Query'!$E:$E,"=5")</f>
        <v>38.01</v>
      </c>
      <c r="K1294" s="7">
        <f>SUMIFS('Salary_OTM Query'!$F:$F,'Salary_OTM Query'!$B:$B,$A1294,'Salary_OTM Query'!$E:$E,"=6")</f>
        <v>39.86</v>
      </c>
      <c r="L1294" s="7">
        <f>SUMIFS('Salary_OTM Query'!$F:$F,'Salary_OTM Query'!$B:$B,$A1294,'Salary_OTM Query'!$E:$E,"=7")</f>
        <v>41.81</v>
      </c>
      <c r="M1294" s="7">
        <f>SUMIFS('Salary_OTM Query'!$F:$F,'Salary_OTM Query'!$B:$B,$A1294,'Salary_OTM Query'!$E:$E,"=8")</f>
        <v>43.9</v>
      </c>
      <c r="N1294" s="7">
        <f>SUMIFS('Salary_OTM Query'!$F:$F,'Salary_OTM Query'!$B:$B,$A1294,'Salary_OTM Query'!$E:$E,"=9")</f>
        <v>46.08</v>
      </c>
    </row>
    <row r="1295" spans="1:14" x14ac:dyDescent="0.2">
      <c r="A1295" s="16">
        <v>69481</v>
      </c>
      <c r="B1295" s="17" t="s">
        <v>1075</v>
      </c>
      <c r="C1295" s="4">
        <v>43205</v>
      </c>
      <c r="D1295" s="16">
        <v>7</v>
      </c>
      <c r="E1295" s="16">
        <v>28</v>
      </c>
      <c r="F1295" s="7">
        <f>SUMIFS('Salary_OTM Query'!$F:$F,'Salary_OTM Query'!$B:$B,$A1295,'Salary_OTM Query'!$E:$E,"=1")</f>
        <v>23.65</v>
      </c>
      <c r="G1295" s="7">
        <f>SUMIFS('Salary_OTM Query'!$F:$F,'Salary_OTM Query'!$B:$B,$A1295,'Salary_OTM Query'!$E:$E,"=2")</f>
        <v>24.27</v>
      </c>
      <c r="H1295" s="7">
        <f>SUMIFS('Salary_OTM Query'!$F:$F,'Salary_OTM Query'!$B:$B,$A1295,'Salary_OTM Query'!$E:$E,"=3")</f>
        <v>24.88</v>
      </c>
      <c r="I1295" s="7">
        <f>SUMIFS('Salary_OTM Query'!$F:$F,'Salary_OTM Query'!$B:$B,$A1295,'Salary_OTM Query'!$E:$E,"=4")</f>
        <v>25.61</v>
      </c>
      <c r="J1295" s="7">
        <f>SUMIFS('Salary_OTM Query'!$F:$F,'Salary_OTM Query'!$B:$B,$A1295,'Salary_OTM Query'!$E:$E,"=5")</f>
        <v>26.54</v>
      </c>
      <c r="K1295" s="7">
        <f>SUMIFS('Salary_OTM Query'!$F:$F,'Salary_OTM Query'!$B:$B,$A1295,'Salary_OTM Query'!$E:$E,"=6")</f>
        <v>27.56</v>
      </c>
      <c r="L1295" s="7">
        <f>SUMIFS('Salary_OTM Query'!$F:$F,'Salary_OTM Query'!$B:$B,$A1295,'Salary_OTM Query'!$E:$E,"=7")</f>
        <v>28.76</v>
      </c>
      <c r="M1295" s="7">
        <f>SUMIFS('Salary_OTM Query'!$F:$F,'Salary_OTM Query'!$B:$B,$A1295,'Salary_OTM Query'!$E:$E,"=8")</f>
        <v>0</v>
      </c>
      <c r="N1295" s="7">
        <f>SUMIFS('Salary_OTM Query'!$F:$F,'Salary_OTM Query'!$B:$B,$A1295,'Salary_OTM Query'!$E:$E,"=9")</f>
        <v>0</v>
      </c>
    </row>
    <row r="1296" spans="1:14" x14ac:dyDescent="0.2">
      <c r="A1296" s="16">
        <v>69491</v>
      </c>
      <c r="B1296" s="17" t="s">
        <v>1076</v>
      </c>
      <c r="C1296" s="4">
        <v>36331</v>
      </c>
      <c r="D1296" s="16">
        <v>12</v>
      </c>
      <c r="E1296" s="16">
        <v>9</v>
      </c>
      <c r="F1296" s="7">
        <f>SUMIFS('Salary_OTM Query'!$F:$F,'Salary_OTM Query'!$B:$B,$A1296,'Salary_OTM Query'!$E:$E,"=1")</f>
        <v>25.43</v>
      </c>
      <c r="G1296" s="7">
        <f>SUMIFS('Salary_OTM Query'!$F:$F,'Salary_OTM Query'!$B:$B,$A1296,'Salary_OTM Query'!$E:$E,"=2")</f>
        <v>26.46</v>
      </c>
      <c r="H1296" s="7">
        <f>SUMIFS('Salary_OTM Query'!$F:$F,'Salary_OTM Query'!$B:$B,$A1296,'Salary_OTM Query'!$E:$E,"=3")</f>
        <v>27.48</v>
      </c>
      <c r="I1296" s="7">
        <f>SUMIFS('Salary_OTM Query'!$F:$F,'Salary_OTM Query'!$B:$B,$A1296,'Salary_OTM Query'!$E:$E,"=4")</f>
        <v>28.61</v>
      </c>
      <c r="J1296" s="7">
        <f>SUMIFS('Salary_OTM Query'!$F:$F,'Salary_OTM Query'!$B:$B,$A1296,'Salary_OTM Query'!$E:$E,"=5")</f>
        <v>29.95</v>
      </c>
      <c r="K1296" s="7">
        <f>SUMIFS('Salary_OTM Query'!$F:$F,'Salary_OTM Query'!$B:$B,$A1296,'Salary_OTM Query'!$E:$E,"=6")</f>
        <v>31.34</v>
      </c>
      <c r="L1296" s="7">
        <f>SUMIFS('Salary_OTM Query'!$F:$F,'Salary_OTM Query'!$B:$B,$A1296,'Salary_OTM Query'!$E:$E,"=7")</f>
        <v>0</v>
      </c>
      <c r="M1296" s="7">
        <f>SUMIFS('Salary_OTM Query'!$F:$F,'Salary_OTM Query'!$B:$B,$A1296,'Salary_OTM Query'!$E:$E,"=8")</f>
        <v>0</v>
      </c>
      <c r="N1296" s="7">
        <f>SUMIFS('Salary_OTM Query'!$F:$F,'Salary_OTM Query'!$B:$B,$A1296,'Salary_OTM Query'!$E:$E,"=9")</f>
        <v>0</v>
      </c>
    </row>
    <row r="1297" spans="1:14" x14ac:dyDescent="0.2">
      <c r="A1297" s="16">
        <v>69492</v>
      </c>
      <c r="B1297" s="17" t="s">
        <v>1077</v>
      </c>
      <c r="C1297" s="4">
        <v>42281</v>
      </c>
      <c r="D1297" s="16">
        <v>22</v>
      </c>
      <c r="E1297" s="16">
        <v>11</v>
      </c>
      <c r="F1297" s="7">
        <f>SUMIFS('Salary_OTM Query'!$F:$F,'Salary_OTM Query'!$B:$B,$A1297,'Salary_OTM Query'!$E:$E,"=1")</f>
        <v>30.22</v>
      </c>
      <c r="G1297" s="7">
        <f>SUMIFS('Salary_OTM Query'!$F:$F,'Salary_OTM Query'!$B:$B,$A1297,'Salary_OTM Query'!$E:$E,"=2")</f>
        <v>31.96</v>
      </c>
      <c r="H1297" s="7">
        <f>SUMIFS('Salary_OTM Query'!$F:$F,'Salary_OTM Query'!$B:$B,$A1297,'Salary_OTM Query'!$E:$E,"=3")</f>
        <v>33.81</v>
      </c>
      <c r="I1297" s="7">
        <f>SUMIFS('Salary_OTM Query'!$F:$F,'Salary_OTM Query'!$B:$B,$A1297,'Salary_OTM Query'!$E:$E,"=4")</f>
        <v>35.72</v>
      </c>
      <c r="J1297" s="7">
        <f>SUMIFS('Salary_OTM Query'!$F:$F,'Salary_OTM Query'!$B:$B,$A1297,'Salary_OTM Query'!$E:$E,"=5")</f>
        <v>37.75</v>
      </c>
      <c r="K1297" s="7">
        <f>SUMIFS('Salary_OTM Query'!$F:$F,'Salary_OTM Query'!$B:$B,$A1297,'Salary_OTM Query'!$E:$E,"=6")</f>
        <v>0</v>
      </c>
      <c r="L1297" s="7">
        <f>SUMIFS('Salary_OTM Query'!$F:$F,'Salary_OTM Query'!$B:$B,$A1297,'Salary_OTM Query'!$E:$E,"=7")</f>
        <v>0</v>
      </c>
      <c r="M1297" s="7">
        <f>SUMIFS('Salary_OTM Query'!$F:$F,'Salary_OTM Query'!$B:$B,$A1297,'Salary_OTM Query'!$E:$E,"=8")</f>
        <v>0</v>
      </c>
      <c r="N1297" s="7">
        <f>SUMIFS('Salary_OTM Query'!$F:$F,'Salary_OTM Query'!$B:$B,$A1297,'Salary_OTM Query'!$E:$E,"=9")</f>
        <v>0</v>
      </c>
    </row>
    <row r="1298" spans="1:14" x14ac:dyDescent="0.2">
      <c r="A1298" s="16">
        <v>69511</v>
      </c>
      <c r="B1298" s="18" t="s">
        <v>1402</v>
      </c>
      <c r="C1298" s="4">
        <v>43513</v>
      </c>
      <c r="D1298" s="16">
        <v>9</v>
      </c>
      <c r="E1298" s="16">
        <v>29</v>
      </c>
      <c r="F1298" s="7">
        <f>SUMIFS('Salary_OTM Query'!$F:$F,'Salary_OTM Query'!$B:$B,$A1298,'Salary_OTM Query'!$E:$E,"=1")</f>
        <v>24.88</v>
      </c>
      <c r="G1298" s="7">
        <f>SUMIFS('Salary_OTM Query'!$F:$F,'Salary_OTM Query'!$B:$B,$A1298,'Salary_OTM Query'!$E:$E,"=2")</f>
        <v>25.61</v>
      </c>
      <c r="H1298" s="7">
        <f>SUMIFS('Salary_OTM Query'!$F:$F,'Salary_OTM Query'!$B:$B,$A1298,'Salary_OTM Query'!$E:$E,"=3")</f>
        <v>26.54</v>
      </c>
      <c r="I1298" s="7">
        <f>SUMIFS('Salary_OTM Query'!$F:$F,'Salary_OTM Query'!$B:$B,$A1298,'Salary_OTM Query'!$E:$E,"=4")</f>
        <v>27.56</v>
      </c>
      <c r="J1298" s="7">
        <f>SUMIFS('Salary_OTM Query'!$F:$F,'Salary_OTM Query'!$B:$B,$A1298,'Salary_OTM Query'!$E:$E,"=5")</f>
        <v>28.76</v>
      </c>
      <c r="K1298" s="7">
        <f>SUMIFS('Salary_OTM Query'!$F:$F,'Salary_OTM Query'!$B:$B,$A1298,'Salary_OTM Query'!$E:$E,"=6")</f>
        <v>30.1</v>
      </c>
      <c r="L1298" s="7">
        <f>SUMIFS('Salary_OTM Query'!$F:$F,'Salary_OTM Query'!$B:$B,$A1298,'Salary_OTM Query'!$E:$E,"=7")</f>
        <v>31.47</v>
      </c>
      <c r="M1298" s="7">
        <f>SUMIFS('Salary_OTM Query'!$F:$F,'Salary_OTM Query'!$B:$B,$A1298,'Salary_OTM Query'!$E:$E,"=8")</f>
        <v>0</v>
      </c>
      <c r="N1298" s="7">
        <f>SUMIFS('Salary_OTM Query'!$F:$F,'Salary_OTM Query'!$B:$B,$A1298,'Salary_OTM Query'!$E:$E,"=9")</f>
        <v>0</v>
      </c>
    </row>
    <row r="1299" spans="1:14" x14ac:dyDescent="0.2">
      <c r="A1299" s="16">
        <v>69604</v>
      </c>
      <c r="B1299" s="17" t="s">
        <v>1254</v>
      </c>
      <c r="C1299" s="4">
        <v>45277</v>
      </c>
      <c r="D1299" s="16">
        <v>14</v>
      </c>
      <c r="E1299" s="16" t="s">
        <v>1078</v>
      </c>
      <c r="F1299" s="7">
        <f>SUMIFS('Salary_OTM Query'!$F:$F,'Salary_OTM Query'!$B:$B,$A1299,'Salary_OTM Query'!$E:$E,"=1")</f>
        <v>35.31</v>
      </c>
      <c r="G1299" s="7">
        <f>SUMIFS('Salary_OTM Query'!$F:$F,'Salary_OTM Query'!$B:$B,$A1299,'Salary_OTM Query'!$E:$E,"=2")</f>
        <v>37.08</v>
      </c>
      <c r="H1299" s="7">
        <f>SUMIFS('Salary_OTM Query'!$F:$F,'Salary_OTM Query'!$B:$B,$A1299,'Salary_OTM Query'!$E:$E,"=3")</f>
        <v>38.92</v>
      </c>
      <c r="I1299" s="7">
        <f>SUMIFS('Salary_OTM Query'!$F:$F,'Salary_OTM Query'!$B:$B,$A1299,'Salary_OTM Query'!$E:$E,"=4")</f>
        <v>40.880000000000003</v>
      </c>
      <c r="J1299" s="7">
        <f>SUMIFS('Salary_OTM Query'!$F:$F,'Salary_OTM Query'!$B:$B,$A1299,'Salary_OTM Query'!$E:$E,"=5")</f>
        <v>42.9</v>
      </c>
      <c r="K1299" s="7">
        <f>SUMIFS('Salary_OTM Query'!$F:$F,'Salary_OTM Query'!$B:$B,$A1299,'Salary_OTM Query'!$E:$E,"=6")</f>
        <v>45.04</v>
      </c>
      <c r="L1299" s="7">
        <f>SUMIFS('Salary_OTM Query'!$F:$F,'Salary_OTM Query'!$B:$B,$A1299,'Salary_OTM Query'!$E:$E,"=7")</f>
        <v>47.34</v>
      </c>
      <c r="M1299" s="7">
        <f>SUMIFS('Salary_OTM Query'!$F:$F,'Salary_OTM Query'!$B:$B,$A1299,'Salary_OTM Query'!$E:$E,"=8")</f>
        <v>49.68</v>
      </c>
      <c r="N1299" s="7">
        <f>SUMIFS('Salary_OTM Query'!$F:$F,'Salary_OTM Query'!$B:$B,$A1299,'Salary_OTM Query'!$E:$E,"=9")</f>
        <v>52.17</v>
      </c>
    </row>
    <row r="1300" spans="1:14" x14ac:dyDescent="0.2">
      <c r="A1300" s="16">
        <v>69611</v>
      </c>
      <c r="B1300" s="17" t="s">
        <v>1079</v>
      </c>
      <c r="C1300" s="4">
        <v>37073</v>
      </c>
      <c r="D1300" s="16">
        <v>12</v>
      </c>
      <c r="E1300" s="16">
        <v>8</v>
      </c>
      <c r="F1300" s="7">
        <f>SUMIFS('Salary_OTM Query'!$F:$F,'Salary_OTM Query'!$B:$B,$A1300,'Salary_OTM Query'!$E:$E,"=1")</f>
        <v>23.88</v>
      </c>
      <c r="G1300" s="7">
        <f>SUMIFS('Salary_OTM Query'!$F:$F,'Salary_OTM Query'!$B:$B,$A1300,'Salary_OTM Query'!$E:$E,"=2")</f>
        <v>24.66</v>
      </c>
      <c r="H1300" s="7">
        <f>SUMIFS('Salary_OTM Query'!$F:$F,'Salary_OTM Query'!$B:$B,$A1300,'Salary_OTM Query'!$E:$E,"=3")</f>
        <v>25.43</v>
      </c>
      <c r="I1300" s="7">
        <f>SUMIFS('Salary_OTM Query'!$F:$F,'Salary_OTM Query'!$B:$B,$A1300,'Salary_OTM Query'!$E:$E,"=4")</f>
        <v>26.46</v>
      </c>
      <c r="J1300" s="7">
        <f>SUMIFS('Salary_OTM Query'!$F:$F,'Salary_OTM Query'!$B:$B,$A1300,'Salary_OTM Query'!$E:$E,"=5")</f>
        <v>27.48</v>
      </c>
      <c r="K1300" s="7">
        <f>SUMIFS('Salary_OTM Query'!$F:$F,'Salary_OTM Query'!$B:$B,$A1300,'Salary_OTM Query'!$E:$E,"=6")</f>
        <v>28.61</v>
      </c>
      <c r="L1300" s="7">
        <f>SUMIFS('Salary_OTM Query'!$F:$F,'Salary_OTM Query'!$B:$B,$A1300,'Salary_OTM Query'!$E:$E,"=7")</f>
        <v>0</v>
      </c>
      <c r="M1300" s="7">
        <f>SUMIFS('Salary_OTM Query'!$F:$F,'Salary_OTM Query'!$B:$B,$A1300,'Salary_OTM Query'!$E:$E,"=8")</f>
        <v>0</v>
      </c>
      <c r="N1300" s="7">
        <f>SUMIFS('Salary_OTM Query'!$F:$F,'Salary_OTM Query'!$B:$B,$A1300,'Salary_OTM Query'!$E:$E,"=9")</f>
        <v>0</v>
      </c>
    </row>
    <row r="1301" spans="1:14" x14ac:dyDescent="0.2">
      <c r="A1301" s="16">
        <v>69621</v>
      </c>
      <c r="B1301" s="17" t="s">
        <v>1212</v>
      </c>
      <c r="C1301" s="4">
        <v>40713</v>
      </c>
      <c r="D1301" s="16">
        <v>10</v>
      </c>
      <c r="E1301" s="16">
        <v>12</v>
      </c>
      <c r="F1301" s="7">
        <f>SUMIFS('Salary_OTM Query'!$F:$F,'Salary_OTM Query'!$B:$B,$A1301,'Salary_OTM Query'!$E:$E,"=1")</f>
        <v>32.69</v>
      </c>
      <c r="G1301" s="7">
        <f>SUMIFS('Salary_OTM Query'!$F:$F,'Salary_OTM Query'!$B:$B,$A1301,'Salary_OTM Query'!$E:$E,"=2")</f>
        <v>34.35</v>
      </c>
      <c r="H1301" s="7">
        <f>SUMIFS('Salary_OTM Query'!$F:$F,'Salary_OTM Query'!$B:$B,$A1301,'Salary_OTM Query'!$E:$E,"=3")</f>
        <v>36.01</v>
      </c>
      <c r="I1301" s="7">
        <f>SUMIFS('Salary_OTM Query'!$F:$F,'Salary_OTM Query'!$B:$B,$A1301,'Salary_OTM Query'!$E:$E,"=4")</f>
        <v>37.75</v>
      </c>
      <c r="J1301" s="7">
        <f>SUMIFS('Salary_OTM Query'!$F:$F,'Salary_OTM Query'!$B:$B,$A1301,'Salary_OTM Query'!$E:$E,"=5")</f>
        <v>39.64</v>
      </c>
      <c r="K1301" s="7">
        <f>SUMIFS('Salary_OTM Query'!$F:$F,'Salary_OTM Query'!$B:$B,$A1301,'Salary_OTM Query'!$E:$E,"=6")</f>
        <v>41.53</v>
      </c>
      <c r="L1301" s="7">
        <f>SUMIFS('Salary_OTM Query'!$F:$F,'Salary_OTM Query'!$B:$B,$A1301,'Salary_OTM Query'!$E:$E,"=7")</f>
        <v>43.57</v>
      </c>
      <c r="M1301" s="7">
        <f>SUMIFS('Salary_OTM Query'!$F:$F,'Salary_OTM Query'!$B:$B,$A1301,'Salary_OTM Query'!$E:$E,"=8")</f>
        <v>0</v>
      </c>
      <c r="N1301" s="7">
        <f>SUMIFS('Salary_OTM Query'!$F:$F,'Salary_OTM Query'!$B:$B,$A1301,'Salary_OTM Query'!$E:$E,"=9")</f>
        <v>0</v>
      </c>
    </row>
    <row r="1302" spans="1:14" x14ac:dyDescent="0.2">
      <c r="A1302" s="16">
        <v>69632</v>
      </c>
      <c r="B1302" s="17" t="s">
        <v>1080</v>
      </c>
      <c r="C1302" s="4">
        <v>45459</v>
      </c>
      <c r="D1302" s="16">
        <v>22</v>
      </c>
      <c r="E1302" s="16">
        <v>12</v>
      </c>
      <c r="F1302" s="7">
        <f>SUMIFS('Salary_OTM Query'!$F:$F,'Salary_OTM Query'!$B:$B,$A1302,'Salary_OTM Query'!$E:$E,"=1")</f>
        <v>33.32</v>
      </c>
      <c r="G1302" s="7">
        <f>SUMIFS('Salary_OTM Query'!$F:$F,'Salary_OTM Query'!$B:$B,$A1302,'Salary_OTM Query'!$E:$E,"=2")</f>
        <v>35.21</v>
      </c>
      <c r="H1302" s="7">
        <f>SUMIFS('Salary_OTM Query'!$F:$F,'Salary_OTM Query'!$B:$B,$A1302,'Salary_OTM Query'!$E:$E,"=3")</f>
        <v>37.090000000000003</v>
      </c>
      <c r="I1302" s="7">
        <f>SUMIFS('Salary_OTM Query'!$F:$F,'Salary_OTM Query'!$B:$B,$A1302,'Salary_OTM Query'!$E:$E,"=4")</f>
        <v>39.14</v>
      </c>
      <c r="J1302" s="7">
        <f>SUMIFS('Salary_OTM Query'!$F:$F,'Salary_OTM Query'!$B:$B,$A1302,'Salary_OTM Query'!$E:$E,"=5")</f>
        <v>41.31</v>
      </c>
      <c r="K1302" s="7">
        <f>SUMIFS('Salary_OTM Query'!$F:$F,'Salary_OTM Query'!$B:$B,$A1302,'Salary_OTM Query'!$E:$E,"=6")</f>
        <v>43.57</v>
      </c>
      <c r="L1302" s="7">
        <f>SUMIFS('Salary_OTM Query'!$F:$F,'Salary_OTM Query'!$B:$B,$A1302,'Salary_OTM Query'!$E:$E,"=7")</f>
        <v>45.35</v>
      </c>
      <c r="M1302" s="7">
        <f>SUMIFS('Salary_OTM Query'!$F:$F,'Salary_OTM Query'!$B:$B,$A1302,'Salary_OTM Query'!$E:$E,"=8")</f>
        <v>47.47</v>
      </c>
      <c r="N1302" s="7">
        <f>SUMIFS('Salary_OTM Query'!$F:$F,'Salary_OTM Query'!$B:$B,$A1302,'Salary_OTM Query'!$E:$E,"=9")</f>
        <v>0</v>
      </c>
    </row>
    <row r="1303" spans="1:14" x14ac:dyDescent="0.2">
      <c r="A1303" s="16">
        <v>69634</v>
      </c>
      <c r="B1303" s="18" t="s">
        <v>1081</v>
      </c>
      <c r="C1303" s="4">
        <v>38053</v>
      </c>
      <c r="D1303" s="16">
        <v>22</v>
      </c>
      <c r="E1303" s="16">
        <v>13</v>
      </c>
      <c r="F1303" s="7">
        <f>SUMIFS('Salary_OTM Query'!$F:$F,'Salary_OTM Query'!$B:$B,$A1303,'Salary_OTM Query'!$E:$E,"=1")</f>
        <v>36.75</v>
      </c>
      <c r="G1303" s="7">
        <f>SUMIFS('Salary_OTM Query'!$F:$F,'Salary_OTM Query'!$B:$B,$A1303,'Salary_OTM Query'!$E:$E,"=2")</f>
        <v>38.75</v>
      </c>
      <c r="H1303" s="7">
        <f>SUMIFS('Salary_OTM Query'!$F:$F,'Salary_OTM Query'!$B:$B,$A1303,'Salary_OTM Query'!$E:$E,"=3")</f>
        <v>40.869999999999997</v>
      </c>
      <c r="I1303" s="7">
        <f>SUMIFS('Salary_OTM Query'!$F:$F,'Salary_OTM Query'!$B:$B,$A1303,'Salary_OTM Query'!$E:$E,"=4")</f>
        <v>43.07</v>
      </c>
      <c r="J1303" s="7">
        <f>SUMIFS('Salary_OTM Query'!$F:$F,'Salary_OTM Query'!$B:$B,$A1303,'Salary_OTM Query'!$E:$E,"=5")</f>
        <v>45.5</v>
      </c>
      <c r="K1303" s="7">
        <f>SUMIFS('Salary_OTM Query'!$F:$F,'Salary_OTM Query'!$B:$B,$A1303,'Salary_OTM Query'!$E:$E,"=6")</f>
        <v>47.95</v>
      </c>
      <c r="L1303" s="7">
        <f>SUMIFS('Salary_OTM Query'!$F:$F,'Salary_OTM Query'!$B:$B,$A1303,'Salary_OTM Query'!$E:$E,"=7")</f>
        <v>49.92</v>
      </c>
      <c r="M1303" s="7">
        <f>SUMIFS('Salary_OTM Query'!$F:$F,'Salary_OTM Query'!$B:$B,$A1303,'Salary_OTM Query'!$E:$E,"=8")</f>
        <v>52.27</v>
      </c>
      <c r="N1303" s="7">
        <f>SUMIFS('Salary_OTM Query'!$F:$F,'Salary_OTM Query'!$B:$B,$A1303,'Salary_OTM Query'!$E:$E,"=9")</f>
        <v>0</v>
      </c>
    </row>
    <row r="1304" spans="1:14" x14ac:dyDescent="0.2">
      <c r="A1304" s="16">
        <v>69636</v>
      </c>
      <c r="B1304" s="17" t="s">
        <v>1082</v>
      </c>
      <c r="C1304" s="4">
        <v>38053</v>
      </c>
      <c r="D1304" s="16">
        <v>22</v>
      </c>
      <c r="E1304" s="16">
        <v>14</v>
      </c>
      <c r="F1304" s="7">
        <f>SUMIFS('Salary_OTM Query'!$F:$F,'Salary_OTM Query'!$B:$B,$A1304,'Salary_OTM Query'!$E:$E,"=1")</f>
        <v>40.4</v>
      </c>
      <c r="G1304" s="7">
        <f>SUMIFS('Salary_OTM Query'!$F:$F,'Salary_OTM Query'!$B:$B,$A1304,'Salary_OTM Query'!$E:$E,"=2")</f>
        <v>42.7</v>
      </c>
      <c r="H1304" s="7">
        <f>SUMIFS('Salary_OTM Query'!$F:$F,'Salary_OTM Query'!$B:$B,$A1304,'Salary_OTM Query'!$E:$E,"=3")</f>
        <v>44.99</v>
      </c>
      <c r="I1304" s="7">
        <f>SUMIFS('Salary_OTM Query'!$F:$F,'Salary_OTM Query'!$B:$B,$A1304,'Salary_OTM Query'!$E:$E,"=4")</f>
        <v>47.43</v>
      </c>
      <c r="J1304" s="7">
        <f>SUMIFS('Salary_OTM Query'!$F:$F,'Salary_OTM Query'!$B:$B,$A1304,'Salary_OTM Query'!$E:$E,"=5")</f>
        <v>50.12</v>
      </c>
      <c r="K1304" s="7">
        <f>SUMIFS('Salary_OTM Query'!$F:$F,'Salary_OTM Query'!$B:$B,$A1304,'Salary_OTM Query'!$E:$E,"=6")</f>
        <v>52.9</v>
      </c>
      <c r="L1304" s="7">
        <f>SUMIFS('Salary_OTM Query'!$F:$F,'Salary_OTM Query'!$B:$B,$A1304,'Salary_OTM Query'!$E:$E,"=7")</f>
        <v>55.09</v>
      </c>
      <c r="M1304" s="7">
        <f>SUMIFS('Salary_OTM Query'!$F:$F,'Salary_OTM Query'!$B:$B,$A1304,'Salary_OTM Query'!$E:$E,"=8")</f>
        <v>57.67</v>
      </c>
      <c r="N1304" s="7">
        <f>SUMIFS('Salary_OTM Query'!$F:$F,'Salary_OTM Query'!$B:$B,$A1304,'Salary_OTM Query'!$E:$E,"=9")</f>
        <v>0</v>
      </c>
    </row>
    <row r="1305" spans="1:14" x14ac:dyDescent="0.2">
      <c r="A1305" s="16">
        <v>69651</v>
      </c>
      <c r="B1305" s="17" t="s">
        <v>643</v>
      </c>
      <c r="C1305" s="11">
        <v>42841</v>
      </c>
      <c r="D1305" s="16">
        <v>10</v>
      </c>
      <c r="E1305" s="16" t="s">
        <v>644</v>
      </c>
      <c r="F1305" s="9" t="s">
        <v>1475</v>
      </c>
      <c r="G1305" s="10"/>
      <c r="H1305" s="10"/>
      <c r="I1305" s="10"/>
      <c r="J1305" s="10"/>
      <c r="K1305" s="10"/>
      <c r="L1305" s="10"/>
      <c r="M1305" s="10"/>
      <c r="N1305" s="10"/>
    </row>
    <row r="1306" spans="1:14" x14ac:dyDescent="0.2">
      <c r="A1306" s="16">
        <v>69652</v>
      </c>
      <c r="B1306" s="17" t="s">
        <v>645</v>
      </c>
      <c r="C1306" s="11">
        <v>42841</v>
      </c>
      <c r="D1306" s="16">
        <v>10</v>
      </c>
      <c r="E1306" s="16" t="s">
        <v>644</v>
      </c>
      <c r="F1306" s="9" t="s">
        <v>1475</v>
      </c>
      <c r="G1306" s="10"/>
      <c r="H1306" s="10"/>
      <c r="I1306" s="10"/>
      <c r="J1306" s="10"/>
      <c r="K1306" s="10"/>
      <c r="L1306" s="10"/>
      <c r="M1306" s="10"/>
      <c r="N1306" s="10"/>
    </row>
    <row r="1307" spans="1:14" x14ac:dyDescent="0.2">
      <c r="A1307" s="16">
        <v>69653</v>
      </c>
      <c r="B1307" s="17" t="s">
        <v>646</v>
      </c>
      <c r="C1307" s="11">
        <v>42841</v>
      </c>
      <c r="D1307" s="16">
        <v>10</v>
      </c>
      <c r="E1307" s="16" t="s">
        <v>644</v>
      </c>
      <c r="F1307" s="9" t="s">
        <v>1475</v>
      </c>
      <c r="G1307" s="10"/>
      <c r="H1307" s="10"/>
      <c r="I1307" s="10"/>
      <c r="J1307" s="10"/>
      <c r="K1307" s="10"/>
      <c r="L1307" s="10"/>
      <c r="M1307" s="10"/>
      <c r="N1307" s="10"/>
    </row>
    <row r="1308" spans="1:14" x14ac:dyDescent="0.2">
      <c r="A1308" s="16">
        <v>69654</v>
      </c>
      <c r="B1308" s="17" t="s">
        <v>647</v>
      </c>
      <c r="C1308" s="11">
        <v>42841</v>
      </c>
      <c r="D1308" s="16">
        <v>10</v>
      </c>
      <c r="E1308" s="16" t="s">
        <v>644</v>
      </c>
      <c r="F1308" s="9" t="s">
        <v>1475</v>
      </c>
      <c r="G1308" s="10"/>
      <c r="H1308" s="10"/>
      <c r="I1308" s="10"/>
      <c r="J1308" s="10"/>
      <c r="K1308" s="10"/>
      <c r="L1308" s="10"/>
      <c r="M1308" s="10"/>
      <c r="N1308" s="10"/>
    </row>
    <row r="1309" spans="1:14" x14ac:dyDescent="0.2">
      <c r="A1309" s="16">
        <v>69661</v>
      </c>
      <c r="B1309" s="17" t="s">
        <v>648</v>
      </c>
      <c r="C1309" s="4">
        <v>39929</v>
      </c>
      <c r="D1309" s="16">
        <v>22</v>
      </c>
      <c r="E1309" s="16">
        <v>13</v>
      </c>
      <c r="F1309" s="7">
        <f>SUMIFS('Salary_OTM Query'!$F:$F,'Salary_OTM Query'!$B:$B,$A1309,'Salary_OTM Query'!$E:$E,"=1")</f>
        <v>36.75</v>
      </c>
      <c r="G1309" s="7">
        <f>SUMIFS('Salary_OTM Query'!$F:$F,'Salary_OTM Query'!$B:$B,$A1309,'Salary_OTM Query'!$E:$E,"=2")</f>
        <v>38.75</v>
      </c>
      <c r="H1309" s="7">
        <f>SUMIFS('Salary_OTM Query'!$F:$F,'Salary_OTM Query'!$B:$B,$A1309,'Salary_OTM Query'!$E:$E,"=3")</f>
        <v>40.869999999999997</v>
      </c>
      <c r="I1309" s="7">
        <f>SUMIFS('Salary_OTM Query'!$F:$F,'Salary_OTM Query'!$B:$B,$A1309,'Salary_OTM Query'!$E:$E,"=4")</f>
        <v>43.07</v>
      </c>
      <c r="J1309" s="7">
        <f>SUMIFS('Salary_OTM Query'!$F:$F,'Salary_OTM Query'!$B:$B,$A1309,'Salary_OTM Query'!$E:$E,"=5")</f>
        <v>45.5</v>
      </c>
      <c r="K1309" s="7">
        <f>SUMIFS('Salary_OTM Query'!$F:$F,'Salary_OTM Query'!$B:$B,$A1309,'Salary_OTM Query'!$E:$E,"=6")</f>
        <v>47.95</v>
      </c>
      <c r="L1309" s="7">
        <f>SUMIFS('Salary_OTM Query'!$F:$F,'Salary_OTM Query'!$B:$B,$A1309,'Salary_OTM Query'!$E:$E,"=7")</f>
        <v>49.92</v>
      </c>
      <c r="M1309" s="7">
        <f>SUMIFS('Salary_OTM Query'!$F:$F,'Salary_OTM Query'!$B:$B,$A1309,'Salary_OTM Query'!$E:$E,"=8")</f>
        <v>52.27</v>
      </c>
      <c r="N1309" s="7">
        <f>SUMIFS('Salary_OTM Query'!$F:$F,'Salary_OTM Query'!$B:$B,$A1309,'Salary_OTM Query'!$E:$E,"=9")</f>
        <v>0</v>
      </c>
    </row>
    <row r="1310" spans="1:14" x14ac:dyDescent="0.2">
      <c r="A1310" s="16">
        <v>69662</v>
      </c>
      <c r="B1310" s="17" t="s">
        <v>649</v>
      </c>
      <c r="C1310" s="4">
        <v>39929</v>
      </c>
      <c r="D1310" s="16">
        <v>22</v>
      </c>
      <c r="E1310" s="16">
        <v>14</v>
      </c>
      <c r="F1310" s="7">
        <f>SUMIFS('Salary_OTM Query'!$F:$F,'Salary_OTM Query'!$B:$B,$A1310,'Salary_OTM Query'!$E:$E,"=1")</f>
        <v>40.4</v>
      </c>
      <c r="G1310" s="7">
        <f>SUMIFS('Salary_OTM Query'!$F:$F,'Salary_OTM Query'!$B:$B,$A1310,'Salary_OTM Query'!$E:$E,"=2")</f>
        <v>42.7</v>
      </c>
      <c r="H1310" s="7">
        <f>SUMIFS('Salary_OTM Query'!$F:$F,'Salary_OTM Query'!$B:$B,$A1310,'Salary_OTM Query'!$E:$E,"=3")</f>
        <v>44.99</v>
      </c>
      <c r="I1310" s="7">
        <f>SUMIFS('Salary_OTM Query'!$F:$F,'Salary_OTM Query'!$B:$B,$A1310,'Salary_OTM Query'!$E:$E,"=4")</f>
        <v>47.43</v>
      </c>
      <c r="J1310" s="7">
        <f>SUMIFS('Salary_OTM Query'!$F:$F,'Salary_OTM Query'!$B:$B,$A1310,'Salary_OTM Query'!$E:$E,"=5")</f>
        <v>50.12</v>
      </c>
      <c r="K1310" s="7">
        <f>SUMIFS('Salary_OTM Query'!$F:$F,'Salary_OTM Query'!$B:$B,$A1310,'Salary_OTM Query'!$E:$E,"=6")</f>
        <v>52.9</v>
      </c>
      <c r="L1310" s="7">
        <f>SUMIFS('Salary_OTM Query'!$F:$F,'Salary_OTM Query'!$B:$B,$A1310,'Salary_OTM Query'!$E:$E,"=7")</f>
        <v>55.09</v>
      </c>
      <c r="M1310" s="7">
        <f>SUMIFS('Salary_OTM Query'!$F:$F,'Salary_OTM Query'!$B:$B,$A1310,'Salary_OTM Query'!$E:$E,"=8")</f>
        <v>57.67</v>
      </c>
      <c r="N1310" s="7">
        <f>SUMIFS('Salary_OTM Query'!$F:$F,'Salary_OTM Query'!$B:$B,$A1310,'Salary_OTM Query'!$E:$E,"=9")</f>
        <v>0</v>
      </c>
    </row>
    <row r="1311" spans="1:14" x14ac:dyDescent="0.2">
      <c r="A1311" s="16">
        <v>69663</v>
      </c>
      <c r="B1311" s="17" t="s">
        <v>650</v>
      </c>
      <c r="C1311" s="4">
        <v>39929</v>
      </c>
      <c r="D1311" s="16">
        <v>22</v>
      </c>
      <c r="E1311" s="16">
        <v>15</v>
      </c>
      <c r="F1311" s="7">
        <f>SUMIFS('Salary_OTM Query'!$F:$F,'Salary_OTM Query'!$B:$B,$A1311,'Salary_OTM Query'!$E:$E,"=1")</f>
        <v>44.38</v>
      </c>
      <c r="G1311" s="7">
        <f>SUMIFS('Salary_OTM Query'!$F:$F,'Salary_OTM Query'!$B:$B,$A1311,'Salary_OTM Query'!$E:$E,"=2")</f>
        <v>46.88</v>
      </c>
      <c r="H1311" s="7">
        <f>SUMIFS('Salary_OTM Query'!$F:$F,'Salary_OTM Query'!$B:$B,$A1311,'Salary_OTM Query'!$E:$E,"=3")</f>
        <v>49.52</v>
      </c>
      <c r="I1311" s="7">
        <f>SUMIFS('Salary_OTM Query'!$F:$F,'Salary_OTM Query'!$B:$B,$A1311,'Salary_OTM Query'!$E:$E,"=4")</f>
        <v>52.24</v>
      </c>
      <c r="J1311" s="7">
        <f>SUMIFS('Salary_OTM Query'!$F:$F,'Salary_OTM Query'!$B:$B,$A1311,'Salary_OTM Query'!$E:$E,"=5")</f>
        <v>55.15</v>
      </c>
      <c r="K1311" s="7">
        <f>SUMIFS('Salary_OTM Query'!$F:$F,'Salary_OTM Query'!$B:$B,$A1311,'Salary_OTM Query'!$E:$E,"=6")</f>
        <v>58.16</v>
      </c>
      <c r="L1311" s="7">
        <f>SUMIFS('Salary_OTM Query'!$F:$F,'Salary_OTM Query'!$B:$B,$A1311,'Salary_OTM Query'!$E:$E,"=7")</f>
        <v>60.55</v>
      </c>
      <c r="M1311" s="7">
        <f>SUMIFS('Salary_OTM Query'!$F:$F,'Salary_OTM Query'!$B:$B,$A1311,'Salary_OTM Query'!$E:$E,"=8")</f>
        <v>63.41</v>
      </c>
      <c r="N1311" s="7">
        <f>SUMIFS('Salary_OTM Query'!$F:$F,'Salary_OTM Query'!$B:$B,$A1311,'Salary_OTM Query'!$E:$E,"=9")</f>
        <v>0</v>
      </c>
    </row>
    <row r="1312" spans="1:14" x14ac:dyDescent="0.2">
      <c r="A1312" s="16">
        <v>69671</v>
      </c>
      <c r="B1312" s="17" t="s">
        <v>651</v>
      </c>
      <c r="C1312" s="4">
        <v>33755</v>
      </c>
      <c r="D1312" s="16">
        <v>12</v>
      </c>
      <c r="E1312" s="16">
        <v>10</v>
      </c>
      <c r="F1312" s="7">
        <f>SUMIFS('Salary_OTM Query'!$F:$F,'Salary_OTM Query'!$B:$B,$A1312,'Salary_OTM Query'!$E:$E,"=1")</f>
        <v>27.48</v>
      </c>
      <c r="G1312" s="7">
        <f>SUMIFS('Salary_OTM Query'!$F:$F,'Salary_OTM Query'!$B:$B,$A1312,'Salary_OTM Query'!$E:$E,"=2")</f>
        <v>28.61</v>
      </c>
      <c r="H1312" s="7">
        <f>SUMIFS('Salary_OTM Query'!$F:$F,'Salary_OTM Query'!$B:$B,$A1312,'Salary_OTM Query'!$E:$E,"=3")</f>
        <v>29.95</v>
      </c>
      <c r="I1312" s="7">
        <f>SUMIFS('Salary_OTM Query'!$F:$F,'Salary_OTM Query'!$B:$B,$A1312,'Salary_OTM Query'!$E:$E,"=4")</f>
        <v>31.34</v>
      </c>
      <c r="J1312" s="7">
        <f>SUMIFS('Salary_OTM Query'!$F:$F,'Salary_OTM Query'!$B:$B,$A1312,'Salary_OTM Query'!$E:$E,"=5")</f>
        <v>32.69</v>
      </c>
      <c r="K1312" s="7">
        <f>SUMIFS('Salary_OTM Query'!$F:$F,'Salary_OTM Query'!$B:$B,$A1312,'Salary_OTM Query'!$E:$E,"=6")</f>
        <v>34.35</v>
      </c>
      <c r="L1312" s="7">
        <f>SUMIFS('Salary_OTM Query'!$F:$F,'Salary_OTM Query'!$B:$B,$A1312,'Salary_OTM Query'!$E:$E,"=7")</f>
        <v>0</v>
      </c>
      <c r="M1312" s="7">
        <f>SUMIFS('Salary_OTM Query'!$F:$F,'Salary_OTM Query'!$B:$B,$A1312,'Salary_OTM Query'!$E:$E,"=8")</f>
        <v>0</v>
      </c>
      <c r="N1312" s="7">
        <f>SUMIFS('Salary_OTM Query'!$F:$F,'Salary_OTM Query'!$B:$B,$A1312,'Salary_OTM Query'!$E:$E,"=9")</f>
        <v>0</v>
      </c>
    </row>
    <row r="1313" spans="1:14" x14ac:dyDescent="0.2">
      <c r="A1313" s="16">
        <v>69673</v>
      </c>
      <c r="B1313" s="17" t="s">
        <v>652</v>
      </c>
      <c r="C1313" s="4">
        <v>32999</v>
      </c>
      <c r="D1313" s="16">
        <v>12</v>
      </c>
      <c r="E1313" s="16">
        <v>11</v>
      </c>
      <c r="F1313" s="7">
        <f>SUMIFS('Salary_OTM Query'!$F:$F,'Salary_OTM Query'!$B:$B,$A1313,'Salary_OTM Query'!$E:$E,"=1")</f>
        <v>29.95</v>
      </c>
      <c r="G1313" s="7">
        <f>SUMIFS('Salary_OTM Query'!$F:$F,'Salary_OTM Query'!$B:$B,$A1313,'Salary_OTM Query'!$E:$E,"=2")</f>
        <v>31.34</v>
      </c>
      <c r="H1313" s="7">
        <f>SUMIFS('Salary_OTM Query'!$F:$F,'Salary_OTM Query'!$B:$B,$A1313,'Salary_OTM Query'!$E:$E,"=3")</f>
        <v>32.69</v>
      </c>
      <c r="I1313" s="7">
        <f>SUMIFS('Salary_OTM Query'!$F:$F,'Salary_OTM Query'!$B:$B,$A1313,'Salary_OTM Query'!$E:$E,"=4")</f>
        <v>34.35</v>
      </c>
      <c r="J1313" s="7">
        <f>SUMIFS('Salary_OTM Query'!$F:$F,'Salary_OTM Query'!$B:$B,$A1313,'Salary_OTM Query'!$E:$E,"=5")</f>
        <v>36.01</v>
      </c>
      <c r="K1313" s="7">
        <f>SUMIFS('Salary_OTM Query'!$F:$F,'Salary_OTM Query'!$B:$B,$A1313,'Salary_OTM Query'!$E:$E,"=6")</f>
        <v>37.75</v>
      </c>
      <c r="L1313" s="7">
        <f>SUMIFS('Salary_OTM Query'!$F:$F,'Salary_OTM Query'!$B:$B,$A1313,'Salary_OTM Query'!$E:$E,"=7")</f>
        <v>0</v>
      </c>
      <c r="M1313" s="7">
        <f>SUMIFS('Salary_OTM Query'!$F:$F,'Salary_OTM Query'!$B:$B,$A1313,'Salary_OTM Query'!$E:$E,"=8")</f>
        <v>0</v>
      </c>
      <c r="N1313" s="7">
        <f>SUMIFS('Salary_OTM Query'!$F:$F,'Salary_OTM Query'!$B:$B,$A1313,'Salary_OTM Query'!$E:$E,"=9")</f>
        <v>0</v>
      </c>
    </row>
    <row r="1314" spans="1:14" x14ac:dyDescent="0.2">
      <c r="A1314" s="16">
        <v>69681</v>
      </c>
      <c r="B1314" s="18" t="s">
        <v>1462</v>
      </c>
      <c r="C1314" s="4">
        <v>44409</v>
      </c>
      <c r="D1314" s="16">
        <v>10</v>
      </c>
      <c r="E1314" s="16">
        <v>12</v>
      </c>
      <c r="F1314" s="7">
        <f>SUMIFS('Salary_OTM Query'!$F:$F,'Salary_OTM Query'!$B:$B,$A1314,'Salary_OTM Query'!$E:$E,"=1")</f>
        <v>32.69</v>
      </c>
      <c r="G1314" s="7">
        <f>SUMIFS('Salary_OTM Query'!$F:$F,'Salary_OTM Query'!$B:$B,$A1314,'Salary_OTM Query'!$E:$E,"=2")</f>
        <v>34.35</v>
      </c>
      <c r="H1314" s="7">
        <f>SUMIFS('Salary_OTM Query'!$F:$F,'Salary_OTM Query'!$B:$B,$A1314,'Salary_OTM Query'!$E:$E,"=3")</f>
        <v>36.01</v>
      </c>
      <c r="I1314" s="7">
        <f>SUMIFS('Salary_OTM Query'!$F:$F,'Salary_OTM Query'!$B:$B,$A1314,'Salary_OTM Query'!$E:$E,"=4")</f>
        <v>37.75</v>
      </c>
      <c r="J1314" s="7">
        <f>SUMIFS('Salary_OTM Query'!$F:$F,'Salary_OTM Query'!$B:$B,$A1314,'Salary_OTM Query'!$E:$E,"=5")</f>
        <v>39.64</v>
      </c>
      <c r="K1314" s="7">
        <f>SUMIFS('Salary_OTM Query'!$F:$F,'Salary_OTM Query'!$B:$B,$A1314,'Salary_OTM Query'!$E:$E,"=6")</f>
        <v>41.53</v>
      </c>
      <c r="L1314" s="7">
        <f>SUMIFS('Salary_OTM Query'!$F:$F,'Salary_OTM Query'!$B:$B,$A1314,'Salary_OTM Query'!$E:$E,"=7")</f>
        <v>43.57</v>
      </c>
      <c r="M1314" s="7">
        <f>SUMIFS('Salary_OTM Query'!$F:$F,'Salary_OTM Query'!$B:$B,$A1314,'Salary_OTM Query'!$E:$E,"=8")</f>
        <v>0</v>
      </c>
      <c r="N1314" s="7">
        <f>SUMIFS('Salary_OTM Query'!$F:$F,'Salary_OTM Query'!$B:$B,$A1314,'Salary_OTM Query'!$E:$E,"=9")</f>
        <v>0</v>
      </c>
    </row>
    <row r="1315" spans="1:14" x14ac:dyDescent="0.2">
      <c r="A1315" s="16">
        <v>69691</v>
      </c>
      <c r="B1315" s="18" t="s">
        <v>1401</v>
      </c>
      <c r="C1315" s="4">
        <v>43513</v>
      </c>
      <c r="D1315" s="16">
        <v>14</v>
      </c>
      <c r="E1315" s="16">
        <v>32</v>
      </c>
      <c r="F1315" s="7">
        <f>SUMIFS('Salary_OTM Query'!$F:$F,'Salary_OTM Query'!$B:$B,$A1315,'Salary_OTM Query'!$E:$E,"=1")</f>
        <v>31.47</v>
      </c>
      <c r="G1315" s="7">
        <f>SUMIFS('Salary_OTM Query'!$F:$F,'Salary_OTM Query'!$B:$B,$A1315,'Salary_OTM Query'!$E:$E,"=2")</f>
        <v>32.840000000000003</v>
      </c>
      <c r="H1315" s="7">
        <f>SUMIFS('Salary_OTM Query'!$F:$F,'Salary_OTM Query'!$B:$B,$A1315,'Salary_OTM Query'!$E:$E,"=3")</f>
        <v>34.53</v>
      </c>
      <c r="I1315" s="7">
        <f>SUMIFS('Salary_OTM Query'!$F:$F,'Salary_OTM Query'!$B:$B,$A1315,'Salary_OTM Query'!$E:$E,"=4")</f>
        <v>36.200000000000003</v>
      </c>
      <c r="J1315" s="7">
        <f>SUMIFS('Salary_OTM Query'!$F:$F,'Salary_OTM Query'!$B:$B,$A1315,'Salary_OTM Query'!$E:$E,"=5")</f>
        <v>38.01</v>
      </c>
      <c r="K1315" s="7">
        <f>SUMIFS('Salary_OTM Query'!$F:$F,'Salary_OTM Query'!$B:$B,$A1315,'Salary_OTM Query'!$E:$E,"=6")</f>
        <v>39.86</v>
      </c>
      <c r="L1315" s="7">
        <f>SUMIFS('Salary_OTM Query'!$F:$F,'Salary_OTM Query'!$B:$B,$A1315,'Salary_OTM Query'!$E:$E,"=7")</f>
        <v>41.81</v>
      </c>
      <c r="M1315" s="7">
        <f>SUMIFS('Salary_OTM Query'!$F:$F,'Salary_OTM Query'!$B:$B,$A1315,'Salary_OTM Query'!$E:$E,"=8")</f>
        <v>43.9</v>
      </c>
      <c r="N1315" s="7">
        <f>SUMIFS('Salary_OTM Query'!$F:$F,'Salary_OTM Query'!$B:$B,$A1315,'Salary_OTM Query'!$E:$E,"=9")</f>
        <v>46.08</v>
      </c>
    </row>
    <row r="1316" spans="1:14" x14ac:dyDescent="0.2">
      <c r="A1316" s="16">
        <v>69711</v>
      </c>
      <c r="B1316" s="17" t="s">
        <v>653</v>
      </c>
      <c r="C1316" s="4">
        <v>45571</v>
      </c>
      <c r="D1316" s="16">
        <v>12</v>
      </c>
      <c r="E1316" s="16">
        <v>13</v>
      </c>
      <c r="F1316" s="7">
        <f>SUMIFS('Salary_OTM Query'!$F:$F,'Salary_OTM Query'!$B:$B,$A1316,'Salary_OTM Query'!$E:$E,"=1")</f>
        <v>36.01</v>
      </c>
      <c r="G1316" s="7">
        <f>SUMIFS('Salary_OTM Query'!$F:$F,'Salary_OTM Query'!$B:$B,$A1316,'Salary_OTM Query'!$E:$E,"=2")</f>
        <v>37.75</v>
      </c>
      <c r="H1316" s="7">
        <f>SUMIFS('Salary_OTM Query'!$F:$F,'Salary_OTM Query'!$B:$B,$A1316,'Salary_OTM Query'!$E:$E,"=3")</f>
        <v>39.64</v>
      </c>
      <c r="I1316" s="7">
        <f>SUMIFS('Salary_OTM Query'!$F:$F,'Salary_OTM Query'!$B:$B,$A1316,'Salary_OTM Query'!$E:$E,"=4")</f>
        <v>41.53</v>
      </c>
      <c r="J1316" s="7">
        <f>SUMIFS('Salary_OTM Query'!$F:$F,'Salary_OTM Query'!$B:$B,$A1316,'Salary_OTM Query'!$E:$E,"=5")</f>
        <v>43.56</v>
      </c>
      <c r="K1316" s="7">
        <f>SUMIFS('Salary_OTM Query'!$F:$F,'Salary_OTM Query'!$B:$B,$A1316,'Salary_OTM Query'!$E:$E,"=6")</f>
        <v>45.72</v>
      </c>
      <c r="L1316" s="7">
        <f>SUMIFS('Salary_OTM Query'!$F:$F,'Salary_OTM Query'!$B:$B,$A1316,'Salary_OTM Query'!$E:$E,"=7")</f>
        <v>47.95</v>
      </c>
      <c r="M1316" s="7">
        <f>SUMIFS('Salary_OTM Query'!$F:$F,'Salary_OTM Query'!$B:$B,$A1316,'Salary_OTM Query'!$E:$E,"=8")</f>
        <v>50.37</v>
      </c>
      <c r="N1316" s="7">
        <f>SUMIFS('Salary_OTM Query'!$F:$F,'Salary_OTM Query'!$B:$B,$A1316,'Salary_OTM Query'!$E:$E,"=9")</f>
        <v>0</v>
      </c>
    </row>
    <row r="1317" spans="1:14" x14ac:dyDescent="0.2">
      <c r="A1317" s="16">
        <v>69721</v>
      </c>
      <c r="B1317" s="17" t="s">
        <v>1246</v>
      </c>
      <c r="C1317" s="4">
        <v>43471</v>
      </c>
      <c r="D1317" s="16">
        <v>12</v>
      </c>
      <c r="E1317" s="16">
        <v>9</v>
      </c>
      <c r="F1317" s="7">
        <f>SUMIFS('Salary_OTM Query'!$F:$F,'Salary_OTM Query'!$B:$B,$A1317,'Salary_OTM Query'!$E:$E,"=1")</f>
        <v>25.43</v>
      </c>
      <c r="G1317" s="7">
        <f>SUMIFS('Salary_OTM Query'!$F:$F,'Salary_OTM Query'!$B:$B,$A1317,'Salary_OTM Query'!$E:$E,"=2")</f>
        <v>26.46</v>
      </c>
      <c r="H1317" s="7">
        <f>SUMIFS('Salary_OTM Query'!$F:$F,'Salary_OTM Query'!$B:$B,$A1317,'Salary_OTM Query'!$E:$E,"=3")</f>
        <v>27.48</v>
      </c>
      <c r="I1317" s="7">
        <f>SUMIFS('Salary_OTM Query'!$F:$F,'Salary_OTM Query'!$B:$B,$A1317,'Salary_OTM Query'!$E:$E,"=4")</f>
        <v>28.61</v>
      </c>
      <c r="J1317" s="7">
        <f>SUMIFS('Salary_OTM Query'!$F:$F,'Salary_OTM Query'!$B:$B,$A1317,'Salary_OTM Query'!$E:$E,"=5")</f>
        <v>29.95</v>
      </c>
      <c r="K1317" s="7">
        <f>SUMIFS('Salary_OTM Query'!$F:$F,'Salary_OTM Query'!$B:$B,$A1317,'Salary_OTM Query'!$E:$E,"=6")</f>
        <v>31.34</v>
      </c>
      <c r="L1317" s="7">
        <f>SUMIFS('Salary_OTM Query'!$F:$F,'Salary_OTM Query'!$B:$B,$A1317,'Salary_OTM Query'!$E:$E,"=7")</f>
        <v>0</v>
      </c>
      <c r="M1317" s="7">
        <f>SUMIFS('Salary_OTM Query'!$F:$F,'Salary_OTM Query'!$B:$B,$A1317,'Salary_OTM Query'!$E:$E,"=8")</f>
        <v>0</v>
      </c>
      <c r="N1317" s="7">
        <f>SUMIFS('Salary_OTM Query'!$F:$F,'Salary_OTM Query'!$B:$B,$A1317,'Salary_OTM Query'!$E:$E,"=9")</f>
        <v>0</v>
      </c>
    </row>
    <row r="1318" spans="1:14" x14ac:dyDescent="0.2">
      <c r="A1318" s="16">
        <v>69723</v>
      </c>
      <c r="B1318" s="17" t="s">
        <v>1304</v>
      </c>
      <c r="C1318" s="4">
        <v>43471</v>
      </c>
      <c r="D1318" s="16">
        <v>12</v>
      </c>
      <c r="E1318" s="16">
        <v>11</v>
      </c>
      <c r="F1318" s="7">
        <f>SUMIFS('Salary_OTM Query'!$F:$F,'Salary_OTM Query'!$B:$B,$A1318,'Salary_OTM Query'!$E:$E,"=1")</f>
        <v>29.95</v>
      </c>
      <c r="G1318" s="7">
        <f>SUMIFS('Salary_OTM Query'!$F:$F,'Salary_OTM Query'!$B:$B,$A1318,'Salary_OTM Query'!$E:$E,"=2")</f>
        <v>31.34</v>
      </c>
      <c r="H1318" s="7">
        <f>SUMIFS('Salary_OTM Query'!$F:$F,'Salary_OTM Query'!$B:$B,$A1318,'Salary_OTM Query'!$E:$E,"=3")</f>
        <v>32.69</v>
      </c>
      <c r="I1318" s="7">
        <f>SUMIFS('Salary_OTM Query'!$F:$F,'Salary_OTM Query'!$B:$B,$A1318,'Salary_OTM Query'!$E:$E,"=4")</f>
        <v>34.35</v>
      </c>
      <c r="J1318" s="7">
        <f>SUMIFS('Salary_OTM Query'!$F:$F,'Salary_OTM Query'!$B:$B,$A1318,'Salary_OTM Query'!$E:$E,"=5")</f>
        <v>36.01</v>
      </c>
      <c r="K1318" s="7">
        <f>SUMIFS('Salary_OTM Query'!$F:$F,'Salary_OTM Query'!$B:$B,$A1318,'Salary_OTM Query'!$E:$E,"=6")</f>
        <v>37.75</v>
      </c>
      <c r="L1318" s="7">
        <f>SUMIFS('Salary_OTM Query'!$F:$F,'Salary_OTM Query'!$B:$B,$A1318,'Salary_OTM Query'!$E:$E,"=7")</f>
        <v>0</v>
      </c>
      <c r="M1318" s="7">
        <f>SUMIFS('Salary_OTM Query'!$F:$F,'Salary_OTM Query'!$B:$B,$A1318,'Salary_OTM Query'!$E:$E,"=8")</f>
        <v>0</v>
      </c>
      <c r="N1318" s="7">
        <f>SUMIFS('Salary_OTM Query'!$F:$F,'Salary_OTM Query'!$B:$B,$A1318,'Salary_OTM Query'!$E:$E,"=9")</f>
        <v>0</v>
      </c>
    </row>
    <row r="1319" spans="1:14" x14ac:dyDescent="0.2">
      <c r="A1319" s="16">
        <v>69724</v>
      </c>
      <c r="B1319" s="17" t="s">
        <v>1305</v>
      </c>
      <c r="C1319" s="4">
        <v>43471</v>
      </c>
      <c r="D1319" s="16">
        <v>12</v>
      </c>
      <c r="E1319" s="16">
        <v>12</v>
      </c>
      <c r="F1319" s="7">
        <f>SUMIFS('Salary_OTM Query'!$F:$F,'Salary_OTM Query'!$B:$B,$A1319,'Salary_OTM Query'!$E:$E,"=1")</f>
        <v>32.69</v>
      </c>
      <c r="G1319" s="7">
        <f>SUMIFS('Salary_OTM Query'!$F:$F,'Salary_OTM Query'!$B:$B,$A1319,'Salary_OTM Query'!$E:$E,"=2")</f>
        <v>34.35</v>
      </c>
      <c r="H1319" s="7">
        <f>SUMIFS('Salary_OTM Query'!$F:$F,'Salary_OTM Query'!$B:$B,$A1319,'Salary_OTM Query'!$E:$E,"=3")</f>
        <v>36.01</v>
      </c>
      <c r="I1319" s="7">
        <f>SUMIFS('Salary_OTM Query'!$F:$F,'Salary_OTM Query'!$B:$B,$A1319,'Salary_OTM Query'!$E:$E,"=4")</f>
        <v>37.75</v>
      </c>
      <c r="J1319" s="7">
        <f>SUMIFS('Salary_OTM Query'!$F:$F,'Salary_OTM Query'!$B:$B,$A1319,'Salary_OTM Query'!$E:$E,"=5")</f>
        <v>39.64</v>
      </c>
      <c r="K1319" s="7">
        <f>SUMIFS('Salary_OTM Query'!$F:$F,'Salary_OTM Query'!$B:$B,$A1319,'Salary_OTM Query'!$E:$E,"=6")</f>
        <v>41.53</v>
      </c>
      <c r="L1319" s="7">
        <f>SUMIFS('Salary_OTM Query'!$F:$F,'Salary_OTM Query'!$B:$B,$A1319,'Salary_OTM Query'!$E:$E,"=7")</f>
        <v>43.56</v>
      </c>
      <c r="M1319" s="7">
        <f>SUMIFS('Salary_OTM Query'!$F:$F,'Salary_OTM Query'!$B:$B,$A1319,'Salary_OTM Query'!$E:$E,"=8")</f>
        <v>45.72</v>
      </c>
      <c r="N1319" s="7">
        <f>SUMIFS('Salary_OTM Query'!$F:$F,'Salary_OTM Query'!$B:$B,$A1319,'Salary_OTM Query'!$E:$E,"=9")</f>
        <v>0</v>
      </c>
    </row>
    <row r="1320" spans="1:14" x14ac:dyDescent="0.2">
      <c r="A1320" s="16">
        <v>69725</v>
      </c>
      <c r="B1320" s="17" t="s">
        <v>1247</v>
      </c>
      <c r="C1320" s="4">
        <v>43471</v>
      </c>
      <c r="D1320" s="16">
        <v>12</v>
      </c>
      <c r="E1320" s="16">
        <v>13</v>
      </c>
      <c r="F1320" s="7">
        <f>SUMIFS('Salary_OTM Query'!$F:$F,'Salary_OTM Query'!$B:$B,$A1320,'Salary_OTM Query'!$E:$E,"=1")</f>
        <v>36.01</v>
      </c>
      <c r="G1320" s="7">
        <f>SUMIFS('Salary_OTM Query'!$F:$F,'Salary_OTM Query'!$B:$B,$A1320,'Salary_OTM Query'!$E:$E,"=2")</f>
        <v>37.75</v>
      </c>
      <c r="H1320" s="7">
        <f>SUMIFS('Salary_OTM Query'!$F:$F,'Salary_OTM Query'!$B:$B,$A1320,'Salary_OTM Query'!$E:$E,"=3")</f>
        <v>39.64</v>
      </c>
      <c r="I1320" s="7">
        <f>SUMIFS('Salary_OTM Query'!$F:$F,'Salary_OTM Query'!$B:$B,$A1320,'Salary_OTM Query'!$E:$E,"=4")</f>
        <v>41.53</v>
      </c>
      <c r="J1320" s="7">
        <f>SUMIFS('Salary_OTM Query'!$F:$F,'Salary_OTM Query'!$B:$B,$A1320,'Salary_OTM Query'!$E:$E,"=5")</f>
        <v>43.56</v>
      </c>
      <c r="K1320" s="7">
        <f>SUMIFS('Salary_OTM Query'!$F:$F,'Salary_OTM Query'!$B:$B,$A1320,'Salary_OTM Query'!$E:$E,"=6")</f>
        <v>45.72</v>
      </c>
      <c r="L1320" s="7">
        <f>SUMIFS('Salary_OTM Query'!$F:$F,'Salary_OTM Query'!$B:$B,$A1320,'Salary_OTM Query'!$E:$E,"=7")</f>
        <v>47.95</v>
      </c>
      <c r="M1320" s="7">
        <f>SUMIFS('Salary_OTM Query'!$F:$F,'Salary_OTM Query'!$B:$B,$A1320,'Salary_OTM Query'!$E:$E,"=8")</f>
        <v>50.37</v>
      </c>
      <c r="N1320" s="7">
        <f>SUMIFS('Salary_OTM Query'!$F:$F,'Salary_OTM Query'!$B:$B,$A1320,'Salary_OTM Query'!$E:$E,"=9")</f>
        <v>0</v>
      </c>
    </row>
    <row r="1321" spans="1:14" x14ac:dyDescent="0.2">
      <c r="A1321" s="16">
        <v>69726</v>
      </c>
      <c r="B1321" s="17" t="s">
        <v>1248</v>
      </c>
      <c r="C1321" s="4">
        <v>43471</v>
      </c>
      <c r="D1321" s="16">
        <v>22</v>
      </c>
      <c r="E1321" s="16">
        <v>13</v>
      </c>
      <c r="F1321" s="7">
        <f>SUMIFS('Salary_OTM Query'!$F:$F,'Salary_OTM Query'!$B:$B,$A1321,'Salary_OTM Query'!$E:$E,"=1")</f>
        <v>36.75</v>
      </c>
      <c r="G1321" s="7">
        <f>SUMIFS('Salary_OTM Query'!$F:$F,'Salary_OTM Query'!$B:$B,$A1321,'Salary_OTM Query'!$E:$E,"=2")</f>
        <v>38.75</v>
      </c>
      <c r="H1321" s="7">
        <f>SUMIFS('Salary_OTM Query'!$F:$F,'Salary_OTM Query'!$B:$B,$A1321,'Salary_OTM Query'!$E:$E,"=3")</f>
        <v>40.869999999999997</v>
      </c>
      <c r="I1321" s="7">
        <f>SUMIFS('Salary_OTM Query'!$F:$F,'Salary_OTM Query'!$B:$B,$A1321,'Salary_OTM Query'!$E:$E,"=4")</f>
        <v>43.07</v>
      </c>
      <c r="J1321" s="7">
        <f>SUMIFS('Salary_OTM Query'!$F:$F,'Salary_OTM Query'!$B:$B,$A1321,'Salary_OTM Query'!$E:$E,"=5")</f>
        <v>45.5</v>
      </c>
      <c r="K1321" s="7">
        <f>SUMIFS('Salary_OTM Query'!$F:$F,'Salary_OTM Query'!$B:$B,$A1321,'Salary_OTM Query'!$E:$E,"=6")</f>
        <v>47.95</v>
      </c>
      <c r="L1321" s="7">
        <f>SUMIFS('Salary_OTM Query'!$F:$F,'Salary_OTM Query'!$B:$B,$A1321,'Salary_OTM Query'!$E:$E,"=7")</f>
        <v>49.92</v>
      </c>
      <c r="M1321" s="7">
        <f>SUMIFS('Salary_OTM Query'!$F:$F,'Salary_OTM Query'!$B:$B,$A1321,'Salary_OTM Query'!$E:$E,"=8")</f>
        <v>52.27</v>
      </c>
      <c r="N1321" s="7">
        <f>SUMIFS('Salary_OTM Query'!$F:$F,'Salary_OTM Query'!$B:$B,$A1321,'Salary_OTM Query'!$E:$E,"=9")</f>
        <v>0</v>
      </c>
    </row>
    <row r="1322" spans="1:14" x14ac:dyDescent="0.2">
      <c r="A1322" s="16">
        <v>69727</v>
      </c>
      <c r="B1322" s="17" t="s">
        <v>68</v>
      </c>
      <c r="C1322" s="4">
        <v>43471</v>
      </c>
      <c r="D1322" s="16">
        <v>22</v>
      </c>
      <c r="E1322" s="16">
        <v>14</v>
      </c>
      <c r="F1322" s="7">
        <f>SUMIFS('Salary_OTM Query'!$F:$F,'Salary_OTM Query'!$B:$B,$A1322,'Salary_OTM Query'!$E:$E,"=1")</f>
        <v>40.4</v>
      </c>
      <c r="G1322" s="7">
        <f>SUMIFS('Salary_OTM Query'!$F:$F,'Salary_OTM Query'!$B:$B,$A1322,'Salary_OTM Query'!$E:$E,"=2")</f>
        <v>42.7</v>
      </c>
      <c r="H1322" s="7">
        <f>SUMIFS('Salary_OTM Query'!$F:$F,'Salary_OTM Query'!$B:$B,$A1322,'Salary_OTM Query'!$E:$E,"=3")</f>
        <v>44.99</v>
      </c>
      <c r="I1322" s="7">
        <f>SUMIFS('Salary_OTM Query'!$F:$F,'Salary_OTM Query'!$B:$B,$A1322,'Salary_OTM Query'!$E:$E,"=4")</f>
        <v>47.43</v>
      </c>
      <c r="J1322" s="7">
        <f>SUMIFS('Salary_OTM Query'!$F:$F,'Salary_OTM Query'!$B:$B,$A1322,'Salary_OTM Query'!$E:$E,"=5")</f>
        <v>50.12</v>
      </c>
      <c r="K1322" s="7">
        <f>SUMIFS('Salary_OTM Query'!$F:$F,'Salary_OTM Query'!$B:$B,$A1322,'Salary_OTM Query'!$E:$E,"=6")</f>
        <v>52.9</v>
      </c>
      <c r="L1322" s="7">
        <f>SUMIFS('Salary_OTM Query'!$F:$F,'Salary_OTM Query'!$B:$B,$A1322,'Salary_OTM Query'!$E:$E,"=7")</f>
        <v>55.09</v>
      </c>
      <c r="M1322" s="7">
        <f>SUMIFS('Salary_OTM Query'!$F:$F,'Salary_OTM Query'!$B:$B,$A1322,'Salary_OTM Query'!$E:$E,"=8")</f>
        <v>57.67</v>
      </c>
      <c r="N1322" s="7">
        <f>SUMIFS('Salary_OTM Query'!$F:$F,'Salary_OTM Query'!$B:$B,$A1322,'Salary_OTM Query'!$E:$E,"=9")</f>
        <v>0</v>
      </c>
    </row>
    <row r="1323" spans="1:14" x14ac:dyDescent="0.2">
      <c r="A1323" s="16">
        <v>69728</v>
      </c>
      <c r="B1323" s="17" t="s">
        <v>212</v>
      </c>
      <c r="C1323" s="4">
        <v>43471</v>
      </c>
      <c r="D1323" s="16">
        <v>22</v>
      </c>
      <c r="E1323" s="16">
        <v>15</v>
      </c>
      <c r="F1323" s="7">
        <f>SUMIFS('Salary_OTM Query'!$F:$F,'Salary_OTM Query'!$B:$B,$A1323,'Salary_OTM Query'!$E:$E,"=1")</f>
        <v>44.38</v>
      </c>
      <c r="G1323" s="7">
        <f>SUMIFS('Salary_OTM Query'!$F:$F,'Salary_OTM Query'!$B:$B,$A1323,'Salary_OTM Query'!$E:$E,"=2")</f>
        <v>46.88</v>
      </c>
      <c r="H1323" s="7">
        <f>SUMIFS('Salary_OTM Query'!$F:$F,'Salary_OTM Query'!$B:$B,$A1323,'Salary_OTM Query'!$E:$E,"=3")</f>
        <v>49.52</v>
      </c>
      <c r="I1323" s="7">
        <f>SUMIFS('Salary_OTM Query'!$F:$F,'Salary_OTM Query'!$B:$B,$A1323,'Salary_OTM Query'!$E:$E,"=4")</f>
        <v>52.24</v>
      </c>
      <c r="J1323" s="7">
        <f>SUMIFS('Salary_OTM Query'!$F:$F,'Salary_OTM Query'!$B:$B,$A1323,'Salary_OTM Query'!$E:$E,"=5")</f>
        <v>55.15</v>
      </c>
      <c r="K1323" s="7">
        <f>SUMIFS('Salary_OTM Query'!$F:$F,'Salary_OTM Query'!$B:$B,$A1323,'Salary_OTM Query'!$E:$E,"=6")</f>
        <v>58.16</v>
      </c>
      <c r="L1323" s="7">
        <f>SUMIFS('Salary_OTM Query'!$F:$F,'Salary_OTM Query'!$B:$B,$A1323,'Salary_OTM Query'!$E:$E,"=7")</f>
        <v>60.55</v>
      </c>
      <c r="M1323" s="7">
        <f>SUMIFS('Salary_OTM Query'!$F:$F,'Salary_OTM Query'!$B:$B,$A1323,'Salary_OTM Query'!$E:$E,"=8")</f>
        <v>63.41</v>
      </c>
      <c r="N1323" s="7">
        <f>SUMIFS('Salary_OTM Query'!$F:$F,'Salary_OTM Query'!$B:$B,$A1323,'Salary_OTM Query'!$E:$E,"=9")</f>
        <v>0</v>
      </c>
    </row>
    <row r="1324" spans="1:14" x14ac:dyDescent="0.2">
      <c r="A1324" s="16">
        <v>69729</v>
      </c>
      <c r="B1324" s="17" t="s">
        <v>213</v>
      </c>
      <c r="C1324" s="4">
        <v>43471</v>
      </c>
      <c r="D1324" s="16">
        <v>22</v>
      </c>
      <c r="E1324" s="16">
        <v>16</v>
      </c>
      <c r="F1324" s="7">
        <f>SUMIFS('Salary_OTM Query'!$F:$F,'Salary_OTM Query'!$B:$B,$A1324,'Salary_OTM Query'!$E:$E,"=1")</f>
        <v>48.93</v>
      </c>
      <c r="G1324" s="7">
        <f>SUMIFS('Salary_OTM Query'!$F:$F,'Salary_OTM Query'!$B:$B,$A1324,'Salary_OTM Query'!$E:$E,"=2")</f>
        <v>51.65</v>
      </c>
      <c r="H1324" s="7">
        <f>SUMIFS('Salary_OTM Query'!$F:$F,'Salary_OTM Query'!$B:$B,$A1324,'Salary_OTM Query'!$E:$E,"=3")</f>
        <v>54.49</v>
      </c>
      <c r="I1324" s="7">
        <f>SUMIFS('Salary_OTM Query'!$F:$F,'Salary_OTM Query'!$B:$B,$A1324,'Salary_OTM Query'!$E:$E,"=4")</f>
        <v>57.56</v>
      </c>
      <c r="J1324" s="7">
        <f>SUMIFS('Salary_OTM Query'!$F:$F,'Salary_OTM Query'!$B:$B,$A1324,'Salary_OTM Query'!$E:$E,"=5")</f>
        <v>60.71</v>
      </c>
      <c r="K1324" s="7">
        <f>SUMIFS('Salary_OTM Query'!$F:$F,'Salary_OTM Query'!$B:$B,$A1324,'Salary_OTM Query'!$E:$E,"=6")</f>
        <v>64.180000000000007</v>
      </c>
      <c r="L1324" s="7">
        <f>SUMIFS('Salary_OTM Query'!$F:$F,'Salary_OTM Query'!$B:$B,$A1324,'Salary_OTM Query'!$E:$E,"=7")</f>
        <v>66.819999999999993</v>
      </c>
      <c r="M1324" s="7">
        <f>SUMIFS('Salary_OTM Query'!$F:$F,'Salary_OTM Query'!$B:$B,$A1324,'Salary_OTM Query'!$E:$E,"=8")</f>
        <v>69.94</v>
      </c>
      <c r="N1324" s="7">
        <f>SUMIFS('Salary_OTM Query'!$F:$F,'Salary_OTM Query'!$B:$B,$A1324,'Salary_OTM Query'!$E:$E,"=9")</f>
        <v>0</v>
      </c>
    </row>
    <row r="1325" spans="1:14" x14ac:dyDescent="0.2">
      <c r="A1325" s="16">
        <v>69732</v>
      </c>
      <c r="B1325" s="17" t="s">
        <v>214</v>
      </c>
      <c r="C1325" s="4">
        <v>42281</v>
      </c>
      <c r="D1325" s="16">
        <v>12</v>
      </c>
      <c r="E1325" s="16">
        <v>13</v>
      </c>
      <c r="F1325" s="7">
        <f>SUMIFS('Salary_OTM Query'!$F:$F,'Salary_OTM Query'!$B:$B,$A1325,'Salary_OTM Query'!$E:$E,"=1")</f>
        <v>36.01</v>
      </c>
      <c r="G1325" s="7">
        <f>SUMIFS('Salary_OTM Query'!$F:$F,'Salary_OTM Query'!$B:$B,$A1325,'Salary_OTM Query'!$E:$E,"=2")</f>
        <v>37.75</v>
      </c>
      <c r="H1325" s="7">
        <f>SUMIFS('Salary_OTM Query'!$F:$F,'Salary_OTM Query'!$B:$B,$A1325,'Salary_OTM Query'!$E:$E,"=3")</f>
        <v>39.64</v>
      </c>
      <c r="I1325" s="7">
        <f>SUMIFS('Salary_OTM Query'!$F:$F,'Salary_OTM Query'!$B:$B,$A1325,'Salary_OTM Query'!$E:$E,"=4")</f>
        <v>41.53</v>
      </c>
      <c r="J1325" s="7">
        <f>SUMIFS('Salary_OTM Query'!$F:$F,'Salary_OTM Query'!$B:$B,$A1325,'Salary_OTM Query'!$E:$E,"=5")</f>
        <v>43.56</v>
      </c>
      <c r="K1325" s="7">
        <f>SUMIFS('Salary_OTM Query'!$F:$F,'Salary_OTM Query'!$B:$B,$A1325,'Salary_OTM Query'!$E:$E,"=6")</f>
        <v>45.72</v>
      </c>
      <c r="L1325" s="7">
        <f>SUMIFS('Salary_OTM Query'!$F:$F,'Salary_OTM Query'!$B:$B,$A1325,'Salary_OTM Query'!$E:$E,"=7")</f>
        <v>47.95</v>
      </c>
      <c r="M1325" s="7">
        <f>SUMIFS('Salary_OTM Query'!$F:$F,'Salary_OTM Query'!$B:$B,$A1325,'Salary_OTM Query'!$E:$E,"=8")</f>
        <v>50.37</v>
      </c>
      <c r="N1325" s="7">
        <f>SUMIFS('Salary_OTM Query'!$F:$F,'Salary_OTM Query'!$B:$B,$A1325,'Salary_OTM Query'!$E:$E,"=9")</f>
        <v>0</v>
      </c>
    </row>
    <row r="1326" spans="1:14" x14ac:dyDescent="0.2">
      <c r="A1326" s="16">
        <v>69741</v>
      </c>
      <c r="B1326" s="18" t="s">
        <v>1440</v>
      </c>
      <c r="C1326" s="4">
        <v>43471</v>
      </c>
      <c r="D1326" s="16">
        <v>12</v>
      </c>
      <c r="E1326" s="16">
        <v>10</v>
      </c>
      <c r="F1326" s="7">
        <f>SUMIFS('Salary_OTM Query'!$F:$F,'Salary_OTM Query'!$B:$B,$A1326,'Salary_OTM Query'!$E:$E,"=1")</f>
        <v>27.48</v>
      </c>
      <c r="G1326" s="7">
        <f>SUMIFS('Salary_OTM Query'!$F:$F,'Salary_OTM Query'!$B:$B,$A1326,'Salary_OTM Query'!$E:$E,"=2")</f>
        <v>28.61</v>
      </c>
      <c r="H1326" s="7">
        <f>SUMIFS('Salary_OTM Query'!$F:$F,'Salary_OTM Query'!$B:$B,$A1326,'Salary_OTM Query'!$E:$E,"=3")</f>
        <v>29.95</v>
      </c>
      <c r="I1326" s="7">
        <f>SUMIFS('Salary_OTM Query'!$F:$F,'Salary_OTM Query'!$B:$B,$A1326,'Salary_OTM Query'!$E:$E,"=4")</f>
        <v>31.34</v>
      </c>
      <c r="J1326" s="7">
        <f>SUMIFS('Salary_OTM Query'!$F:$F,'Salary_OTM Query'!$B:$B,$A1326,'Salary_OTM Query'!$E:$E,"=5")</f>
        <v>32.69</v>
      </c>
      <c r="K1326" s="7">
        <f>SUMIFS('Salary_OTM Query'!$F:$F,'Salary_OTM Query'!$B:$B,$A1326,'Salary_OTM Query'!$E:$E,"=6")</f>
        <v>34.35</v>
      </c>
      <c r="L1326" s="7">
        <f>SUMIFS('Salary_OTM Query'!$F:$F,'Salary_OTM Query'!$B:$B,$A1326,'Salary_OTM Query'!$E:$E,"=7")</f>
        <v>0</v>
      </c>
      <c r="M1326" s="7">
        <f>SUMIFS('Salary_OTM Query'!$F:$F,'Salary_OTM Query'!$B:$B,$A1326,'Salary_OTM Query'!$E:$E,"=8")</f>
        <v>0</v>
      </c>
      <c r="N1326" s="7">
        <f>SUMIFS('Salary_OTM Query'!$F:$F,'Salary_OTM Query'!$B:$B,$A1326,'Salary_OTM Query'!$E:$E,"=9")</f>
        <v>0</v>
      </c>
    </row>
    <row r="1327" spans="1:14" x14ac:dyDescent="0.2">
      <c r="A1327" s="16">
        <v>69760</v>
      </c>
      <c r="B1327" s="17" t="s">
        <v>215</v>
      </c>
      <c r="C1327" s="4">
        <v>32958</v>
      </c>
      <c r="D1327" s="16">
        <v>10</v>
      </c>
      <c r="E1327" s="16">
        <v>10</v>
      </c>
      <c r="F1327" s="7">
        <f>SUMIFS('Salary_OTM Query'!$F:$F,'Salary_OTM Query'!$B:$B,$A1327,'Salary_OTM Query'!$E:$E,"=1")</f>
        <v>27.48</v>
      </c>
      <c r="G1327" s="7">
        <f>SUMIFS('Salary_OTM Query'!$F:$F,'Salary_OTM Query'!$B:$B,$A1327,'Salary_OTM Query'!$E:$E,"=2")</f>
        <v>28.61</v>
      </c>
      <c r="H1327" s="7">
        <f>SUMIFS('Salary_OTM Query'!$F:$F,'Salary_OTM Query'!$B:$B,$A1327,'Salary_OTM Query'!$E:$E,"=3")</f>
        <v>29.95</v>
      </c>
      <c r="I1327" s="7">
        <f>SUMIFS('Salary_OTM Query'!$F:$F,'Salary_OTM Query'!$B:$B,$A1327,'Salary_OTM Query'!$E:$E,"=4")</f>
        <v>31.31</v>
      </c>
      <c r="J1327" s="7">
        <f>SUMIFS('Salary_OTM Query'!$F:$F,'Salary_OTM Query'!$B:$B,$A1327,'Salary_OTM Query'!$E:$E,"=5")</f>
        <v>32.69</v>
      </c>
      <c r="K1327" s="7">
        <f>SUMIFS('Salary_OTM Query'!$F:$F,'Salary_OTM Query'!$B:$B,$A1327,'Salary_OTM Query'!$E:$E,"=6")</f>
        <v>34.35</v>
      </c>
      <c r="L1327" s="7">
        <f>SUMIFS('Salary_OTM Query'!$F:$F,'Salary_OTM Query'!$B:$B,$A1327,'Salary_OTM Query'!$E:$E,"=7")</f>
        <v>0</v>
      </c>
      <c r="M1327" s="7">
        <f>SUMIFS('Salary_OTM Query'!$F:$F,'Salary_OTM Query'!$B:$B,$A1327,'Salary_OTM Query'!$E:$E,"=8")</f>
        <v>0</v>
      </c>
      <c r="N1327" s="7">
        <f>SUMIFS('Salary_OTM Query'!$F:$F,'Salary_OTM Query'!$B:$B,$A1327,'Salary_OTM Query'!$E:$E,"=9")</f>
        <v>0</v>
      </c>
    </row>
    <row r="1328" spans="1:14" x14ac:dyDescent="0.2">
      <c r="A1328" s="16">
        <v>69761</v>
      </c>
      <c r="B1328" s="17" t="s">
        <v>216</v>
      </c>
      <c r="C1328" s="11">
        <v>32958</v>
      </c>
      <c r="D1328" s="16">
        <v>10</v>
      </c>
      <c r="E1328" s="16" t="s">
        <v>644</v>
      </c>
      <c r="F1328" s="9" t="s">
        <v>1475</v>
      </c>
      <c r="G1328" s="10"/>
      <c r="H1328" s="10"/>
      <c r="I1328" s="10"/>
      <c r="J1328" s="10"/>
      <c r="K1328" s="10"/>
      <c r="L1328" s="10"/>
      <c r="M1328" s="10"/>
      <c r="N1328" s="10"/>
    </row>
    <row r="1329" spans="1:14" x14ac:dyDescent="0.2">
      <c r="A1329" s="16">
        <v>69762</v>
      </c>
      <c r="B1329" s="17" t="s">
        <v>663</v>
      </c>
      <c r="C1329" s="11">
        <v>32958</v>
      </c>
      <c r="D1329" s="16">
        <v>10</v>
      </c>
      <c r="E1329" s="16" t="s">
        <v>644</v>
      </c>
      <c r="F1329" s="9" t="s">
        <v>1475</v>
      </c>
      <c r="G1329" s="10"/>
      <c r="H1329" s="10"/>
      <c r="I1329" s="10"/>
      <c r="J1329" s="10"/>
      <c r="K1329" s="10"/>
      <c r="L1329" s="10"/>
      <c r="M1329" s="10"/>
      <c r="N1329" s="10"/>
    </row>
    <row r="1330" spans="1:14" x14ac:dyDescent="0.2">
      <c r="A1330" s="16">
        <v>69771</v>
      </c>
      <c r="B1330" s="17" t="s">
        <v>1057</v>
      </c>
      <c r="C1330" s="4">
        <v>39630</v>
      </c>
      <c r="D1330" s="16">
        <v>12</v>
      </c>
      <c r="E1330" s="16">
        <v>13</v>
      </c>
      <c r="F1330" s="7">
        <f>SUMIFS('Salary_OTM Query'!$F:$F,'Salary_OTM Query'!$B:$B,$A1330,'Salary_OTM Query'!$E:$E,"=1")</f>
        <v>36.01</v>
      </c>
      <c r="G1330" s="7">
        <f>SUMIFS('Salary_OTM Query'!$F:$F,'Salary_OTM Query'!$B:$B,$A1330,'Salary_OTM Query'!$E:$E,"=2")</f>
        <v>37.75</v>
      </c>
      <c r="H1330" s="7">
        <f>SUMIFS('Salary_OTM Query'!$F:$F,'Salary_OTM Query'!$B:$B,$A1330,'Salary_OTM Query'!$E:$E,"=3")</f>
        <v>39.64</v>
      </c>
      <c r="I1330" s="7">
        <f>SUMIFS('Salary_OTM Query'!$F:$F,'Salary_OTM Query'!$B:$B,$A1330,'Salary_OTM Query'!$E:$E,"=4")</f>
        <v>41.53</v>
      </c>
      <c r="J1330" s="7">
        <f>SUMIFS('Salary_OTM Query'!$F:$F,'Salary_OTM Query'!$B:$B,$A1330,'Salary_OTM Query'!$E:$E,"=5")</f>
        <v>43.56</v>
      </c>
      <c r="K1330" s="7">
        <f>SUMIFS('Salary_OTM Query'!$F:$F,'Salary_OTM Query'!$B:$B,$A1330,'Salary_OTM Query'!$E:$E,"=6")</f>
        <v>45.72</v>
      </c>
      <c r="L1330" s="7">
        <f>SUMIFS('Salary_OTM Query'!$F:$F,'Salary_OTM Query'!$B:$B,$A1330,'Salary_OTM Query'!$E:$E,"=7")</f>
        <v>47.95</v>
      </c>
      <c r="M1330" s="7">
        <f>SUMIFS('Salary_OTM Query'!$F:$F,'Salary_OTM Query'!$B:$B,$A1330,'Salary_OTM Query'!$E:$E,"=8")</f>
        <v>50.37</v>
      </c>
      <c r="N1330" s="7">
        <f>SUMIFS('Salary_OTM Query'!$F:$F,'Salary_OTM Query'!$B:$B,$A1330,'Salary_OTM Query'!$E:$E,"=9")</f>
        <v>0</v>
      </c>
    </row>
    <row r="1331" spans="1:14" x14ac:dyDescent="0.2">
      <c r="A1331" s="16">
        <v>69772</v>
      </c>
      <c r="B1331" s="17" t="s">
        <v>1158</v>
      </c>
      <c r="C1331" s="4">
        <v>36737</v>
      </c>
      <c r="D1331" s="16">
        <v>12</v>
      </c>
      <c r="E1331" s="16">
        <v>13</v>
      </c>
      <c r="F1331" s="7">
        <f>SUMIFS('Salary_OTM Query'!$F:$F,'Salary_OTM Query'!$B:$B,$A1331,'Salary_OTM Query'!$E:$E,"=1")</f>
        <v>36.01</v>
      </c>
      <c r="G1331" s="7">
        <f>SUMIFS('Salary_OTM Query'!$F:$F,'Salary_OTM Query'!$B:$B,$A1331,'Salary_OTM Query'!$E:$E,"=2")</f>
        <v>37.75</v>
      </c>
      <c r="H1331" s="7">
        <f>SUMIFS('Salary_OTM Query'!$F:$F,'Salary_OTM Query'!$B:$B,$A1331,'Salary_OTM Query'!$E:$E,"=3")</f>
        <v>39.64</v>
      </c>
      <c r="I1331" s="7">
        <f>SUMIFS('Salary_OTM Query'!$F:$F,'Salary_OTM Query'!$B:$B,$A1331,'Salary_OTM Query'!$E:$E,"=4")</f>
        <v>41.53</v>
      </c>
      <c r="J1331" s="7">
        <f>SUMIFS('Salary_OTM Query'!$F:$F,'Salary_OTM Query'!$B:$B,$A1331,'Salary_OTM Query'!$E:$E,"=5")</f>
        <v>43.56</v>
      </c>
      <c r="K1331" s="7">
        <f>SUMIFS('Salary_OTM Query'!$F:$F,'Salary_OTM Query'!$B:$B,$A1331,'Salary_OTM Query'!$E:$E,"=6")</f>
        <v>45.72</v>
      </c>
      <c r="L1331" s="7">
        <f>SUMIFS('Salary_OTM Query'!$F:$F,'Salary_OTM Query'!$B:$B,$A1331,'Salary_OTM Query'!$E:$E,"=7")</f>
        <v>47.95</v>
      </c>
      <c r="M1331" s="7">
        <f>SUMIFS('Salary_OTM Query'!$F:$F,'Salary_OTM Query'!$B:$B,$A1331,'Salary_OTM Query'!$E:$E,"=8")</f>
        <v>50.37</v>
      </c>
      <c r="N1331" s="7">
        <f>SUMIFS('Salary_OTM Query'!$F:$F,'Salary_OTM Query'!$B:$B,$A1331,'Salary_OTM Query'!$E:$E,"=9")</f>
        <v>0</v>
      </c>
    </row>
    <row r="1332" spans="1:14" x14ac:dyDescent="0.2">
      <c r="A1332" s="16">
        <v>69775</v>
      </c>
      <c r="B1332" s="17" t="s">
        <v>664</v>
      </c>
      <c r="C1332" s="4">
        <v>34357</v>
      </c>
      <c r="D1332" s="16">
        <v>22</v>
      </c>
      <c r="E1332" s="16">
        <v>15</v>
      </c>
      <c r="F1332" s="7">
        <f>SUMIFS('Salary_OTM Query'!$F:$F,'Salary_OTM Query'!$B:$B,$A1332,'Salary_OTM Query'!$E:$E,"=1")</f>
        <v>44.38</v>
      </c>
      <c r="G1332" s="7">
        <f>SUMIFS('Salary_OTM Query'!$F:$F,'Salary_OTM Query'!$B:$B,$A1332,'Salary_OTM Query'!$E:$E,"=2")</f>
        <v>46.88</v>
      </c>
      <c r="H1332" s="7">
        <f>SUMIFS('Salary_OTM Query'!$F:$F,'Salary_OTM Query'!$B:$B,$A1332,'Salary_OTM Query'!$E:$E,"=3")</f>
        <v>49.52</v>
      </c>
      <c r="I1332" s="7">
        <f>SUMIFS('Salary_OTM Query'!$F:$F,'Salary_OTM Query'!$B:$B,$A1332,'Salary_OTM Query'!$E:$E,"=4")</f>
        <v>52.24</v>
      </c>
      <c r="J1332" s="7">
        <f>SUMIFS('Salary_OTM Query'!$F:$F,'Salary_OTM Query'!$B:$B,$A1332,'Salary_OTM Query'!$E:$E,"=5")</f>
        <v>55.15</v>
      </c>
      <c r="K1332" s="7">
        <f>SUMIFS('Salary_OTM Query'!$F:$F,'Salary_OTM Query'!$B:$B,$A1332,'Salary_OTM Query'!$E:$E,"=6")</f>
        <v>58.16</v>
      </c>
      <c r="L1332" s="7">
        <f>SUMIFS('Salary_OTM Query'!$F:$F,'Salary_OTM Query'!$B:$B,$A1332,'Salary_OTM Query'!$E:$E,"=7")</f>
        <v>60.55</v>
      </c>
      <c r="M1332" s="7">
        <f>SUMIFS('Salary_OTM Query'!$F:$F,'Salary_OTM Query'!$B:$B,$A1332,'Salary_OTM Query'!$E:$E,"=8")</f>
        <v>63.41</v>
      </c>
      <c r="N1332" s="7">
        <f>SUMIFS('Salary_OTM Query'!$F:$F,'Salary_OTM Query'!$B:$B,$A1332,'Salary_OTM Query'!$E:$E,"=9")</f>
        <v>0</v>
      </c>
    </row>
    <row r="1333" spans="1:14" x14ac:dyDescent="0.2">
      <c r="A1333" s="21">
        <v>69811</v>
      </c>
      <c r="B1333" s="23" t="s">
        <v>665</v>
      </c>
      <c r="C1333" s="22">
        <v>45599</v>
      </c>
      <c r="D1333" s="21">
        <v>12</v>
      </c>
      <c r="E1333" s="21">
        <v>10</v>
      </c>
      <c r="F1333" s="8">
        <f>SUMIFS('Salary_OTM Query'!$F:$F,'Salary_OTM Query'!$B:$B,$A1333,'Salary_OTM Query'!$E:$E,"=1")</f>
        <v>27.48</v>
      </c>
      <c r="G1333" s="8">
        <f>SUMIFS('Salary_OTM Query'!$F:$F,'Salary_OTM Query'!$B:$B,$A1333,'Salary_OTM Query'!$E:$E,"=2")</f>
        <v>28.61</v>
      </c>
      <c r="H1333" s="8">
        <f>SUMIFS('Salary_OTM Query'!$F:$F,'Salary_OTM Query'!$B:$B,$A1333,'Salary_OTM Query'!$E:$E,"=3")</f>
        <v>29.95</v>
      </c>
      <c r="I1333" s="8">
        <f>SUMIFS('Salary_OTM Query'!$F:$F,'Salary_OTM Query'!$B:$B,$A1333,'Salary_OTM Query'!$E:$E,"=4")</f>
        <v>31.34</v>
      </c>
      <c r="J1333" s="8">
        <f>SUMIFS('Salary_OTM Query'!$F:$F,'Salary_OTM Query'!$B:$B,$A1333,'Salary_OTM Query'!$E:$E,"=5")</f>
        <v>32.69</v>
      </c>
      <c r="K1333" s="8">
        <f>SUMIFS('Salary_OTM Query'!$F:$F,'Salary_OTM Query'!$B:$B,$A1333,'Salary_OTM Query'!$E:$E,"=6")</f>
        <v>34.35</v>
      </c>
      <c r="L1333" s="8">
        <f>SUMIFS('Salary_OTM Query'!$F:$F,'Salary_OTM Query'!$B:$B,$A1333,'Salary_OTM Query'!$E:$E,"=7")</f>
        <v>0</v>
      </c>
      <c r="M1333" s="7">
        <f>SUMIFS('Salary_OTM Query'!$F:$F,'Salary_OTM Query'!$B:$B,$A1333,'Salary_OTM Query'!$E:$E,"=8")</f>
        <v>0</v>
      </c>
      <c r="N1333" s="7">
        <f>SUMIFS('Salary_OTM Query'!$F:$F,'Salary_OTM Query'!$B:$B,$A1333,'Salary_OTM Query'!$E:$E,"=9")</f>
        <v>0</v>
      </c>
    </row>
    <row r="1334" spans="1:14" x14ac:dyDescent="0.2">
      <c r="A1334" s="16">
        <v>69812</v>
      </c>
      <c r="B1334" s="17" t="s">
        <v>666</v>
      </c>
      <c r="C1334" s="4">
        <v>38053</v>
      </c>
      <c r="D1334" s="16">
        <v>12</v>
      </c>
      <c r="E1334" s="16">
        <v>11</v>
      </c>
      <c r="F1334" s="7">
        <f>SUMIFS('Salary_OTM Query'!$F:$F,'Salary_OTM Query'!$B:$B,$A1334,'Salary_OTM Query'!$E:$E,"=1")</f>
        <v>29.95</v>
      </c>
      <c r="G1334" s="7">
        <f>SUMIFS('Salary_OTM Query'!$F:$F,'Salary_OTM Query'!$B:$B,$A1334,'Salary_OTM Query'!$E:$E,"=2")</f>
        <v>31.34</v>
      </c>
      <c r="H1334" s="7">
        <f>SUMIFS('Salary_OTM Query'!$F:$F,'Salary_OTM Query'!$B:$B,$A1334,'Salary_OTM Query'!$E:$E,"=3")</f>
        <v>32.69</v>
      </c>
      <c r="I1334" s="7">
        <f>SUMIFS('Salary_OTM Query'!$F:$F,'Salary_OTM Query'!$B:$B,$A1334,'Salary_OTM Query'!$E:$E,"=4")</f>
        <v>34.35</v>
      </c>
      <c r="J1334" s="7">
        <f>SUMIFS('Salary_OTM Query'!$F:$F,'Salary_OTM Query'!$B:$B,$A1334,'Salary_OTM Query'!$E:$E,"=5")</f>
        <v>36.01</v>
      </c>
      <c r="K1334" s="7">
        <f>SUMIFS('Salary_OTM Query'!$F:$F,'Salary_OTM Query'!$B:$B,$A1334,'Salary_OTM Query'!$E:$E,"=6")</f>
        <v>37.75</v>
      </c>
      <c r="L1334" s="7">
        <f>SUMIFS('Salary_OTM Query'!$F:$F,'Salary_OTM Query'!$B:$B,$A1334,'Salary_OTM Query'!$E:$E,"=7")</f>
        <v>0</v>
      </c>
      <c r="M1334" s="7">
        <f>SUMIFS('Salary_OTM Query'!$F:$F,'Salary_OTM Query'!$B:$B,$A1334,'Salary_OTM Query'!$E:$E,"=8")</f>
        <v>0</v>
      </c>
      <c r="N1334" s="7">
        <f>SUMIFS('Salary_OTM Query'!$F:$F,'Salary_OTM Query'!$B:$B,$A1334,'Salary_OTM Query'!$E:$E,"=9")</f>
        <v>0</v>
      </c>
    </row>
    <row r="1335" spans="1:14" x14ac:dyDescent="0.2">
      <c r="A1335" s="16">
        <v>69816</v>
      </c>
      <c r="B1335" s="17" t="s">
        <v>667</v>
      </c>
      <c r="C1335" s="4">
        <v>40699</v>
      </c>
      <c r="D1335" s="16">
        <v>22</v>
      </c>
      <c r="E1335" s="16">
        <v>12</v>
      </c>
      <c r="F1335" s="7">
        <f>SUMIFS('Salary_OTM Query'!$F:$F,'Salary_OTM Query'!$B:$B,$A1335,'Salary_OTM Query'!$E:$E,"=1")</f>
        <v>33.32</v>
      </c>
      <c r="G1335" s="7">
        <f>SUMIFS('Salary_OTM Query'!$F:$F,'Salary_OTM Query'!$B:$B,$A1335,'Salary_OTM Query'!$E:$E,"=2")</f>
        <v>35.21</v>
      </c>
      <c r="H1335" s="7">
        <f>SUMIFS('Salary_OTM Query'!$F:$F,'Salary_OTM Query'!$B:$B,$A1335,'Salary_OTM Query'!$E:$E,"=3")</f>
        <v>37.090000000000003</v>
      </c>
      <c r="I1335" s="7">
        <f>SUMIFS('Salary_OTM Query'!$F:$F,'Salary_OTM Query'!$B:$B,$A1335,'Salary_OTM Query'!$E:$E,"=4")</f>
        <v>39.14</v>
      </c>
      <c r="J1335" s="7">
        <f>SUMIFS('Salary_OTM Query'!$F:$F,'Salary_OTM Query'!$B:$B,$A1335,'Salary_OTM Query'!$E:$E,"=5")</f>
        <v>41.31</v>
      </c>
      <c r="K1335" s="7">
        <f>SUMIFS('Salary_OTM Query'!$F:$F,'Salary_OTM Query'!$B:$B,$A1335,'Salary_OTM Query'!$E:$E,"=6")</f>
        <v>43.57</v>
      </c>
      <c r="L1335" s="7">
        <f>SUMIFS('Salary_OTM Query'!$F:$F,'Salary_OTM Query'!$B:$B,$A1335,'Salary_OTM Query'!$E:$E,"=7")</f>
        <v>45.35</v>
      </c>
      <c r="M1335" s="7">
        <f>SUMIFS('Salary_OTM Query'!$F:$F,'Salary_OTM Query'!$B:$B,$A1335,'Salary_OTM Query'!$E:$E,"=8")</f>
        <v>47.47</v>
      </c>
      <c r="N1335" s="7">
        <f>SUMIFS('Salary_OTM Query'!$F:$F,'Salary_OTM Query'!$B:$B,$A1335,'Salary_OTM Query'!$E:$E,"=9")</f>
        <v>0</v>
      </c>
    </row>
    <row r="1336" spans="1:14" x14ac:dyDescent="0.2">
      <c r="A1336" s="16">
        <v>69817</v>
      </c>
      <c r="B1336" s="17" t="s">
        <v>668</v>
      </c>
      <c r="C1336" s="4">
        <v>35631</v>
      </c>
      <c r="D1336" s="16">
        <v>22</v>
      </c>
      <c r="E1336" s="16">
        <v>14</v>
      </c>
      <c r="F1336" s="7">
        <f>SUMIFS('Salary_OTM Query'!$F:$F,'Salary_OTM Query'!$B:$B,$A1336,'Salary_OTM Query'!$E:$E,"=1")</f>
        <v>40.4</v>
      </c>
      <c r="G1336" s="7">
        <f>SUMIFS('Salary_OTM Query'!$F:$F,'Salary_OTM Query'!$B:$B,$A1336,'Salary_OTM Query'!$E:$E,"=2")</f>
        <v>42.7</v>
      </c>
      <c r="H1336" s="7">
        <f>SUMIFS('Salary_OTM Query'!$F:$F,'Salary_OTM Query'!$B:$B,$A1336,'Salary_OTM Query'!$E:$E,"=3")</f>
        <v>44.99</v>
      </c>
      <c r="I1336" s="7">
        <f>SUMIFS('Salary_OTM Query'!$F:$F,'Salary_OTM Query'!$B:$B,$A1336,'Salary_OTM Query'!$E:$E,"=4")</f>
        <v>47.43</v>
      </c>
      <c r="J1336" s="7">
        <f>SUMIFS('Salary_OTM Query'!$F:$F,'Salary_OTM Query'!$B:$B,$A1336,'Salary_OTM Query'!$E:$E,"=5")</f>
        <v>50.12</v>
      </c>
      <c r="K1336" s="7">
        <f>SUMIFS('Salary_OTM Query'!$F:$F,'Salary_OTM Query'!$B:$B,$A1336,'Salary_OTM Query'!$E:$E,"=6")</f>
        <v>52.9</v>
      </c>
      <c r="L1336" s="7">
        <f>SUMIFS('Salary_OTM Query'!$F:$F,'Salary_OTM Query'!$B:$B,$A1336,'Salary_OTM Query'!$E:$E,"=7")</f>
        <v>55.09</v>
      </c>
      <c r="M1336" s="7">
        <f>SUMIFS('Salary_OTM Query'!$F:$F,'Salary_OTM Query'!$B:$B,$A1336,'Salary_OTM Query'!$E:$E,"=8")</f>
        <v>57.67</v>
      </c>
      <c r="N1336" s="7">
        <f>SUMIFS('Salary_OTM Query'!$F:$F,'Salary_OTM Query'!$B:$B,$A1336,'Salary_OTM Query'!$E:$E,"=9")</f>
        <v>0</v>
      </c>
    </row>
    <row r="1337" spans="1:14" x14ac:dyDescent="0.2">
      <c r="A1337" s="16">
        <v>69821</v>
      </c>
      <c r="B1337" s="17" t="s">
        <v>669</v>
      </c>
      <c r="C1337" s="4">
        <v>42183</v>
      </c>
      <c r="D1337" s="16">
        <v>22</v>
      </c>
      <c r="E1337" s="16">
        <v>12</v>
      </c>
      <c r="F1337" s="7">
        <f>SUMIFS('Salary_OTM Query'!$F:$F,'Salary_OTM Query'!$B:$B,$A1337,'Salary_OTM Query'!$E:$E,"=1")</f>
        <v>33.32</v>
      </c>
      <c r="G1337" s="7">
        <f>SUMIFS('Salary_OTM Query'!$F:$F,'Salary_OTM Query'!$B:$B,$A1337,'Salary_OTM Query'!$E:$E,"=2")</f>
        <v>35.21</v>
      </c>
      <c r="H1337" s="7">
        <f>SUMIFS('Salary_OTM Query'!$F:$F,'Salary_OTM Query'!$B:$B,$A1337,'Salary_OTM Query'!$E:$E,"=3")</f>
        <v>37.090000000000003</v>
      </c>
      <c r="I1337" s="7">
        <f>SUMIFS('Salary_OTM Query'!$F:$F,'Salary_OTM Query'!$B:$B,$A1337,'Salary_OTM Query'!$E:$E,"=4")</f>
        <v>39.14</v>
      </c>
      <c r="J1337" s="7">
        <f>SUMIFS('Salary_OTM Query'!$F:$F,'Salary_OTM Query'!$B:$B,$A1337,'Salary_OTM Query'!$E:$E,"=5")</f>
        <v>41.31</v>
      </c>
      <c r="K1337" s="7">
        <f>SUMIFS('Salary_OTM Query'!$F:$F,'Salary_OTM Query'!$B:$B,$A1337,'Salary_OTM Query'!$E:$E,"=6")</f>
        <v>43.57</v>
      </c>
      <c r="L1337" s="7">
        <f>SUMIFS('Salary_OTM Query'!$F:$F,'Salary_OTM Query'!$B:$B,$A1337,'Salary_OTM Query'!$E:$E,"=7")</f>
        <v>45.35</v>
      </c>
      <c r="M1337" s="7">
        <f>SUMIFS('Salary_OTM Query'!$F:$F,'Salary_OTM Query'!$B:$B,$A1337,'Salary_OTM Query'!$E:$E,"=8")</f>
        <v>47.47</v>
      </c>
      <c r="N1337" s="7">
        <f>SUMIFS('Salary_OTM Query'!$F:$F,'Salary_OTM Query'!$B:$B,$A1337,'Salary_OTM Query'!$E:$E,"=9")</f>
        <v>0</v>
      </c>
    </row>
    <row r="1338" spans="1:14" x14ac:dyDescent="0.2">
      <c r="A1338" s="16">
        <v>69826</v>
      </c>
      <c r="B1338" s="17" t="s">
        <v>670</v>
      </c>
      <c r="C1338" s="4">
        <v>38361</v>
      </c>
      <c r="D1338" s="16">
        <v>22</v>
      </c>
      <c r="E1338" s="16">
        <v>14</v>
      </c>
      <c r="F1338" s="7">
        <f>SUMIFS('Salary_OTM Query'!$F:$F,'Salary_OTM Query'!$B:$B,$A1338,'Salary_OTM Query'!$E:$E,"=1")</f>
        <v>40.4</v>
      </c>
      <c r="G1338" s="7">
        <f>SUMIFS('Salary_OTM Query'!$F:$F,'Salary_OTM Query'!$B:$B,$A1338,'Salary_OTM Query'!$E:$E,"=2")</f>
        <v>42.7</v>
      </c>
      <c r="H1338" s="7">
        <f>SUMIFS('Salary_OTM Query'!$F:$F,'Salary_OTM Query'!$B:$B,$A1338,'Salary_OTM Query'!$E:$E,"=3")</f>
        <v>44.99</v>
      </c>
      <c r="I1338" s="7">
        <f>SUMIFS('Salary_OTM Query'!$F:$F,'Salary_OTM Query'!$B:$B,$A1338,'Salary_OTM Query'!$E:$E,"=4")</f>
        <v>47.43</v>
      </c>
      <c r="J1338" s="7">
        <f>SUMIFS('Salary_OTM Query'!$F:$F,'Salary_OTM Query'!$B:$B,$A1338,'Salary_OTM Query'!$E:$E,"=5")</f>
        <v>50.12</v>
      </c>
      <c r="K1338" s="7">
        <f>SUMIFS('Salary_OTM Query'!$F:$F,'Salary_OTM Query'!$B:$B,$A1338,'Salary_OTM Query'!$E:$E,"=6")</f>
        <v>52.9</v>
      </c>
      <c r="L1338" s="7">
        <f>SUMIFS('Salary_OTM Query'!$F:$F,'Salary_OTM Query'!$B:$B,$A1338,'Salary_OTM Query'!$E:$E,"=7")</f>
        <v>55.09</v>
      </c>
      <c r="M1338" s="7">
        <f>SUMIFS('Salary_OTM Query'!$F:$F,'Salary_OTM Query'!$B:$B,$A1338,'Salary_OTM Query'!$E:$E,"=8")</f>
        <v>57.67</v>
      </c>
      <c r="N1338" s="7">
        <f>SUMIFS('Salary_OTM Query'!$F:$F,'Salary_OTM Query'!$B:$B,$A1338,'Salary_OTM Query'!$E:$E,"=9")</f>
        <v>0</v>
      </c>
    </row>
    <row r="1339" spans="1:14" x14ac:dyDescent="0.2">
      <c r="A1339" s="16">
        <v>69827</v>
      </c>
      <c r="B1339" s="17" t="s">
        <v>671</v>
      </c>
      <c r="C1339" s="4">
        <v>42183</v>
      </c>
      <c r="D1339" s="16">
        <v>22</v>
      </c>
      <c r="E1339" s="16">
        <v>15</v>
      </c>
      <c r="F1339" s="7">
        <f>SUMIFS('Salary_OTM Query'!$F:$F,'Salary_OTM Query'!$B:$B,$A1339,'Salary_OTM Query'!$E:$E,"=1")</f>
        <v>44.38</v>
      </c>
      <c r="G1339" s="7">
        <f>SUMIFS('Salary_OTM Query'!$F:$F,'Salary_OTM Query'!$B:$B,$A1339,'Salary_OTM Query'!$E:$E,"=2")</f>
        <v>46.88</v>
      </c>
      <c r="H1339" s="7">
        <f>SUMIFS('Salary_OTM Query'!$F:$F,'Salary_OTM Query'!$B:$B,$A1339,'Salary_OTM Query'!$E:$E,"=3")</f>
        <v>49.52</v>
      </c>
      <c r="I1339" s="7">
        <f>SUMIFS('Salary_OTM Query'!$F:$F,'Salary_OTM Query'!$B:$B,$A1339,'Salary_OTM Query'!$E:$E,"=4")</f>
        <v>52.24</v>
      </c>
      <c r="J1339" s="7">
        <f>SUMIFS('Salary_OTM Query'!$F:$F,'Salary_OTM Query'!$B:$B,$A1339,'Salary_OTM Query'!$E:$E,"=5")</f>
        <v>55.15</v>
      </c>
      <c r="K1339" s="7">
        <f>SUMIFS('Salary_OTM Query'!$F:$F,'Salary_OTM Query'!$B:$B,$A1339,'Salary_OTM Query'!$E:$E,"=6")</f>
        <v>58.16</v>
      </c>
      <c r="L1339" s="7">
        <f>SUMIFS('Salary_OTM Query'!$F:$F,'Salary_OTM Query'!$B:$B,$A1339,'Salary_OTM Query'!$E:$E,"=7")</f>
        <v>60.55</v>
      </c>
      <c r="M1339" s="7">
        <f>SUMIFS('Salary_OTM Query'!$F:$F,'Salary_OTM Query'!$B:$B,$A1339,'Salary_OTM Query'!$E:$E,"=8")</f>
        <v>63.41</v>
      </c>
      <c r="N1339" s="7">
        <f>SUMIFS('Salary_OTM Query'!$F:$F,'Salary_OTM Query'!$B:$B,$A1339,'Salary_OTM Query'!$E:$E,"=9")</f>
        <v>0</v>
      </c>
    </row>
    <row r="1340" spans="1:14" x14ac:dyDescent="0.2">
      <c r="A1340" s="16">
        <v>69831</v>
      </c>
      <c r="B1340" s="17" t="s">
        <v>672</v>
      </c>
      <c r="C1340" s="4">
        <v>39629</v>
      </c>
      <c r="D1340" s="16">
        <v>12</v>
      </c>
      <c r="E1340" s="16">
        <v>9</v>
      </c>
      <c r="F1340" s="7">
        <f>SUMIFS('Salary_OTM Query'!$F:$F,'Salary_OTM Query'!$B:$B,$A1340,'Salary_OTM Query'!$E:$E,"=1")</f>
        <v>25.43</v>
      </c>
      <c r="G1340" s="7">
        <f>SUMIFS('Salary_OTM Query'!$F:$F,'Salary_OTM Query'!$B:$B,$A1340,'Salary_OTM Query'!$E:$E,"=2")</f>
        <v>26.46</v>
      </c>
      <c r="H1340" s="7">
        <f>SUMIFS('Salary_OTM Query'!$F:$F,'Salary_OTM Query'!$B:$B,$A1340,'Salary_OTM Query'!$E:$E,"=3")</f>
        <v>27.48</v>
      </c>
      <c r="I1340" s="7">
        <f>SUMIFS('Salary_OTM Query'!$F:$F,'Salary_OTM Query'!$B:$B,$A1340,'Salary_OTM Query'!$E:$E,"=4")</f>
        <v>28.61</v>
      </c>
      <c r="J1340" s="7">
        <f>SUMIFS('Salary_OTM Query'!$F:$F,'Salary_OTM Query'!$B:$B,$A1340,'Salary_OTM Query'!$E:$E,"=5")</f>
        <v>29.95</v>
      </c>
      <c r="K1340" s="7">
        <f>SUMIFS('Salary_OTM Query'!$F:$F,'Salary_OTM Query'!$B:$B,$A1340,'Salary_OTM Query'!$E:$E,"=6")</f>
        <v>31.34</v>
      </c>
      <c r="L1340" s="7">
        <f>SUMIFS('Salary_OTM Query'!$F:$F,'Salary_OTM Query'!$B:$B,$A1340,'Salary_OTM Query'!$E:$E,"=7")</f>
        <v>0</v>
      </c>
      <c r="M1340" s="7">
        <f>SUMIFS('Salary_OTM Query'!$F:$F,'Salary_OTM Query'!$B:$B,$A1340,'Salary_OTM Query'!$E:$E,"=8")</f>
        <v>0</v>
      </c>
      <c r="N1340" s="7">
        <f>SUMIFS('Salary_OTM Query'!$F:$F,'Salary_OTM Query'!$B:$B,$A1340,'Salary_OTM Query'!$E:$E,"=9")</f>
        <v>0</v>
      </c>
    </row>
    <row r="1341" spans="1:14" x14ac:dyDescent="0.2">
      <c r="A1341" s="16">
        <v>69841</v>
      </c>
      <c r="B1341" s="17" t="s">
        <v>673</v>
      </c>
      <c r="C1341" s="11">
        <v>32958</v>
      </c>
      <c r="D1341" s="16">
        <v>10</v>
      </c>
      <c r="E1341" s="16" t="s">
        <v>644</v>
      </c>
      <c r="F1341" s="9" t="s">
        <v>1475</v>
      </c>
      <c r="G1341" s="10"/>
      <c r="H1341" s="10"/>
      <c r="I1341" s="10"/>
      <c r="J1341" s="10"/>
      <c r="K1341" s="10"/>
      <c r="L1341" s="10"/>
      <c r="M1341" s="10"/>
      <c r="N1341" s="10"/>
    </row>
    <row r="1342" spans="1:14" x14ac:dyDescent="0.2">
      <c r="A1342" s="16">
        <v>69851</v>
      </c>
      <c r="B1342" s="17" t="s">
        <v>674</v>
      </c>
      <c r="C1342" s="4">
        <v>38053</v>
      </c>
      <c r="D1342" s="16">
        <v>22</v>
      </c>
      <c r="E1342" s="16">
        <v>12</v>
      </c>
      <c r="F1342" s="7">
        <f>SUMIFS('Salary_OTM Query'!$F:$F,'Salary_OTM Query'!$B:$B,$A1342,'Salary_OTM Query'!$E:$E,"=1")</f>
        <v>33.32</v>
      </c>
      <c r="G1342" s="7">
        <f>SUMIFS('Salary_OTM Query'!$F:$F,'Salary_OTM Query'!$B:$B,$A1342,'Salary_OTM Query'!$E:$E,"=2")</f>
        <v>35.21</v>
      </c>
      <c r="H1342" s="7">
        <f>SUMIFS('Salary_OTM Query'!$F:$F,'Salary_OTM Query'!$B:$B,$A1342,'Salary_OTM Query'!$E:$E,"=3")</f>
        <v>37.090000000000003</v>
      </c>
      <c r="I1342" s="7">
        <f>SUMIFS('Salary_OTM Query'!$F:$F,'Salary_OTM Query'!$B:$B,$A1342,'Salary_OTM Query'!$E:$E,"=4")</f>
        <v>39.14</v>
      </c>
      <c r="J1342" s="7">
        <f>SUMIFS('Salary_OTM Query'!$F:$F,'Salary_OTM Query'!$B:$B,$A1342,'Salary_OTM Query'!$E:$E,"=5")</f>
        <v>41.31</v>
      </c>
      <c r="K1342" s="7">
        <f>SUMIFS('Salary_OTM Query'!$F:$F,'Salary_OTM Query'!$B:$B,$A1342,'Salary_OTM Query'!$E:$E,"=6")</f>
        <v>43.57</v>
      </c>
      <c r="L1342" s="7">
        <f>SUMIFS('Salary_OTM Query'!$F:$F,'Salary_OTM Query'!$B:$B,$A1342,'Salary_OTM Query'!$E:$E,"=7")</f>
        <v>45.35</v>
      </c>
      <c r="M1342" s="7">
        <f>SUMIFS('Salary_OTM Query'!$F:$F,'Salary_OTM Query'!$B:$B,$A1342,'Salary_OTM Query'!$E:$E,"=8")</f>
        <v>47.47</v>
      </c>
      <c r="N1342" s="7">
        <f>SUMIFS('Salary_OTM Query'!$F:$F,'Salary_OTM Query'!$B:$B,$A1342,'Salary_OTM Query'!$E:$E,"=9")</f>
        <v>0</v>
      </c>
    </row>
    <row r="1343" spans="1:14" x14ac:dyDescent="0.2">
      <c r="A1343" s="16">
        <v>69861</v>
      </c>
      <c r="B1343" s="17" t="s">
        <v>29</v>
      </c>
      <c r="C1343" s="4">
        <v>39327</v>
      </c>
      <c r="D1343" s="16">
        <v>12</v>
      </c>
      <c r="E1343" s="16">
        <v>10</v>
      </c>
      <c r="F1343" s="7">
        <f>SUMIFS('Salary_OTM Query'!$F:$F,'Salary_OTM Query'!$B:$B,$A1343,'Salary_OTM Query'!$E:$E,"=1")</f>
        <v>27.48</v>
      </c>
      <c r="G1343" s="7">
        <f>SUMIFS('Salary_OTM Query'!$F:$F,'Salary_OTM Query'!$B:$B,$A1343,'Salary_OTM Query'!$E:$E,"=2")</f>
        <v>28.61</v>
      </c>
      <c r="H1343" s="7">
        <f>SUMIFS('Salary_OTM Query'!$F:$F,'Salary_OTM Query'!$B:$B,$A1343,'Salary_OTM Query'!$E:$E,"=3")</f>
        <v>29.95</v>
      </c>
      <c r="I1343" s="7">
        <f>SUMIFS('Salary_OTM Query'!$F:$F,'Salary_OTM Query'!$B:$B,$A1343,'Salary_OTM Query'!$E:$E,"=4")</f>
        <v>31.34</v>
      </c>
      <c r="J1343" s="7">
        <f>SUMIFS('Salary_OTM Query'!$F:$F,'Salary_OTM Query'!$B:$B,$A1343,'Salary_OTM Query'!$E:$E,"=5")</f>
        <v>32.69</v>
      </c>
      <c r="K1343" s="7">
        <f>SUMIFS('Salary_OTM Query'!$F:$F,'Salary_OTM Query'!$B:$B,$A1343,'Salary_OTM Query'!$E:$E,"=6")</f>
        <v>34.35</v>
      </c>
      <c r="L1343" s="7">
        <f>SUMIFS('Salary_OTM Query'!$F:$F,'Salary_OTM Query'!$B:$B,$A1343,'Salary_OTM Query'!$E:$E,"=7")</f>
        <v>0</v>
      </c>
      <c r="M1343" s="7">
        <f>SUMIFS('Salary_OTM Query'!$F:$F,'Salary_OTM Query'!$B:$B,$A1343,'Salary_OTM Query'!$E:$E,"=8")</f>
        <v>0</v>
      </c>
      <c r="N1343" s="7">
        <f>SUMIFS('Salary_OTM Query'!$F:$F,'Salary_OTM Query'!$B:$B,$A1343,'Salary_OTM Query'!$E:$E,"=9")</f>
        <v>0</v>
      </c>
    </row>
    <row r="1344" spans="1:14" x14ac:dyDescent="0.2">
      <c r="A1344" s="16">
        <v>69862</v>
      </c>
      <c r="B1344" s="17" t="s">
        <v>27</v>
      </c>
      <c r="C1344" s="4">
        <v>39327</v>
      </c>
      <c r="D1344" s="16">
        <v>12</v>
      </c>
      <c r="E1344" s="16">
        <v>11</v>
      </c>
      <c r="F1344" s="7">
        <f>SUMIFS('Salary_OTM Query'!$F:$F,'Salary_OTM Query'!$B:$B,$A1344,'Salary_OTM Query'!$E:$E,"=1")</f>
        <v>29.95</v>
      </c>
      <c r="G1344" s="7">
        <f>SUMIFS('Salary_OTM Query'!$F:$F,'Salary_OTM Query'!$B:$B,$A1344,'Salary_OTM Query'!$E:$E,"=2")</f>
        <v>31.34</v>
      </c>
      <c r="H1344" s="7">
        <f>SUMIFS('Salary_OTM Query'!$F:$F,'Salary_OTM Query'!$B:$B,$A1344,'Salary_OTM Query'!$E:$E,"=3")</f>
        <v>32.69</v>
      </c>
      <c r="I1344" s="7">
        <f>SUMIFS('Salary_OTM Query'!$F:$F,'Salary_OTM Query'!$B:$B,$A1344,'Salary_OTM Query'!$E:$E,"=4")</f>
        <v>34.35</v>
      </c>
      <c r="J1344" s="7">
        <f>SUMIFS('Salary_OTM Query'!$F:$F,'Salary_OTM Query'!$B:$B,$A1344,'Salary_OTM Query'!$E:$E,"=5")</f>
        <v>36.01</v>
      </c>
      <c r="K1344" s="7">
        <f>SUMIFS('Salary_OTM Query'!$F:$F,'Salary_OTM Query'!$B:$B,$A1344,'Salary_OTM Query'!$E:$E,"=6")</f>
        <v>37.75</v>
      </c>
      <c r="L1344" s="7">
        <f>SUMIFS('Salary_OTM Query'!$F:$F,'Salary_OTM Query'!$B:$B,$A1344,'Salary_OTM Query'!$E:$E,"=7")</f>
        <v>0</v>
      </c>
      <c r="M1344" s="7">
        <f>SUMIFS('Salary_OTM Query'!$F:$F,'Salary_OTM Query'!$B:$B,$A1344,'Salary_OTM Query'!$E:$E,"=8")</f>
        <v>0</v>
      </c>
      <c r="N1344" s="7">
        <f>SUMIFS('Salary_OTM Query'!$F:$F,'Salary_OTM Query'!$B:$B,$A1344,'Salary_OTM Query'!$E:$E,"=9")</f>
        <v>0</v>
      </c>
    </row>
    <row r="1345" spans="1:14" x14ac:dyDescent="0.2">
      <c r="A1345" s="16">
        <v>69865</v>
      </c>
      <c r="B1345" s="17" t="s">
        <v>515</v>
      </c>
      <c r="C1345" s="4">
        <v>38809</v>
      </c>
      <c r="D1345" s="16">
        <v>22</v>
      </c>
      <c r="E1345" s="16">
        <v>13</v>
      </c>
      <c r="F1345" s="7">
        <f>SUMIFS('Salary_OTM Query'!$F:$F,'Salary_OTM Query'!$B:$B,$A1345,'Salary_OTM Query'!$E:$E,"=1")</f>
        <v>36.75</v>
      </c>
      <c r="G1345" s="7">
        <f>SUMIFS('Salary_OTM Query'!$F:$F,'Salary_OTM Query'!$B:$B,$A1345,'Salary_OTM Query'!$E:$E,"=2")</f>
        <v>38.75</v>
      </c>
      <c r="H1345" s="7">
        <f>SUMIFS('Salary_OTM Query'!$F:$F,'Salary_OTM Query'!$B:$B,$A1345,'Salary_OTM Query'!$E:$E,"=3")</f>
        <v>40.869999999999997</v>
      </c>
      <c r="I1345" s="7">
        <f>SUMIFS('Salary_OTM Query'!$F:$F,'Salary_OTM Query'!$B:$B,$A1345,'Salary_OTM Query'!$E:$E,"=4")</f>
        <v>43.07</v>
      </c>
      <c r="J1345" s="7">
        <f>SUMIFS('Salary_OTM Query'!$F:$F,'Salary_OTM Query'!$B:$B,$A1345,'Salary_OTM Query'!$E:$E,"=5")</f>
        <v>45.5</v>
      </c>
      <c r="K1345" s="7">
        <f>SUMIFS('Salary_OTM Query'!$F:$F,'Salary_OTM Query'!$B:$B,$A1345,'Salary_OTM Query'!$E:$E,"=6")</f>
        <v>47.95</v>
      </c>
      <c r="L1345" s="7">
        <f>SUMIFS('Salary_OTM Query'!$F:$F,'Salary_OTM Query'!$B:$B,$A1345,'Salary_OTM Query'!$E:$E,"=7")</f>
        <v>49.92</v>
      </c>
      <c r="M1345" s="7">
        <f>SUMIFS('Salary_OTM Query'!$F:$F,'Salary_OTM Query'!$B:$B,$A1345,'Salary_OTM Query'!$E:$E,"=8")</f>
        <v>52.27</v>
      </c>
      <c r="N1345" s="7">
        <f>SUMIFS('Salary_OTM Query'!$F:$F,'Salary_OTM Query'!$B:$B,$A1345,'Salary_OTM Query'!$E:$E,"=9")</f>
        <v>0</v>
      </c>
    </row>
    <row r="1346" spans="1:14" x14ac:dyDescent="0.2">
      <c r="A1346" s="24">
        <v>69871</v>
      </c>
      <c r="B1346" s="18" t="s">
        <v>1383</v>
      </c>
      <c r="C1346" s="26">
        <v>43275</v>
      </c>
      <c r="D1346" s="27">
        <v>22</v>
      </c>
      <c r="E1346" s="27">
        <v>11</v>
      </c>
      <c r="F1346" s="7">
        <f>SUMIFS('Salary_OTM Query'!$F:$F,'Salary_OTM Query'!$B:$B,$A1346,'Salary_OTM Query'!$E:$E,"=1")</f>
        <v>30.22</v>
      </c>
      <c r="G1346" s="7">
        <f>SUMIFS('Salary_OTM Query'!$F:$F,'Salary_OTM Query'!$B:$B,$A1346,'Salary_OTM Query'!$E:$E,"=2")</f>
        <v>31.96</v>
      </c>
      <c r="H1346" s="7">
        <f>SUMIFS('Salary_OTM Query'!$F:$F,'Salary_OTM Query'!$B:$B,$A1346,'Salary_OTM Query'!$E:$E,"=3")</f>
        <v>33.81</v>
      </c>
      <c r="I1346" s="7">
        <f>SUMIFS('Salary_OTM Query'!$F:$F,'Salary_OTM Query'!$B:$B,$A1346,'Salary_OTM Query'!$E:$E,"=4")</f>
        <v>35.72</v>
      </c>
      <c r="J1346" s="7">
        <f>SUMIFS('Salary_OTM Query'!$F:$F,'Salary_OTM Query'!$B:$B,$A1346,'Salary_OTM Query'!$E:$E,"=5")</f>
        <v>37.75</v>
      </c>
      <c r="K1346" s="7">
        <f>SUMIFS('Salary_OTM Query'!$F:$F,'Salary_OTM Query'!$B:$B,$A1346,'Salary_OTM Query'!$E:$E,"=6")</f>
        <v>0</v>
      </c>
      <c r="L1346" s="7">
        <f>SUMIFS('Salary_OTM Query'!$F:$F,'Salary_OTM Query'!$B:$B,$A1346,'Salary_OTM Query'!$E:$E,"=7")</f>
        <v>0</v>
      </c>
      <c r="M1346" s="7">
        <f>SUMIFS('Salary_OTM Query'!$F:$F,'Salary_OTM Query'!$B:$B,$A1346,'Salary_OTM Query'!$E:$E,"=8")</f>
        <v>0</v>
      </c>
      <c r="N1346" s="7">
        <f>SUMIFS('Salary_OTM Query'!$F:$F,'Salary_OTM Query'!$B:$B,$A1346,'Salary_OTM Query'!$E:$E,"=9")</f>
        <v>0</v>
      </c>
    </row>
    <row r="1347" spans="1:14" x14ac:dyDescent="0.2">
      <c r="A1347" s="24">
        <v>69872</v>
      </c>
      <c r="B1347" s="18" t="s">
        <v>1384</v>
      </c>
      <c r="C1347" s="26">
        <v>43303</v>
      </c>
      <c r="D1347" s="27">
        <v>22</v>
      </c>
      <c r="E1347" s="27">
        <v>12</v>
      </c>
      <c r="F1347" s="7">
        <f>SUMIFS('Salary_OTM Query'!$F:$F,'Salary_OTM Query'!$B:$B,$A1347,'Salary_OTM Query'!$E:$E,"=1")</f>
        <v>33.32</v>
      </c>
      <c r="G1347" s="7">
        <f>SUMIFS('Salary_OTM Query'!$F:$F,'Salary_OTM Query'!$B:$B,$A1347,'Salary_OTM Query'!$E:$E,"=2")</f>
        <v>35.21</v>
      </c>
      <c r="H1347" s="7">
        <f>SUMIFS('Salary_OTM Query'!$F:$F,'Salary_OTM Query'!$B:$B,$A1347,'Salary_OTM Query'!$E:$E,"=3")</f>
        <v>37.090000000000003</v>
      </c>
      <c r="I1347" s="7">
        <f>SUMIFS('Salary_OTM Query'!$F:$F,'Salary_OTM Query'!$B:$B,$A1347,'Salary_OTM Query'!$E:$E,"=4")</f>
        <v>39.14</v>
      </c>
      <c r="J1347" s="7">
        <f>SUMIFS('Salary_OTM Query'!$F:$F,'Salary_OTM Query'!$B:$B,$A1347,'Salary_OTM Query'!$E:$E,"=5")</f>
        <v>41.31</v>
      </c>
      <c r="K1347" s="7">
        <f>SUMIFS('Salary_OTM Query'!$F:$F,'Salary_OTM Query'!$B:$B,$A1347,'Salary_OTM Query'!$E:$E,"=6")</f>
        <v>43.57</v>
      </c>
      <c r="L1347" s="7">
        <f>SUMIFS('Salary_OTM Query'!$F:$F,'Salary_OTM Query'!$B:$B,$A1347,'Salary_OTM Query'!$E:$E,"=7")</f>
        <v>45.35</v>
      </c>
      <c r="M1347" s="7">
        <f>SUMIFS('Salary_OTM Query'!$F:$F,'Salary_OTM Query'!$B:$B,$A1347,'Salary_OTM Query'!$E:$E,"=8")</f>
        <v>47.47</v>
      </c>
      <c r="N1347" s="7">
        <f>SUMIFS('Salary_OTM Query'!$F:$F,'Salary_OTM Query'!$B:$B,$A1347,'Salary_OTM Query'!$E:$E,"=9")</f>
        <v>0</v>
      </c>
    </row>
    <row r="1348" spans="1:14" x14ac:dyDescent="0.2">
      <c r="A1348" s="24">
        <v>69873</v>
      </c>
      <c r="B1348" s="18" t="s">
        <v>1385</v>
      </c>
      <c r="C1348" s="26">
        <v>43275</v>
      </c>
      <c r="D1348" s="27">
        <v>22</v>
      </c>
      <c r="E1348" s="27">
        <v>14</v>
      </c>
      <c r="F1348" s="7">
        <f>SUMIFS('Salary_OTM Query'!$F:$F,'Salary_OTM Query'!$B:$B,$A1348,'Salary_OTM Query'!$E:$E,"=1")</f>
        <v>40.4</v>
      </c>
      <c r="G1348" s="7">
        <f>SUMIFS('Salary_OTM Query'!$F:$F,'Salary_OTM Query'!$B:$B,$A1348,'Salary_OTM Query'!$E:$E,"=2")</f>
        <v>42.7</v>
      </c>
      <c r="H1348" s="7">
        <f>SUMIFS('Salary_OTM Query'!$F:$F,'Salary_OTM Query'!$B:$B,$A1348,'Salary_OTM Query'!$E:$E,"=3")</f>
        <v>44.99</v>
      </c>
      <c r="I1348" s="7">
        <f>SUMIFS('Salary_OTM Query'!$F:$F,'Salary_OTM Query'!$B:$B,$A1348,'Salary_OTM Query'!$E:$E,"=4")</f>
        <v>47.43</v>
      </c>
      <c r="J1348" s="7">
        <f>SUMIFS('Salary_OTM Query'!$F:$F,'Salary_OTM Query'!$B:$B,$A1348,'Salary_OTM Query'!$E:$E,"=5")</f>
        <v>50.12</v>
      </c>
      <c r="K1348" s="7">
        <f>SUMIFS('Salary_OTM Query'!$F:$F,'Salary_OTM Query'!$B:$B,$A1348,'Salary_OTM Query'!$E:$E,"=6")</f>
        <v>52.9</v>
      </c>
      <c r="L1348" s="7">
        <f>SUMIFS('Salary_OTM Query'!$F:$F,'Salary_OTM Query'!$B:$B,$A1348,'Salary_OTM Query'!$E:$E,"=7")</f>
        <v>55.09</v>
      </c>
      <c r="M1348" s="7">
        <f>SUMIFS('Salary_OTM Query'!$F:$F,'Salary_OTM Query'!$B:$B,$A1348,'Salary_OTM Query'!$E:$E,"=8")</f>
        <v>57.67</v>
      </c>
      <c r="N1348" s="7">
        <f>SUMIFS('Salary_OTM Query'!$F:$F,'Salary_OTM Query'!$B:$B,$A1348,'Salary_OTM Query'!$E:$E,"=9")</f>
        <v>0</v>
      </c>
    </row>
    <row r="1349" spans="1:14" x14ac:dyDescent="0.2">
      <c r="A1349" s="24">
        <v>69881</v>
      </c>
      <c r="B1349" s="18" t="s">
        <v>1489</v>
      </c>
      <c r="C1349" s="26">
        <v>44956</v>
      </c>
      <c r="D1349" s="27">
        <v>11</v>
      </c>
      <c r="E1349" s="27">
        <v>10</v>
      </c>
      <c r="F1349" s="7">
        <f>SUMIFS('Salary_OTM Query'!$F:$F,'Salary_OTM Query'!$B:$B,$A1349,'Salary_OTM Query'!$E:$E,"=1")</f>
        <v>27.48</v>
      </c>
      <c r="G1349" s="7">
        <f>SUMIFS('Salary_OTM Query'!$F:$F,'Salary_OTM Query'!$B:$B,$A1349,'Salary_OTM Query'!$E:$E,"=2")</f>
        <v>28.61</v>
      </c>
      <c r="H1349" s="7">
        <f>SUMIFS('Salary_OTM Query'!$F:$F,'Salary_OTM Query'!$B:$B,$A1349,'Salary_OTM Query'!$E:$E,"=3")</f>
        <v>29.95</v>
      </c>
      <c r="I1349" s="7">
        <f>SUMIFS('Salary_OTM Query'!$F:$F,'Salary_OTM Query'!$B:$B,$A1349,'Salary_OTM Query'!$E:$E,"=4")</f>
        <v>31.34</v>
      </c>
      <c r="J1349" s="7">
        <f>SUMIFS('Salary_OTM Query'!$F:$F,'Salary_OTM Query'!$B:$B,$A1349,'Salary_OTM Query'!$E:$E,"=5")</f>
        <v>32.69</v>
      </c>
      <c r="K1349" s="7">
        <f>SUMIFS('Salary_OTM Query'!$F:$F,'Salary_OTM Query'!$B:$B,$A1349,'Salary_OTM Query'!$E:$E,"=6")</f>
        <v>34.35</v>
      </c>
      <c r="L1349" s="7">
        <f>SUMIFS('Salary_OTM Query'!$F:$F,'Salary_OTM Query'!$B:$B,$A1349,'Salary_OTM Query'!$E:$E,"=7")</f>
        <v>0</v>
      </c>
      <c r="M1349" s="7">
        <f>SUMIFS('Salary_OTM Query'!$F:$F,'Salary_OTM Query'!$B:$B,$A1349,'Salary_OTM Query'!$E:$E,"=8")</f>
        <v>0</v>
      </c>
      <c r="N1349" s="7"/>
    </row>
    <row r="1350" spans="1:14" x14ac:dyDescent="0.2">
      <c r="A1350" s="16">
        <v>69910</v>
      </c>
      <c r="B1350" s="17" t="s">
        <v>1354</v>
      </c>
      <c r="C1350" s="4">
        <v>45935</v>
      </c>
      <c r="D1350" s="16">
        <v>14</v>
      </c>
      <c r="E1350" s="16">
        <v>29</v>
      </c>
      <c r="F1350" s="7">
        <f>SUMIFS('Salary_OTM Query'!$F:$F,'Salary_OTM Query'!$B:$B,$A1350,'Salary_OTM Query'!$E:$E,"=1")</f>
        <v>24.88</v>
      </c>
      <c r="G1350" s="7">
        <f>SUMIFS('Salary_OTM Query'!$F:$F,'Salary_OTM Query'!$B:$B,$A1350,'Salary_OTM Query'!$E:$E,"=2")</f>
        <v>0</v>
      </c>
      <c r="H1350" s="7">
        <f>SUMIFS('Salary_OTM Query'!$F:$F,'Salary_OTM Query'!$B:$B,$A1350,'Salary_OTM Query'!$E:$E,"=3")</f>
        <v>0</v>
      </c>
      <c r="I1350" s="7">
        <f>SUMIFS('Salary_OTM Query'!$F:$F,'Salary_OTM Query'!$B:$B,$A1350,'Salary_OTM Query'!$E:$E,"=4")</f>
        <v>0</v>
      </c>
      <c r="J1350" s="7">
        <f>SUMIFS('Salary_OTM Query'!$F:$F,'Salary_OTM Query'!$B:$B,$A1350,'Salary_OTM Query'!$E:$E,"=5")</f>
        <v>0</v>
      </c>
      <c r="K1350" s="7">
        <f>SUMIFS('Salary_OTM Query'!$F:$F,'Salary_OTM Query'!$B:$B,$A1350,'Salary_OTM Query'!$E:$E,"=6")</f>
        <v>0</v>
      </c>
      <c r="L1350" s="7">
        <f>SUMIFS('Salary_OTM Query'!$F:$F,'Salary_OTM Query'!$B:$B,$A1350,'Salary_OTM Query'!$E:$E,"=7")</f>
        <v>0</v>
      </c>
      <c r="M1350" s="7">
        <f>SUMIFS('Salary_OTM Query'!$F:$F,'Salary_OTM Query'!$B:$B,$A1350,'Salary_OTM Query'!$E:$E,"=8")</f>
        <v>0</v>
      </c>
      <c r="N1350" s="7">
        <f>SUMIFS('Salary_OTM Query'!$F:$F,'Salary_OTM Query'!$B:$B,$A1350,'Salary_OTM Query'!$E:$E,"=9")</f>
        <v>0</v>
      </c>
    </row>
    <row r="1351" spans="1:14" x14ac:dyDescent="0.2">
      <c r="A1351" s="16">
        <v>69921</v>
      </c>
      <c r="B1351" s="17" t="s">
        <v>442</v>
      </c>
      <c r="C1351" s="4">
        <v>43457</v>
      </c>
      <c r="D1351" s="16">
        <v>14</v>
      </c>
      <c r="E1351" s="16">
        <v>30</v>
      </c>
      <c r="F1351" s="7">
        <f>SUMIFS('Salary_OTM Query'!$F:$F,'Salary_OTM Query'!$B:$B,$A1351,'Salary_OTM Query'!$E:$E,"=1")</f>
        <v>26.54</v>
      </c>
      <c r="G1351" s="7">
        <f>SUMIFS('Salary_OTM Query'!$F:$F,'Salary_OTM Query'!$B:$B,$A1351,'Salary_OTM Query'!$E:$E,"=2")</f>
        <v>27.56</v>
      </c>
      <c r="H1351" s="7">
        <f>SUMIFS('Salary_OTM Query'!$F:$F,'Salary_OTM Query'!$B:$B,$A1351,'Salary_OTM Query'!$E:$E,"=3")</f>
        <v>28.76</v>
      </c>
      <c r="I1351" s="7">
        <f>SUMIFS('Salary_OTM Query'!$F:$F,'Salary_OTM Query'!$B:$B,$A1351,'Salary_OTM Query'!$E:$E,"=4")</f>
        <v>30.1</v>
      </c>
      <c r="J1351" s="7">
        <f>SUMIFS('Salary_OTM Query'!$F:$F,'Salary_OTM Query'!$B:$B,$A1351,'Salary_OTM Query'!$E:$E,"=5")</f>
        <v>31.47</v>
      </c>
      <c r="K1351" s="7">
        <f>SUMIFS('Salary_OTM Query'!$F:$F,'Salary_OTM Query'!$B:$B,$A1351,'Salary_OTM Query'!$E:$E,"=6")</f>
        <v>32.840000000000003</v>
      </c>
      <c r="L1351" s="7">
        <f>SUMIFS('Salary_OTM Query'!$F:$F,'Salary_OTM Query'!$B:$B,$A1351,'Salary_OTM Query'!$E:$E,"=7")</f>
        <v>34.53</v>
      </c>
      <c r="M1351" s="7">
        <f>SUMIFS('Salary_OTM Query'!$F:$F,'Salary_OTM Query'!$B:$B,$A1351,'Salary_OTM Query'!$E:$E,"=8")</f>
        <v>0</v>
      </c>
      <c r="N1351" s="7">
        <f>SUMIFS('Salary_OTM Query'!$F:$F,'Salary_OTM Query'!$B:$B,$A1351,'Salary_OTM Query'!$E:$E,"=9")</f>
        <v>0</v>
      </c>
    </row>
    <row r="1352" spans="1:14" x14ac:dyDescent="0.2">
      <c r="A1352" s="16">
        <v>69922</v>
      </c>
      <c r="B1352" s="17" t="s">
        <v>443</v>
      </c>
      <c r="C1352" s="4">
        <v>43457</v>
      </c>
      <c r="D1352" s="16">
        <v>14</v>
      </c>
      <c r="E1352" s="16">
        <v>32</v>
      </c>
      <c r="F1352" s="7">
        <f>SUMIFS('Salary_OTM Query'!$F:$F,'Salary_OTM Query'!$B:$B,$A1352,'Salary_OTM Query'!$E:$E,"=1")</f>
        <v>31.47</v>
      </c>
      <c r="G1352" s="7">
        <f>SUMIFS('Salary_OTM Query'!$F:$F,'Salary_OTM Query'!$B:$B,$A1352,'Salary_OTM Query'!$E:$E,"=2")</f>
        <v>32.840000000000003</v>
      </c>
      <c r="H1352" s="7">
        <f>SUMIFS('Salary_OTM Query'!$F:$F,'Salary_OTM Query'!$B:$B,$A1352,'Salary_OTM Query'!$E:$E,"=3")</f>
        <v>34.53</v>
      </c>
      <c r="I1352" s="7">
        <f>SUMIFS('Salary_OTM Query'!$F:$F,'Salary_OTM Query'!$B:$B,$A1352,'Salary_OTM Query'!$E:$E,"=4")</f>
        <v>36.200000000000003</v>
      </c>
      <c r="J1352" s="7">
        <f>SUMIFS('Salary_OTM Query'!$F:$F,'Salary_OTM Query'!$B:$B,$A1352,'Salary_OTM Query'!$E:$E,"=5")</f>
        <v>38.01</v>
      </c>
      <c r="K1352" s="7">
        <f>SUMIFS('Salary_OTM Query'!$F:$F,'Salary_OTM Query'!$B:$B,$A1352,'Salary_OTM Query'!$E:$E,"=6")</f>
        <v>39.86</v>
      </c>
      <c r="L1352" s="7">
        <f>SUMIFS('Salary_OTM Query'!$F:$F,'Salary_OTM Query'!$B:$B,$A1352,'Salary_OTM Query'!$E:$E,"=7")</f>
        <v>41.81</v>
      </c>
      <c r="M1352" s="7">
        <f>SUMIFS('Salary_OTM Query'!$F:$F,'Salary_OTM Query'!$B:$B,$A1352,'Salary_OTM Query'!$E:$E,"=8")</f>
        <v>43.9</v>
      </c>
      <c r="N1352" s="7">
        <f>SUMIFS('Salary_OTM Query'!$F:$F,'Salary_OTM Query'!$B:$B,$A1352,'Salary_OTM Query'!$E:$E,"=9")</f>
        <v>46.08</v>
      </c>
    </row>
    <row r="1353" spans="1:14" x14ac:dyDescent="0.2">
      <c r="A1353" s="16">
        <v>69923</v>
      </c>
      <c r="B1353" s="17" t="s">
        <v>444</v>
      </c>
      <c r="C1353" s="4">
        <v>43457</v>
      </c>
      <c r="D1353" s="16">
        <v>14</v>
      </c>
      <c r="E1353" s="16">
        <v>33</v>
      </c>
      <c r="F1353" s="7">
        <f>SUMIFS('Salary_OTM Query'!$F:$F,'Salary_OTM Query'!$B:$B,$A1353,'Salary_OTM Query'!$E:$E,"=1")</f>
        <v>34.53</v>
      </c>
      <c r="G1353" s="7">
        <f>SUMIFS('Salary_OTM Query'!$F:$F,'Salary_OTM Query'!$B:$B,$A1353,'Salary_OTM Query'!$E:$E,"=2")</f>
        <v>36.200000000000003</v>
      </c>
      <c r="H1353" s="7">
        <f>SUMIFS('Salary_OTM Query'!$F:$F,'Salary_OTM Query'!$B:$B,$A1353,'Salary_OTM Query'!$E:$E,"=3")</f>
        <v>38.01</v>
      </c>
      <c r="I1353" s="7">
        <f>SUMIFS('Salary_OTM Query'!$F:$F,'Salary_OTM Query'!$B:$B,$A1353,'Salary_OTM Query'!$E:$E,"=4")</f>
        <v>39.86</v>
      </c>
      <c r="J1353" s="7">
        <f>SUMIFS('Salary_OTM Query'!$F:$F,'Salary_OTM Query'!$B:$B,$A1353,'Salary_OTM Query'!$E:$E,"=5")</f>
        <v>41.81</v>
      </c>
      <c r="K1353" s="7">
        <f>SUMIFS('Salary_OTM Query'!$F:$F,'Salary_OTM Query'!$B:$B,$A1353,'Salary_OTM Query'!$E:$E,"=6")</f>
        <v>43.9</v>
      </c>
      <c r="L1353" s="7">
        <f>SUMIFS('Salary_OTM Query'!$F:$F,'Salary_OTM Query'!$B:$B,$A1353,'Salary_OTM Query'!$E:$E,"=7")</f>
        <v>46</v>
      </c>
      <c r="M1353" s="7">
        <f>SUMIFS('Salary_OTM Query'!$F:$F,'Salary_OTM Query'!$B:$B,$A1353,'Salary_OTM Query'!$E:$E,"=8")</f>
        <v>48.28</v>
      </c>
      <c r="N1353" s="7">
        <f>SUMIFS('Salary_OTM Query'!$F:$F,'Salary_OTM Query'!$B:$B,$A1353,'Salary_OTM Query'!$E:$E,"=9")</f>
        <v>50.66</v>
      </c>
    </row>
    <row r="1354" spans="1:14" x14ac:dyDescent="0.2">
      <c r="A1354" s="16">
        <v>69930</v>
      </c>
      <c r="B1354" s="17" t="s">
        <v>3958</v>
      </c>
      <c r="C1354" s="4">
        <v>45935</v>
      </c>
      <c r="D1354" s="16">
        <v>14</v>
      </c>
      <c r="E1354" s="16">
        <v>30</v>
      </c>
      <c r="F1354" s="7">
        <f>SUMIFS('Salary_OTM Query'!$F:$F,'Salary_OTM Query'!$B:$B,$A1354,'Salary_OTM Query'!$E:$E,"=1")</f>
        <v>26.54</v>
      </c>
      <c r="G1354" s="7">
        <f>SUMIFS('Salary_OTM Query'!$F:$F,'Salary_OTM Query'!$B:$B,$A1354,'Salary_OTM Query'!$E:$E,"=2")</f>
        <v>27.56</v>
      </c>
      <c r="H1354" s="7">
        <f>SUMIFS('Salary_OTM Query'!$F:$F,'Salary_OTM Query'!$B:$B,$A1354,'Salary_OTM Query'!$E:$E,"=3")</f>
        <v>28.76</v>
      </c>
      <c r="I1354" s="7">
        <f>SUMIFS('Salary_OTM Query'!$F:$F,'Salary_OTM Query'!$B:$B,$A1354,'Salary_OTM Query'!$E:$E,"=4")</f>
        <v>30.1</v>
      </c>
      <c r="J1354" s="7">
        <f>SUMIFS('Salary_OTM Query'!$F:$F,'Salary_OTM Query'!$B:$B,$A1354,'Salary_OTM Query'!$E:$E,"=5")</f>
        <v>31.47</v>
      </c>
      <c r="K1354" s="7">
        <f>SUMIFS('Salary_OTM Query'!$F:$F,'Salary_OTM Query'!$B:$B,$A1354,'Salary_OTM Query'!$E:$E,"=6")</f>
        <v>32.840000000000003</v>
      </c>
      <c r="L1354" s="7">
        <f>SUMIFS('Salary_OTM Query'!$F:$F,'Salary_OTM Query'!$B:$B,$A1354,'Salary_OTM Query'!$E:$E,"=7")</f>
        <v>34.53</v>
      </c>
      <c r="M1354" s="7">
        <f>SUMIFS('Salary_OTM Query'!$F:$F,'Salary_OTM Query'!$B:$B,$A1354,'Salary_OTM Query'!$E:$E,"=8")</f>
        <v>0</v>
      </c>
      <c r="N1354" s="7">
        <f>SUMIFS('Salary_OTM Query'!$F:$F,'Salary_OTM Query'!$B:$B,$A1354,'Salary_OTM Query'!$E:$E,"=9")</f>
        <v>0</v>
      </c>
    </row>
    <row r="1355" spans="1:14" x14ac:dyDescent="0.2">
      <c r="A1355" s="16">
        <v>69931</v>
      </c>
      <c r="B1355" s="17" t="s">
        <v>445</v>
      </c>
      <c r="C1355" s="4">
        <v>43457</v>
      </c>
      <c r="D1355" s="16">
        <v>14</v>
      </c>
      <c r="E1355" s="16">
        <v>33</v>
      </c>
      <c r="F1355" s="7">
        <f>SUMIFS('Salary_OTM Query'!$F:$F,'Salary_OTM Query'!$B:$B,$A1355,'Salary_OTM Query'!$E:$E,"=1")</f>
        <v>34.53</v>
      </c>
      <c r="G1355" s="7">
        <f>SUMIFS('Salary_OTM Query'!$F:$F,'Salary_OTM Query'!$B:$B,$A1355,'Salary_OTM Query'!$E:$E,"=2")</f>
        <v>36.200000000000003</v>
      </c>
      <c r="H1355" s="7">
        <f>SUMIFS('Salary_OTM Query'!$F:$F,'Salary_OTM Query'!$B:$B,$A1355,'Salary_OTM Query'!$E:$E,"=3")</f>
        <v>38.01</v>
      </c>
      <c r="I1355" s="7">
        <f>SUMIFS('Salary_OTM Query'!$F:$F,'Salary_OTM Query'!$B:$B,$A1355,'Salary_OTM Query'!$E:$E,"=4")</f>
        <v>39.86</v>
      </c>
      <c r="J1355" s="7">
        <f>SUMIFS('Salary_OTM Query'!$F:$F,'Salary_OTM Query'!$B:$B,$A1355,'Salary_OTM Query'!$E:$E,"=5")</f>
        <v>41.81</v>
      </c>
      <c r="K1355" s="7">
        <f>SUMIFS('Salary_OTM Query'!$F:$F,'Salary_OTM Query'!$B:$B,$A1355,'Salary_OTM Query'!$E:$E,"=6")</f>
        <v>43.9</v>
      </c>
      <c r="L1355" s="7">
        <f>SUMIFS('Salary_OTM Query'!$F:$F,'Salary_OTM Query'!$B:$B,$A1355,'Salary_OTM Query'!$E:$E,"=7")</f>
        <v>46</v>
      </c>
      <c r="M1355" s="7">
        <f>SUMIFS('Salary_OTM Query'!$F:$F,'Salary_OTM Query'!$B:$B,$A1355,'Salary_OTM Query'!$E:$E,"=8")</f>
        <v>48.28</v>
      </c>
      <c r="N1355" s="7">
        <f>SUMIFS('Salary_OTM Query'!$F:$F,'Salary_OTM Query'!$B:$B,$A1355,'Salary_OTM Query'!$E:$E,"=9")</f>
        <v>50.66</v>
      </c>
    </row>
    <row r="1356" spans="1:14" x14ac:dyDescent="0.2">
      <c r="A1356" s="16">
        <v>69932</v>
      </c>
      <c r="B1356" s="17" t="s">
        <v>446</v>
      </c>
      <c r="C1356" s="4">
        <v>43457</v>
      </c>
      <c r="D1356" s="16">
        <v>14</v>
      </c>
      <c r="E1356" s="16">
        <v>34</v>
      </c>
      <c r="F1356" s="7">
        <f>SUMIFS('Salary_OTM Query'!$F:$F,'Salary_OTM Query'!$B:$B,$A1356,'Salary_OTM Query'!$E:$E,"=1")</f>
        <v>38.01</v>
      </c>
      <c r="G1356" s="7">
        <f>SUMIFS('Salary_OTM Query'!$F:$F,'Salary_OTM Query'!$B:$B,$A1356,'Salary_OTM Query'!$E:$E,"=2")</f>
        <v>39.86</v>
      </c>
      <c r="H1356" s="7">
        <f>SUMIFS('Salary_OTM Query'!$F:$F,'Salary_OTM Query'!$B:$B,$A1356,'Salary_OTM Query'!$E:$E,"=3")</f>
        <v>41.81</v>
      </c>
      <c r="I1356" s="7">
        <f>SUMIFS('Salary_OTM Query'!$F:$F,'Salary_OTM Query'!$B:$B,$A1356,'Salary_OTM Query'!$E:$E,"=4")</f>
        <v>43.9</v>
      </c>
      <c r="J1356" s="7">
        <f>SUMIFS('Salary_OTM Query'!$F:$F,'Salary_OTM Query'!$B:$B,$A1356,'Salary_OTM Query'!$E:$E,"=5")</f>
        <v>46</v>
      </c>
      <c r="K1356" s="7">
        <f>SUMIFS('Salary_OTM Query'!$F:$F,'Salary_OTM Query'!$B:$B,$A1356,'Salary_OTM Query'!$E:$E,"=6")</f>
        <v>48.28</v>
      </c>
      <c r="L1356" s="7">
        <f>SUMIFS('Salary_OTM Query'!$F:$F,'Salary_OTM Query'!$B:$B,$A1356,'Salary_OTM Query'!$E:$E,"=7")</f>
        <v>50.66</v>
      </c>
      <c r="M1356" s="7">
        <f>SUMIFS('Salary_OTM Query'!$F:$F,'Salary_OTM Query'!$B:$B,$A1356,'Salary_OTM Query'!$E:$E,"=8")</f>
        <v>53.13</v>
      </c>
      <c r="N1356" s="7">
        <f>SUMIFS('Salary_OTM Query'!$F:$F,'Salary_OTM Query'!$B:$B,$A1356,'Salary_OTM Query'!$E:$E,"=9")</f>
        <v>55.8</v>
      </c>
    </row>
    <row r="1357" spans="1:14" x14ac:dyDescent="0.2">
      <c r="A1357" s="16">
        <v>69933</v>
      </c>
      <c r="B1357" s="17" t="s">
        <v>447</v>
      </c>
      <c r="C1357" s="4">
        <v>43457</v>
      </c>
      <c r="D1357" s="16">
        <v>14</v>
      </c>
      <c r="E1357" s="16">
        <v>35</v>
      </c>
      <c r="F1357" s="7">
        <f>SUMIFS('Salary_OTM Query'!$F:$F,'Salary_OTM Query'!$B:$B,$A1357,'Salary_OTM Query'!$E:$E,"=1")</f>
        <v>41.81</v>
      </c>
      <c r="G1357" s="7">
        <f>SUMIFS('Salary_OTM Query'!$F:$F,'Salary_OTM Query'!$B:$B,$A1357,'Salary_OTM Query'!$E:$E,"=2")</f>
        <v>43.9</v>
      </c>
      <c r="H1357" s="7">
        <f>SUMIFS('Salary_OTM Query'!$F:$F,'Salary_OTM Query'!$B:$B,$A1357,'Salary_OTM Query'!$E:$E,"=3")</f>
        <v>46</v>
      </c>
      <c r="I1357" s="7">
        <f>SUMIFS('Salary_OTM Query'!$F:$F,'Salary_OTM Query'!$B:$B,$A1357,'Salary_OTM Query'!$E:$E,"=4")</f>
        <v>48.28</v>
      </c>
      <c r="J1357" s="7">
        <f>SUMIFS('Salary_OTM Query'!$F:$F,'Salary_OTM Query'!$B:$B,$A1357,'Salary_OTM Query'!$E:$E,"=5")</f>
        <v>50.66</v>
      </c>
      <c r="K1357" s="7">
        <f>SUMIFS('Salary_OTM Query'!$F:$F,'Salary_OTM Query'!$B:$B,$A1357,'Salary_OTM Query'!$E:$E,"=6")</f>
        <v>53.13</v>
      </c>
      <c r="L1357" s="7">
        <f>SUMIFS('Salary_OTM Query'!$F:$F,'Salary_OTM Query'!$B:$B,$A1357,'Salary_OTM Query'!$E:$E,"=7")</f>
        <v>55.72</v>
      </c>
      <c r="M1357" s="7">
        <f>SUMIFS('Salary_OTM Query'!$F:$F,'Salary_OTM Query'!$B:$B,$A1357,'Salary_OTM Query'!$E:$E,"=8")</f>
        <v>58.55</v>
      </c>
      <c r="N1357" s="7">
        <f>SUMIFS('Salary_OTM Query'!$F:$F,'Salary_OTM Query'!$B:$B,$A1357,'Salary_OTM Query'!$E:$E,"=9")</f>
        <v>61.49</v>
      </c>
    </row>
    <row r="1358" spans="1:14" x14ac:dyDescent="0.2">
      <c r="A1358" s="16">
        <v>69934</v>
      </c>
      <c r="B1358" s="17" t="s">
        <v>448</v>
      </c>
      <c r="C1358" s="4">
        <v>43457</v>
      </c>
      <c r="D1358" s="16">
        <v>14</v>
      </c>
      <c r="E1358" s="16">
        <v>36</v>
      </c>
      <c r="F1358" s="7">
        <f>SUMIFS('Salary_OTM Query'!$F:$F,'Salary_OTM Query'!$B:$B,$A1358,'Salary_OTM Query'!$E:$E,"=1")</f>
        <v>46</v>
      </c>
      <c r="G1358" s="7">
        <f>SUMIFS('Salary_OTM Query'!$F:$F,'Salary_OTM Query'!$B:$B,$A1358,'Salary_OTM Query'!$E:$E,"=2")</f>
        <v>48.28</v>
      </c>
      <c r="H1358" s="7">
        <f>SUMIFS('Salary_OTM Query'!$F:$F,'Salary_OTM Query'!$B:$B,$A1358,'Salary_OTM Query'!$E:$E,"=3")</f>
        <v>50.66</v>
      </c>
      <c r="I1358" s="7">
        <f>SUMIFS('Salary_OTM Query'!$F:$F,'Salary_OTM Query'!$B:$B,$A1358,'Salary_OTM Query'!$E:$E,"=4")</f>
        <v>53.13</v>
      </c>
      <c r="J1358" s="7">
        <f>SUMIFS('Salary_OTM Query'!$F:$F,'Salary_OTM Query'!$B:$B,$A1358,'Salary_OTM Query'!$E:$E,"=5")</f>
        <v>55.72</v>
      </c>
      <c r="K1358" s="7">
        <f>SUMIFS('Salary_OTM Query'!$F:$F,'Salary_OTM Query'!$B:$B,$A1358,'Salary_OTM Query'!$E:$E,"=6")</f>
        <v>58.55</v>
      </c>
      <c r="L1358" s="7">
        <f>SUMIFS('Salary_OTM Query'!$F:$F,'Salary_OTM Query'!$B:$B,$A1358,'Salary_OTM Query'!$E:$E,"=7")</f>
        <v>61.46</v>
      </c>
      <c r="M1358" s="7">
        <f>SUMIFS('Salary_OTM Query'!$F:$F,'Salary_OTM Query'!$B:$B,$A1358,'Salary_OTM Query'!$E:$E,"=8")</f>
        <v>64.52</v>
      </c>
      <c r="N1358" s="7">
        <f>SUMIFS('Salary_OTM Query'!$F:$F,'Salary_OTM Query'!$B:$B,$A1358,'Salary_OTM Query'!$E:$E,"=9")</f>
        <v>67.75</v>
      </c>
    </row>
    <row r="1359" spans="1:14" x14ac:dyDescent="0.2">
      <c r="A1359" s="16">
        <v>69940</v>
      </c>
      <c r="B1359" s="17" t="s">
        <v>3959</v>
      </c>
      <c r="C1359" s="4">
        <v>45935</v>
      </c>
      <c r="D1359" s="16">
        <v>14</v>
      </c>
      <c r="E1359" s="16">
        <v>30</v>
      </c>
      <c r="F1359" s="7">
        <f>SUMIFS('Salary_OTM Query'!$F:$F,'Salary_OTM Query'!$B:$B,$A1359,'Salary_OTM Query'!$E:$E,"=1")</f>
        <v>26.54</v>
      </c>
      <c r="G1359" s="7">
        <f>SUMIFS('Salary_OTM Query'!$F:$F,'Salary_OTM Query'!$B:$B,$A1359,'Salary_OTM Query'!$E:$E,"=2")</f>
        <v>27.56</v>
      </c>
      <c r="H1359" s="7">
        <f>SUMIFS('Salary_OTM Query'!$F:$F,'Salary_OTM Query'!$B:$B,$A1359,'Salary_OTM Query'!$E:$E,"=3")</f>
        <v>28.76</v>
      </c>
      <c r="I1359" s="7">
        <f>SUMIFS('Salary_OTM Query'!$F:$F,'Salary_OTM Query'!$B:$B,$A1359,'Salary_OTM Query'!$E:$E,"=4")</f>
        <v>30.1</v>
      </c>
      <c r="J1359" s="7">
        <f>SUMIFS('Salary_OTM Query'!$F:$F,'Salary_OTM Query'!$B:$B,$A1359,'Salary_OTM Query'!$E:$E,"=5")</f>
        <v>31.47</v>
      </c>
      <c r="K1359" s="7">
        <f>SUMIFS('Salary_OTM Query'!$F:$F,'Salary_OTM Query'!$B:$B,$A1359,'Salary_OTM Query'!$E:$E,"=6")</f>
        <v>32.840000000000003</v>
      </c>
      <c r="L1359" s="7">
        <f>SUMIFS('Salary_OTM Query'!$F:$F,'Salary_OTM Query'!$B:$B,$A1359,'Salary_OTM Query'!$E:$E,"=7")</f>
        <v>34.53</v>
      </c>
      <c r="M1359" s="7">
        <f>SUMIFS('Salary_OTM Query'!$F:$F,'Salary_OTM Query'!$B:$B,$A1359,'Salary_OTM Query'!$E:$E,"=8")</f>
        <v>0</v>
      </c>
      <c r="N1359" s="7">
        <f>SUMIFS('Salary_OTM Query'!$F:$F,'Salary_OTM Query'!$B:$B,$A1359,'Salary_OTM Query'!$E:$E,"=9")</f>
        <v>0</v>
      </c>
    </row>
    <row r="1360" spans="1:14" x14ac:dyDescent="0.2">
      <c r="A1360" s="16">
        <v>69941</v>
      </c>
      <c r="B1360" s="17" t="s">
        <v>449</v>
      </c>
      <c r="C1360" s="4">
        <v>43457</v>
      </c>
      <c r="D1360" s="16">
        <v>14</v>
      </c>
      <c r="E1360" s="16">
        <v>33</v>
      </c>
      <c r="F1360" s="7">
        <f>SUMIFS('Salary_OTM Query'!$F:$F,'Salary_OTM Query'!$B:$B,$A1360,'Salary_OTM Query'!$E:$E,"=1")</f>
        <v>34.53</v>
      </c>
      <c r="G1360" s="7">
        <f>SUMIFS('Salary_OTM Query'!$F:$F,'Salary_OTM Query'!$B:$B,$A1360,'Salary_OTM Query'!$E:$E,"=2")</f>
        <v>36.200000000000003</v>
      </c>
      <c r="H1360" s="7">
        <f>SUMIFS('Salary_OTM Query'!$F:$F,'Salary_OTM Query'!$B:$B,$A1360,'Salary_OTM Query'!$E:$E,"=3")</f>
        <v>38.01</v>
      </c>
      <c r="I1360" s="7">
        <f>SUMIFS('Salary_OTM Query'!$F:$F,'Salary_OTM Query'!$B:$B,$A1360,'Salary_OTM Query'!$E:$E,"=4")</f>
        <v>39.86</v>
      </c>
      <c r="J1360" s="7">
        <f>SUMIFS('Salary_OTM Query'!$F:$F,'Salary_OTM Query'!$B:$B,$A1360,'Salary_OTM Query'!$E:$E,"=5")</f>
        <v>41.81</v>
      </c>
      <c r="K1360" s="7">
        <f>SUMIFS('Salary_OTM Query'!$F:$F,'Salary_OTM Query'!$B:$B,$A1360,'Salary_OTM Query'!$E:$E,"=6")</f>
        <v>43.9</v>
      </c>
      <c r="L1360" s="7">
        <f>SUMIFS('Salary_OTM Query'!$F:$F,'Salary_OTM Query'!$B:$B,$A1360,'Salary_OTM Query'!$E:$E,"=7")</f>
        <v>46</v>
      </c>
      <c r="M1360" s="7">
        <f>SUMIFS('Salary_OTM Query'!$F:$F,'Salary_OTM Query'!$B:$B,$A1360,'Salary_OTM Query'!$E:$E,"=8")</f>
        <v>48.28</v>
      </c>
      <c r="N1360" s="7">
        <f>SUMIFS('Salary_OTM Query'!$F:$F,'Salary_OTM Query'!$B:$B,$A1360,'Salary_OTM Query'!$E:$E,"=9")</f>
        <v>50.66</v>
      </c>
    </row>
    <row r="1361" spans="1:14" x14ac:dyDescent="0.2">
      <c r="A1361" s="16">
        <v>69942</v>
      </c>
      <c r="B1361" s="17" t="s">
        <v>450</v>
      </c>
      <c r="C1361" s="4">
        <v>43457</v>
      </c>
      <c r="D1361" s="16">
        <v>14</v>
      </c>
      <c r="E1361" s="16">
        <v>34</v>
      </c>
      <c r="F1361" s="7">
        <f>SUMIFS('Salary_OTM Query'!$F:$F,'Salary_OTM Query'!$B:$B,$A1361,'Salary_OTM Query'!$E:$E,"=1")</f>
        <v>38.01</v>
      </c>
      <c r="G1361" s="7">
        <f>SUMIFS('Salary_OTM Query'!$F:$F,'Salary_OTM Query'!$B:$B,$A1361,'Salary_OTM Query'!$E:$E,"=2")</f>
        <v>39.86</v>
      </c>
      <c r="H1361" s="7">
        <f>SUMIFS('Salary_OTM Query'!$F:$F,'Salary_OTM Query'!$B:$B,$A1361,'Salary_OTM Query'!$E:$E,"=3")</f>
        <v>41.81</v>
      </c>
      <c r="I1361" s="7">
        <f>SUMIFS('Salary_OTM Query'!$F:$F,'Salary_OTM Query'!$B:$B,$A1361,'Salary_OTM Query'!$E:$E,"=4")</f>
        <v>43.9</v>
      </c>
      <c r="J1361" s="7">
        <f>SUMIFS('Salary_OTM Query'!$F:$F,'Salary_OTM Query'!$B:$B,$A1361,'Salary_OTM Query'!$E:$E,"=5")</f>
        <v>46</v>
      </c>
      <c r="K1361" s="7">
        <f>SUMIFS('Salary_OTM Query'!$F:$F,'Salary_OTM Query'!$B:$B,$A1361,'Salary_OTM Query'!$E:$E,"=6")</f>
        <v>48.28</v>
      </c>
      <c r="L1361" s="7">
        <f>SUMIFS('Salary_OTM Query'!$F:$F,'Salary_OTM Query'!$B:$B,$A1361,'Salary_OTM Query'!$E:$E,"=7")</f>
        <v>50.66</v>
      </c>
      <c r="M1361" s="7">
        <f>SUMIFS('Salary_OTM Query'!$F:$F,'Salary_OTM Query'!$B:$B,$A1361,'Salary_OTM Query'!$E:$E,"=8")</f>
        <v>53.13</v>
      </c>
      <c r="N1361" s="7">
        <f>SUMIFS('Salary_OTM Query'!$F:$F,'Salary_OTM Query'!$B:$B,$A1361,'Salary_OTM Query'!$E:$E,"=9")</f>
        <v>55.8</v>
      </c>
    </row>
    <row r="1362" spans="1:14" x14ac:dyDescent="0.2">
      <c r="A1362" s="16">
        <v>69943</v>
      </c>
      <c r="B1362" s="17" t="s">
        <v>451</v>
      </c>
      <c r="C1362" s="4">
        <v>43457</v>
      </c>
      <c r="D1362" s="16">
        <v>14</v>
      </c>
      <c r="E1362" s="16">
        <v>35</v>
      </c>
      <c r="F1362" s="7">
        <f>SUMIFS('Salary_OTM Query'!$F:$F,'Salary_OTM Query'!$B:$B,$A1362,'Salary_OTM Query'!$E:$E,"=1")</f>
        <v>41.81</v>
      </c>
      <c r="G1362" s="7">
        <f>SUMIFS('Salary_OTM Query'!$F:$F,'Salary_OTM Query'!$B:$B,$A1362,'Salary_OTM Query'!$E:$E,"=2")</f>
        <v>43.9</v>
      </c>
      <c r="H1362" s="7">
        <f>SUMIFS('Salary_OTM Query'!$F:$F,'Salary_OTM Query'!$B:$B,$A1362,'Salary_OTM Query'!$E:$E,"=3")</f>
        <v>46</v>
      </c>
      <c r="I1362" s="7">
        <f>SUMIFS('Salary_OTM Query'!$F:$F,'Salary_OTM Query'!$B:$B,$A1362,'Salary_OTM Query'!$E:$E,"=4")</f>
        <v>48.28</v>
      </c>
      <c r="J1362" s="7">
        <f>SUMIFS('Salary_OTM Query'!$F:$F,'Salary_OTM Query'!$B:$B,$A1362,'Salary_OTM Query'!$E:$E,"=5")</f>
        <v>50.66</v>
      </c>
      <c r="K1362" s="7">
        <f>SUMIFS('Salary_OTM Query'!$F:$F,'Salary_OTM Query'!$B:$B,$A1362,'Salary_OTM Query'!$E:$E,"=6")</f>
        <v>53.13</v>
      </c>
      <c r="L1362" s="7">
        <f>SUMIFS('Salary_OTM Query'!$F:$F,'Salary_OTM Query'!$B:$B,$A1362,'Salary_OTM Query'!$E:$E,"=7")</f>
        <v>55.72</v>
      </c>
      <c r="M1362" s="7">
        <f>SUMIFS('Salary_OTM Query'!$F:$F,'Salary_OTM Query'!$B:$B,$A1362,'Salary_OTM Query'!$E:$E,"=8")</f>
        <v>58.55</v>
      </c>
      <c r="N1362" s="7">
        <f>SUMIFS('Salary_OTM Query'!$F:$F,'Salary_OTM Query'!$B:$B,$A1362,'Salary_OTM Query'!$E:$E,"=9")</f>
        <v>61.49</v>
      </c>
    </row>
    <row r="1363" spans="1:14" x14ac:dyDescent="0.2">
      <c r="A1363" s="16">
        <v>69944</v>
      </c>
      <c r="B1363" s="17" t="s">
        <v>452</v>
      </c>
      <c r="C1363" s="4">
        <v>43457</v>
      </c>
      <c r="D1363" s="16">
        <v>14</v>
      </c>
      <c r="E1363" s="16">
        <v>36</v>
      </c>
      <c r="F1363" s="7">
        <f>SUMIFS('Salary_OTM Query'!$F:$F,'Salary_OTM Query'!$B:$B,$A1363,'Salary_OTM Query'!$E:$E,"=1")</f>
        <v>46</v>
      </c>
      <c r="G1363" s="7">
        <f>SUMIFS('Salary_OTM Query'!$F:$F,'Salary_OTM Query'!$B:$B,$A1363,'Salary_OTM Query'!$E:$E,"=2")</f>
        <v>48.28</v>
      </c>
      <c r="H1363" s="7">
        <f>SUMIFS('Salary_OTM Query'!$F:$F,'Salary_OTM Query'!$B:$B,$A1363,'Salary_OTM Query'!$E:$E,"=3")</f>
        <v>50.66</v>
      </c>
      <c r="I1363" s="7">
        <f>SUMIFS('Salary_OTM Query'!$F:$F,'Salary_OTM Query'!$B:$B,$A1363,'Salary_OTM Query'!$E:$E,"=4")</f>
        <v>53.13</v>
      </c>
      <c r="J1363" s="7">
        <f>SUMIFS('Salary_OTM Query'!$F:$F,'Salary_OTM Query'!$B:$B,$A1363,'Salary_OTM Query'!$E:$E,"=5")</f>
        <v>55.72</v>
      </c>
      <c r="K1363" s="7">
        <f>SUMIFS('Salary_OTM Query'!$F:$F,'Salary_OTM Query'!$B:$B,$A1363,'Salary_OTM Query'!$E:$E,"=6")</f>
        <v>58.55</v>
      </c>
      <c r="L1363" s="7">
        <f>SUMIFS('Salary_OTM Query'!$F:$F,'Salary_OTM Query'!$B:$B,$A1363,'Salary_OTM Query'!$E:$E,"=7")</f>
        <v>61.46</v>
      </c>
      <c r="M1363" s="7">
        <f>SUMIFS('Salary_OTM Query'!$F:$F,'Salary_OTM Query'!$B:$B,$A1363,'Salary_OTM Query'!$E:$E,"=8")</f>
        <v>64.52</v>
      </c>
      <c r="N1363" s="7">
        <f>SUMIFS('Salary_OTM Query'!$F:$F,'Salary_OTM Query'!$B:$B,$A1363,'Salary_OTM Query'!$E:$E,"=9")</f>
        <v>67.75</v>
      </c>
    </row>
    <row r="1364" spans="1:14" x14ac:dyDescent="0.2">
      <c r="A1364" s="16">
        <v>69950</v>
      </c>
      <c r="B1364" s="17" t="s">
        <v>3960</v>
      </c>
      <c r="C1364" s="4">
        <v>45935</v>
      </c>
      <c r="D1364" s="16">
        <v>14</v>
      </c>
      <c r="E1364" s="16">
        <v>30</v>
      </c>
      <c r="F1364" s="7">
        <f>SUMIFS('Salary_OTM Query'!$F:$F,'Salary_OTM Query'!$B:$B,$A1364,'Salary_OTM Query'!$E:$E,"=1")</f>
        <v>26.54</v>
      </c>
      <c r="G1364" s="7">
        <f>SUMIFS('Salary_OTM Query'!$F:$F,'Salary_OTM Query'!$B:$B,$A1364,'Salary_OTM Query'!$E:$E,"=2")</f>
        <v>27.56</v>
      </c>
      <c r="H1364" s="7">
        <f>SUMIFS('Salary_OTM Query'!$F:$F,'Salary_OTM Query'!$B:$B,$A1364,'Salary_OTM Query'!$E:$E,"=3")</f>
        <v>28.76</v>
      </c>
      <c r="I1364" s="7">
        <f>SUMIFS('Salary_OTM Query'!$F:$F,'Salary_OTM Query'!$B:$B,$A1364,'Salary_OTM Query'!$E:$E,"=4")</f>
        <v>30.1</v>
      </c>
      <c r="J1364" s="7">
        <f>SUMIFS('Salary_OTM Query'!$F:$F,'Salary_OTM Query'!$B:$B,$A1364,'Salary_OTM Query'!$E:$E,"=5")</f>
        <v>31.47</v>
      </c>
      <c r="K1364" s="7">
        <f>SUMIFS('Salary_OTM Query'!$F:$F,'Salary_OTM Query'!$B:$B,$A1364,'Salary_OTM Query'!$E:$E,"=6")</f>
        <v>32.840000000000003</v>
      </c>
      <c r="L1364" s="7">
        <f>SUMIFS('Salary_OTM Query'!$F:$F,'Salary_OTM Query'!$B:$B,$A1364,'Salary_OTM Query'!$E:$E,"=7")</f>
        <v>34.53</v>
      </c>
      <c r="M1364" s="7">
        <f>SUMIFS('Salary_OTM Query'!$F:$F,'Salary_OTM Query'!$B:$B,$A1364,'Salary_OTM Query'!$E:$E,"=8")</f>
        <v>0</v>
      </c>
      <c r="N1364" s="7">
        <f>SUMIFS('Salary_OTM Query'!$F:$F,'Salary_OTM Query'!$B:$B,$A1364,'Salary_OTM Query'!$E:$E,"=9")</f>
        <v>0</v>
      </c>
    </row>
    <row r="1365" spans="1:14" x14ac:dyDescent="0.2">
      <c r="A1365" s="16">
        <v>69951</v>
      </c>
      <c r="B1365" s="17" t="s">
        <v>453</v>
      </c>
      <c r="C1365" s="4">
        <v>43457</v>
      </c>
      <c r="D1365" s="16">
        <v>14</v>
      </c>
      <c r="E1365" s="16">
        <v>33</v>
      </c>
      <c r="F1365" s="7">
        <f>SUMIFS('Salary_OTM Query'!$F:$F,'Salary_OTM Query'!$B:$B,$A1365,'Salary_OTM Query'!$E:$E,"=1")</f>
        <v>34.53</v>
      </c>
      <c r="G1365" s="7">
        <f>SUMIFS('Salary_OTM Query'!$F:$F,'Salary_OTM Query'!$B:$B,$A1365,'Salary_OTM Query'!$E:$E,"=2")</f>
        <v>36.200000000000003</v>
      </c>
      <c r="H1365" s="7">
        <f>SUMIFS('Salary_OTM Query'!$F:$F,'Salary_OTM Query'!$B:$B,$A1365,'Salary_OTM Query'!$E:$E,"=3")</f>
        <v>38.01</v>
      </c>
      <c r="I1365" s="7">
        <f>SUMIFS('Salary_OTM Query'!$F:$F,'Salary_OTM Query'!$B:$B,$A1365,'Salary_OTM Query'!$E:$E,"=4")</f>
        <v>39.86</v>
      </c>
      <c r="J1365" s="7">
        <f>SUMIFS('Salary_OTM Query'!$F:$F,'Salary_OTM Query'!$B:$B,$A1365,'Salary_OTM Query'!$E:$E,"=5")</f>
        <v>41.81</v>
      </c>
      <c r="K1365" s="7">
        <f>SUMIFS('Salary_OTM Query'!$F:$F,'Salary_OTM Query'!$B:$B,$A1365,'Salary_OTM Query'!$E:$E,"=6")</f>
        <v>43.9</v>
      </c>
      <c r="L1365" s="7">
        <f>SUMIFS('Salary_OTM Query'!$F:$F,'Salary_OTM Query'!$B:$B,$A1365,'Salary_OTM Query'!$E:$E,"=7")</f>
        <v>46</v>
      </c>
      <c r="M1365" s="7">
        <f>SUMIFS('Salary_OTM Query'!$F:$F,'Salary_OTM Query'!$B:$B,$A1365,'Salary_OTM Query'!$E:$E,"=8")</f>
        <v>48.28</v>
      </c>
      <c r="N1365" s="7">
        <f>SUMIFS('Salary_OTM Query'!$F:$F,'Salary_OTM Query'!$B:$B,$A1365,'Salary_OTM Query'!$E:$E,"=9")</f>
        <v>50.66</v>
      </c>
    </row>
    <row r="1366" spans="1:14" x14ac:dyDescent="0.2">
      <c r="A1366" s="16">
        <v>69952</v>
      </c>
      <c r="B1366" s="17" t="s">
        <v>454</v>
      </c>
      <c r="C1366" s="4">
        <v>43457</v>
      </c>
      <c r="D1366" s="16">
        <v>14</v>
      </c>
      <c r="E1366" s="16">
        <v>35</v>
      </c>
      <c r="F1366" s="7">
        <f>SUMIFS('Salary_OTM Query'!$F:$F,'Salary_OTM Query'!$B:$B,$A1366,'Salary_OTM Query'!$E:$E,"=1")</f>
        <v>41.81</v>
      </c>
      <c r="G1366" s="7">
        <f>SUMIFS('Salary_OTM Query'!$F:$F,'Salary_OTM Query'!$B:$B,$A1366,'Salary_OTM Query'!$E:$E,"=2")</f>
        <v>43.9</v>
      </c>
      <c r="H1366" s="7">
        <f>SUMIFS('Salary_OTM Query'!$F:$F,'Salary_OTM Query'!$B:$B,$A1366,'Salary_OTM Query'!$E:$E,"=3")</f>
        <v>46</v>
      </c>
      <c r="I1366" s="7">
        <f>SUMIFS('Salary_OTM Query'!$F:$F,'Salary_OTM Query'!$B:$B,$A1366,'Salary_OTM Query'!$E:$E,"=4")</f>
        <v>48.28</v>
      </c>
      <c r="J1366" s="7">
        <f>SUMIFS('Salary_OTM Query'!$F:$F,'Salary_OTM Query'!$B:$B,$A1366,'Salary_OTM Query'!$E:$E,"=5")</f>
        <v>50.66</v>
      </c>
      <c r="K1366" s="7">
        <f>SUMIFS('Salary_OTM Query'!$F:$F,'Salary_OTM Query'!$B:$B,$A1366,'Salary_OTM Query'!$E:$E,"=6")</f>
        <v>53.13</v>
      </c>
      <c r="L1366" s="7">
        <f>SUMIFS('Salary_OTM Query'!$F:$F,'Salary_OTM Query'!$B:$B,$A1366,'Salary_OTM Query'!$E:$E,"=7")</f>
        <v>55.72</v>
      </c>
      <c r="M1366" s="7">
        <f>SUMIFS('Salary_OTM Query'!$F:$F,'Salary_OTM Query'!$B:$B,$A1366,'Salary_OTM Query'!$E:$E,"=8")</f>
        <v>58.55</v>
      </c>
      <c r="N1366" s="7">
        <f>SUMIFS('Salary_OTM Query'!$F:$F,'Salary_OTM Query'!$B:$B,$A1366,'Salary_OTM Query'!$E:$E,"=9")</f>
        <v>61.49</v>
      </c>
    </row>
    <row r="1367" spans="1:14" x14ac:dyDescent="0.2">
      <c r="A1367" s="16">
        <v>69953</v>
      </c>
      <c r="B1367" s="17" t="s">
        <v>455</v>
      </c>
      <c r="C1367" s="4">
        <v>43457</v>
      </c>
      <c r="D1367" s="16">
        <v>14</v>
      </c>
      <c r="E1367" s="16">
        <v>36</v>
      </c>
      <c r="F1367" s="7">
        <f>SUMIFS('Salary_OTM Query'!$F:$F,'Salary_OTM Query'!$B:$B,$A1367,'Salary_OTM Query'!$E:$E,"=1")</f>
        <v>46</v>
      </c>
      <c r="G1367" s="7">
        <f>SUMIFS('Salary_OTM Query'!$F:$F,'Salary_OTM Query'!$B:$B,$A1367,'Salary_OTM Query'!$E:$E,"=2")</f>
        <v>48.28</v>
      </c>
      <c r="H1367" s="7">
        <f>SUMIFS('Salary_OTM Query'!$F:$F,'Salary_OTM Query'!$B:$B,$A1367,'Salary_OTM Query'!$E:$E,"=3")</f>
        <v>50.66</v>
      </c>
      <c r="I1367" s="7">
        <f>SUMIFS('Salary_OTM Query'!$F:$F,'Salary_OTM Query'!$B:$B,$A1367,'Salary_OTM Query'!$E:$E,"=4")</f>
        <v>53.13</v>
      </c>
      <c r="J1367" s="7">
        <f>SUMIFS('Salary_OTM Query'!$F:$F,'Salary_OTM Query'!$B:$B,$A1367,'Salary_OTM Query'!$E:$E,"=5")</f>
        <v>55.72</v>
      </c>
      <c r="K1367" s="7">
        <f>SUMIFS('Salary_OTM Query'!$F:$F,'Salary_OTM Query'!$B:$B,$A1367,'Salary_OTM Query'!$E:$E,"=6")</f>
        <v>58.55</v>
      </c>
      <c r="L1367" s="7">
        <f>SUMIFS('Salary_OTM Query'!$F:$F,'Salary_OTM Query'!$B:$B,$A1367,'Salary_OTM Query'!$E:$E,"=7")</f>
        <v>61.46</v>
      </c>
      <c r="M1367" s="7">
        <f>SUMIFS('Salary_OTM Query'!$F:$F,'Salary_OTM Query'!$B:$B,$A1367,'Salary_OTM Query'!$E:$E,"=8")</f>
        <v>64.52</v>
      </c>
      <c r="N1367" s="7">
        <f>SUMIFS('Salary_OTM Query'!$F:$F,'Salary_OTM Query'!$B:$B,$A1367,'Salary_OTM Query'!$E:$E,"=9")</f>
        <v>67.75</v>
      </c>
    </row>
    <row r="1368" spans="1:14" x14ac:dyDescent="0.2">
      <c r="A1368" s="16">
        <v>69961</v>
      </c>
      <c r="B1368" s="17" t="s">
        <v>456</v>
      </c>
      <c r="C1368" s="4">
        <v>43457</v>
      </c>
      <c r="D1368" s="16">
        <v>14</v>
      </c>
      <c r="E1368" s="16">
        <v>33</v>
      </c>
      <c r="F1368" s="7">
        <f>SUMIFS('Salary_OTM Query'!$F:$F,'Salary_OTM Query'!$B:$B,$A1368,'Salary_OTM Query'!$E:$E,"=1")</f>
        <v>34.53</v>
      </c>
      <c r="G1368" s="7">
        <f>SUMIFS('Salary_OTM Query'!$F:$F,'Salary_OTM Query'!$B:$B,$A1368,'Salary_OTM Query'!$E:$E,"=2")</f>
        <v>36.200000000000003</v>
      </c>
      <c r="H1368" s="7">
        <f>SUMIFS('Salary_OTM Query'!$F:$F,'Salary_OTM Query'!$B:$B,$A1368,'Salary_OTM Query'!$E:$E,"=3")</f>
        <v>38.01</v>
      </c>
      <c r="I1368" s="7">
        <f>SUMIFS('Salary_OTM Query'!$F:$F,'Salary_OTM Query'!$B:$B,$A1368,'Salary_OTM Query'!$E:$E,"=4")</f>
        <v>39.86</v>
      </c>
      <c r="J1368" s="7">
        <f>SUMIFS('Salary_OTM Query'!$F:$F,'Salary_OTM Query'!$B:$B,$A1368,'Salary_OTM Query'!$E:$E,"=5")</f>
        <v>41.81</v>
      </c>
      <c r="K1368" s="7">
        <f>SUMIFS('Salary_OTM Query'!$F:$F,'Salary_OTM Query'!$B:$B,$A1368,'Salary_OTM Query'!$E:$E,"=6")</f>
        <v>43.9</v>
      </c>
      <c r="L1368" s="7">
        <f>SUMIFS('Salary_OTM Query'!$F:$F,'Salary_OTM Query'!$B:$B,$A1368,'Salary_OTM Query'!$E:$E,"=7")</f>
        <v>46</v>
      </c>
      <c r="M1368" s="7">
        <f>SUMIFS('Salary_OTM Query'!$F:$F,'Salary_OTM Query'!$B:$B,$A1368,'Salary_OTM Query'!$E:$E,"=8")</f>
        <v>48.28</v>
      </c>
      <c r="N1368" s="7">
        <f>SUMIFS('Salary_OTM Query'!$F:$F,'Salary_OTM Query'!$B:$B,$A1368,'Salary_OTM Query'!$E:$E,"=9")</f>
        <v>50.66</v>
      </c>
    </row>
    <row r="1369" spans="1:14" x14ac:dyDescent="0.2">
      <c r="A1369" s="16">
        <v>69962</v>
      </c>
      <c r="B1369" s="17" t="s">
        <v>457</v>
      </c>
      <c r="C1369" s="4">
        <v>43457</v>
      </c>
      <c r="D1369" s="16">
        <v>14</v>
      </c>
      <c r="E1369" s="16">
        <v>35</v>
      </c>
      <c r="F1369" s="7">
        <f>SUMIFS('Salary_OTM Query'!$F:$F,'Salary_OTM Query'!$B:$B,$A1369,'Salary_OTM Query'!$E:$E,"=1")</f>
        <v>41.81</v>
      </c>
      <c r="G1369" s="7">
        <f>SUMIFS('Salary_OTM Query'!$F:$F,'Salary_OTM Query'!$B:$B,$A1369,'Salary_OTM Query'!$E:$E,"=2")</f>
        <v>43.9</v>
      </c>
      <c r="H1369" s="7">
        <f>SUMIFS('Salary_OTM Query'!$F:$F,'Salary_OTM Query'!$B:$B,$A1369,'Salary_OTM Query'!$E:$E,"=3")</f>
        <v>46</v>
      </c>
      <c r="I1369" s="7">
        <f>SUMIFS('Salary_OTM Query'!$F:$F,'Salary_OTM Query'!$B:$B,$A1369,'Salary_OTM Query'!$E:$E,"=4")</f>
        <v>48.28</v>
      </c>
      <c r="J1369" s="7">
        <f>SUMIFS('Salary_OTM Query'!$F:$F,'Salary_OTM Query'!$B:$B,$A1369,'Salary_OTM Query'!$E:$E,"=5")</f>
        <v>50.66</v>
      </c>
      <c r="K1369" s="7">
        <f>SUMIFS('Salary_OTM Query'!$F:$F,'Salary_OTM Query'!$B:$B,$A1369,'Salary_OTM Query'!$E:$E,"=6")</f>
        <v>53.13</v>
      </c>
      <c r="L1369" s="7">
        <f>SUMIFS('Salary_OTM Query'!$F:$F,'Salary_OTM Query'!$B:$B,$A1369,'Salary_OTM Query'!$E:$E,"=7")</f>
        <v>55.72</v>
      </c>
      <c r="M1369" s="7">
        <f>SUMIFS('Salary_OTM Query'!$F:$F,'Salary_OTM Query'!$B:$B,$A1369,'Salary_OTM Query'!$E:$E,"=8")</f>
        <v>58.55</v>
      </c>
      <c r="N1369" s="7">
        <f>SUMIFS('Salary_OTM Query'!$F:$F,'Salary_OTM Query'!$B:$B,$A1369,'Salary_OTM Query'!$E:$E,"=9")</f>
        <v>61.49</v>
      </c>
    </row>
    <row r="1370" spans="1:14" x14ac:dyDescent="0.2">
      <c r="A1370" s="16">
        <v>69963</v>
      </c>
      <c r="B1370" s="17" t="s">
        <v>458</v>
      </c>
      <c r="C1370" s="4">
        <v>43457</v>
      </c>
      <c r="D1370" s="16">
        <v>14</v>
      </c>
      <c r="E1370" s="16">
        <v>36</v>
      </c>
      <c r="F1370" s="7">
        <f>SUMIFS('Salary_OTM Query'!$F:$F,'Salary_OTM Query'!$B:$B,$A1370,'Salary_OTM Query'!$E:$E,"=1")</f>
        <v>46</v>
      </c>
      <c r="G1370" s="7">
        <f>SUMIFS('Salary_OTM Query'!$F:$F,'Salary_OTM Query'!$B:$B,$A1370,'Salary_OTM Query'!$E:$E,"=2")</f>
        <v>48.28</v>
      </c>
      <c r="H1370" s="7">
        <f>SUMIFS('Salary_OTM Query'!$F:$F,'Salary_OTM Query'!$B:$B,$A1370,'Salary_OTM Query'!$E:$E,"=3")</f>
        <v>50.66</v>
      </c>
      <c r="I1370" s="7">
        <f>SUMIFS('Salary_OTM Query'!$F:$F,'Salary_OTM Query'!$B:$B,$A1370,'Salary_OTM Query'!$E:$E,"=4")</f>
        <v>53.13</v>
      </c>
      <c r="J1370" s="7">
        <f>SUMIFS('Salary_OTM Query'!$F:$F,'Salary_OTM Query'!$B:$B,$A1370,'Salary_OTM Query'!$E:$E,"=5")</f>
        <v>55.72</v>
      </c>
      <c r="K1370" s="7">
        <f>SUMIFS('Salary_OTM Query'!$F:$F,'Salary_OTM Query'!$B:$B,$A1370,'Salary_OTM Query'!$E:$E,"=6")</f>
        <v>58.55</v>
      </c>
      <c r="L1370" s="7">
        <f>SUMIFS('Salary_OTM Query'!$F:$F,'Salary_OTM Query'!$B:$B,$A1370,'Salary_OTM Query'!$E:$E,"=7")</f>
        <v>61.46</v>
      </c>
      <c r="M1370" s="7">
        <f>SUMIFS('Salary_OTM Query'!$F:$F,'Salary_OTM Query'!$B:$B,$A1370,'Salary_OTM Query'!$E:$E,"=8")</f>
        <v>64.52</v>
      </c>
      <c r="N1370" s="7">
        <f>SUMIFS('Salary_OTM Query'!$F:$F,'Salary_OTM Query'!$B:$B,$A1370,'Salary_OTM Query'!$E:$E,"=9")</f>
        <v>67.75</v>
      </c>
    </row>
    <row r="1371" spans="1:14" x14ac:dyDescent="0.2">
      <c r="A1371" s="16">
        <v>69971</v>
      </c>
      <c r="B1371" s="17" t="s">
        <v>459</v>
      </c>
      <c r="C1371" s="4">
        <v>39971</v>
      </c>
      <c r="D1371" s="16">
        <v>14</v>
      </c>
      <c r="E1371" s="16">
        <v>36</v>
      </c>
      <c r="F1371" s="7">
        <f>SUMIFS('Salary_OTM Query'!$F:$F,'Salary_OTM Query'!$B:$B,$A1371,'Salary_OTM Query'!$E:$E,"=1")</f>
        <v>46</v>
      </c>
      <c r="G1371" s="7">
        <f>SUMIFS('Salary_OTM Query'!$F:$F,'Salary_OTM Query'!$B:$B,$A1371,'Salary_OTM Query'!$E:$E,"=2")</f>
        <v>48.28</v>
      </c>
      <c r="H1371" s="7">
        <f>SUMIFS('Salary_OTM Query'!$F:$F,'Salary_OTM Query'!$B:$B,$A1371,'Salary_OTM Query'!$E:$E,"=3")</f>
        <v>50.66</v>
      </c>
      <c r="I1371" s="7">
        <f>SUMIFS('Salary_OTM Query'!$F:$F,'Salary_OTM Query'!$B:$B,$A1371,'Salary_OTM Query'!$E:$E,"=4")</f>
        <v>53.13</v>
      </c>
      <c r="J1371" s="7">
        <f>SUMIFS('Salary_OTM Query'!$F:$F,'Salary_OTM Query'!$B:$B,$A1371,'Salary_OTM Query'!$E:$E,"=5")</f>
        <v>55.72</v>
      </c>
      <c r="K1371" s="7">
        <f>SUMIFS('Salary_OTM Query'!$F:$F,'Salary_OTM Query'!$B:$B,$A1371,'Salary_OTM Query'!$E:$E,"=6")</f>
        <v>58.55</v>
      </c>
      <c r="L1371" s="7">
        <f>SUMIFS('Salary_OTM Query'!$F:$F,'Salary_OTM Query'!$B:$B,$A1371,'Salary_OTM Query'!$E:$E,"=7")</f>
        <v>61.46</v>
      </c>
      <c r="M1371" s="7">
        <f>SUMIFS('Salary_OTM Query'!$F:$F,'Salary_OTM Query'!$B:$B,$A1371,'Salary_OTM Query'!$E:$E,"=8")</f>
        <v>64.52</v>
      </c>
      <c r="N1371" s="7">
        <f>SUMIFS('Salary_OTM Query'!$F:$F,'Salary_OTM Query'!$B:$B,$A1371,'Salary_OTM Query'!$E:$E,"=9")</f>
        <v>67.75</v>
      </c>
    </row>
    <row r="1372" spans="1:14" x14ac:dyDescent="0.2">
      <c r="A1372" s="16">
        <v>69981</v>
      </c>
      <c r="B1372" s="18" t="s">
        <v>1412</v>
      </c>
      <c r="C1372" s="4">
        <v>43317</v>
      </c>
      <c r="D1372" s="16">
        <v>14</v>
      </c>
      <c r="E1372" s="16">
        <v>35</v>
      </c>
      <c r="F1372" s="7">
        <f>SUMIFS('Salary_OTM Query'!$F:$F,'Salary_OTM Query'!$B:$B,$A1372,'Salary_OTM Query'!$E:$E,"=1")</f>
        <v>41.81</v>
      </c>
      <c r="G1372" s="7">
        <f>SUMIFS('Salary_OTM Query'!$F:$F,'Salary_OTM Query'!$B:$B,$A1372,'Salary_OTM Query'!$E:$E,"=2")</f>
        <v>43.9</v>
      </c>
      <c r="H1372" s="7">
        <f>SUMIFS('Salary_OTM Query'!$F:$F,'Salary_OTM Query'!$B:$B,$A1372,'Salary_OTM Query'!$E:$E,"=3")</f>
        <v>46</v>
      </c>
      <c r="I1372" s="7">
        <f>SUMIFS('Salary_OTM Query'!$F:$F,'Salary_OTM Query'!$B:$B,$A1372,'Salary_OTM Query'!$E:$E,"=4")</f>
        <v>48.28</v>
      </c>
      <c r="J1372" s="7">
        <f>SUMIFS('Salary_OTM Query'!$F:$F,'Salary_OTM Query'!$B:$B,$A1372,'Salary_OTM Query'!$E:$E,"=5")</f>
        <v>50.66</v>
      </c>
      <c r="K1372" s="7">
        <f>SUMIFS('Salary_OTM Query'!$F:$F,'Salary_OTM Query'!$B:$B,$A1372,'Salary_OTM Query'!$E:$E,"=6")</f>
        <v>53.13</v>
      </c>
      <c r="L1372" s="7">
        <f>SUMIFS('Salary_OTM Query'!$F:$F,'Salary_OTM Query'!$B:$B,$A1372,'Salary_OTM Query'!$E:$E,"=7")</f>
        <v>55.72</v>
      </c>
      <c r="M1372" s="7">
        <f>SUMIFS('Salary_OTM Query'!$F:$F,'Salary_OTM Query'!$B:$B,$A1372,'Salary_OTM Query'!$E:$E,"=8")</f>
        <v>58.55</v>
      </c>
      <c r="N1372" s="7">
        <f>SUMIFS('Salary_OTM Query'!$F:$F,'Salary_OTM Query'!$B:$B,$A1372,'Salary_OTM Query'!$E:$E,"=9")</f>
        <v>61.49</v>
      </c>
    </row>
    <row r="1373" spans="1:14" x14ac:dyDescent="0.2">
      <c r="A1373" s="16">
        <v>69982</v>
      </c>
      <c r="B1373" s="18" t="s">
        <v>1413</v>
      </c>
      <c r="C1373" s="4">
        <v>43317</v>
      </c>
      <c r="D1373" s="16">
        <v>14</v>
      </c>
      <c r="E1373" s="16">
        <v>36</v>
      </c>
      <c r="F1373" s="7">
        <f>SUMIFS('Salary_OTM Query'!$F:$F,'Salary_OTM Query'!$B:$B,$A1373,'Salary_OTM Query'!$E:$E,"=1")</f>
        <v>46</v>
      </c>
      <c r="G1373" s="7">
        <f>SUMIFS('Salary_OTM Query'!$F:$F,'Salary_OTM Query'!$B:$B,$A1373,'Salary_OTM Query'!$E:$E,"=2")</f>
        <v>48.28</v>
      </c>
      <c r="H1373" s="7">
        <f>SUMIFS('Salary_OTM Query'!$F:$F,'Salary_OTM Query'!$B:$B,$A1373,'Salary_OTM Query'!$E:$E,"=3")</f>
        <v>50.66</v>
      </c>
      <c r="I1373" s="7">
        <f>SUMIFS('Salary_OTM Query'!$F:$F,'Salary_OTM Query'!$B:$B,$A1373,'Salary_OTM Query'!$E:$E,"=4")</f>
        <v>53.13</v>
      </c>
      <c r="J1373" s="7">
        <f>SUMIFS('Salary_OTM Query'!$F:$F,'Salary_OTM Query'!$B:$B,$A1373,'Salary_OTM Query'!$E:$E,"=5")</f>
        <v>55.72</v>
      </c>
      <c r="K1373" s="7">
        <f>SUMIFS('Salary_OTM Query'!$F:$F,'Salary_OTM Query'!$B:$B,$A1373,'Salary_OTM Query'!$E:$E,"=6")</f>
        <v>58.55</v>
      </c>
      <c r="L1373" s="7">
        <f>SUMIFS('Salary_OTM Query'!$F:$F,'Salary_OTM Query'!$B:$B,$A1373,'Salary_OTM Query'!$E:$E,"=7")</f>
        <v>61.46</v>
      </c>
      <c r="M1373" s="7">
        <f>SUMIFS('Salary_OTM Query'!$F:$F,'Salary_OTM Query'!$B:$B,$A1373,'Salary_OTM Query'!$E:$E,"=8")</f>
        <v>64.52</v>
      </c>
      <c r="N1373" s="7">
        <f>SUMIFS('Salary_OTM Query'!$F:$F,'Salary_OTM Query'!$B:$B,$A1373,'Salary_OTM Query'!$E:$E,"=9")</f>
        <v>67.75</v>
      </c>
    </row>
    <row r="1374" spans="1:14" x14ac:dyDescent="0.2">
      <c r="A1374" s="16">
        <v>69985</v>
      </c>
      <c r="B1374" s="18" t="s">
        <v>1414</v>
      </c>
      <c r="C1374" s="4">
        <v>43317</v>
      </c>
      <c r="D1374" s="16">
        <v>22</v>
      </c>
      <c r="E1374" s="16">
        <v>16</v>
      </c>
      <c r="F1374" s="7">
        <f>SUMIFS('Salary_OTM Query'!$F:$F,'Salary_OTM Query'!$B:$B,$A1374,'Salary_OTM Query'!$E:$E,"=1")</f>
        <v>48.93</v>
      </c>
      <c r="G1374" s="7">
        <f>SUMIFS('Salary_OTM Query'!$F:$F,'Salary_OTM Query'!$B:$B,$A1374,'Salary_OTM Query'!$E:$E,"=2")</f>
        <v>51.65</v>
      </c>
      <c r="H1374" s="7">
        <f>SUMIFS('Salary_OTM Query'!$F:$F,'Salary_OTM Query'!$B:$B,$A1374,'Salary_OTM Query'!$E:$E,"=3")</f>
        <v>54.49</v>
      </c>
      <c r="I1374" s="7">
        <f>SUMIFS('Salary_OTM Query'!$F:$F,'Salary_OTM Query'!$B:$B,$A1374,'Salary_OTM Query'!$E:$E,"=4")</f>
        <v>57.56</v>
      </c>
      <c r="J1374" s="7">
        <f>SUMIFS('Salary_OTM Query'!$F:$F,'Salary_OTM Query'!$B:$B,$A1374,'Salary_OTM Query'!$E:$E,"=5")</f>
        <v>60.71</v>
      </c>
      <c r="K1374" s="7">
        <f>SUMIFS('Salary_OTM Query'!$F:$F,'Salary_OTM Query'!$B:$B,$A1374,'Salary_OTM Query'!$E:$E,"=6")</f>
        <v>64.180000000000007</v>
      </c>
      <c r="L1374" s="7">
        <f>SUMIFS('Salary_OTM Query'!$F:$F,'Salary_OTM Query'!$B:$B,$A1374,'Salary_OTM Query'!$E:$E,"=7")</f>
        <v>66.819999999999993</v>
      </c>
      <c r="M1374" s="7">
        <f>SUMIFS('Salary_OTM Query'!$F:$F,'Salary_OTM Query'!$B:$B,$A1374,'Salary_OTM Query'!$E:$E,"=8")</f>
        <v>69.94</v>
      </c>
      <c r="N1374" s="7">
        <f>SUMIFS('Salary_OTM Query'!$F:$F,'Salary_OTM Query'!$B:$B,$A1374,'Salary_OTM Query'!$E:$E,"=9")</f>
        <v>0</v>
      </c>
    </row>
    <row r="1375" spans="1:14" x14ac:dyDescent="0.2">
      <c r="A1375" s="16">
        <v>69986</v>
      </c>
      <c r="B1375" s="18" t="s">
        <v>1441</v>
      </c>
      <c r="C1375" s="4">
        <v>43317</v>
      </c>
      <c r="D1375" s="16">
        <v>22</v>
      </c>
      <c r="E1375" s="16">
        <v>17</v>
      </c>
      <c r="F1375" s="7">
        <f>SUMIFS('Salary_OTM Query'!$F:$F,'Salary_OTM Query'!$B:$B,$A1375,'Salary_OTM Query'!$E:$E,"=1")</f>
        <v>53.91</v>
      </c>
      <c r="G1375" s="7">
        <f>SUMIFS('Salary_OTM Query'!$F:$F,'Salary_OTM Query'!$B:$B,$A1375,'Salary_OTM Query'!$E:$E,"=2")</f>
        <v>56.89</v>
      </c>
      <c r="H1375" s="7">
        <f>SUMIFS('Salary_OTM Query'!$F:$F,'Salary_OTM Query'!$B:$B,$A1375,'Salary_OTM Query'!$E:$E,"=3")</f>
        <v>60.07</v>
      </c>
      <c r="I1375" s="7">
        <f>SUMIFS('Salary_OTM Query'!$F:$F,'Salary_OTM Query'!$B:$B,$A1375,'Salary_OTM Query'!$E:$E,"=4")</f>
        <v>63.38</v>
      </c>
      <c r="J1375" s="7">
        <f>SUMIFS('Salary_OTM Query'!$F:$F,'Salary_OTM Query'!$B:$B,$A1375,'Salary_OTM Query'!$E:$E,"=5")</f>
        <v>66.94</v>
      </c>
      <c r="K1375" s="7">
        <f>SUMIFS('Salary_OTM Query'!$F:$F,'Salary_OTM Query'!$B:$B,$A1375,'Salary_OTM Query'!$E:$E,"=6")</f>
        <v>70.67</v>
      </c>
      <c r="L1375" s="7">
        <f>SUMIFS('Salary_OTM Query'!$F:$F,'Salary_OTM Query'!$B:$B,$A1375,'Salary_OTM Query'!$E:$E,"=7")</f>
        <v>0</v>
      </c>
      <c r="M1375" s="7">
        <f>SUMIFS('Salary_OTM Query'!$F:$F,'Salary_OTM Query'!$B:$B,$A1375,'Salary_OTM Query'!$E:$E,"=8")</f>
        <v>0</v>
      </c>
      <c r="N1375" s="7">
        <f>SUMIFS('Salary_OTM Query'!$F:$F,'Salary_OTM Query'!$B:$B,$A1375,'Salary_OTM Query'!$E:$E,"=9")</f>
        <v>0</v>
      </c>
    </row>
    <row r="1376" spans="1:14" x14ac:dyDescent="0.2">
      <c r="A1376" s="16">
        <v>69991</v>
      </c>
      <c r="B1376" s="18" t="s">
        <v>1583</v>
      </c>
      <c r="C1376" s="4">
        <v>45249</v>
      </c>
      <c r="D1376" s="16">
        <v>14</v>
      </c>
      <c r="E1376" s="16">
        <v>34</v>
      </c>
      <c r="F1376" s="7">
        <f>SUMIFS('Salary_OTM Query'!$F:$F,'Salary_OTM Query'!$B:$B,$A1376,'Salary_OTM Query'!$E:$E,"=1")</f>
        <v>38.01</v>
      </c>
      <c r="G1376" s="7">
        <f>SUMIFS('Salary_OTM Query'!$F:$F,'Salary_OTM Query'!$B:$B,$A1376,'Salary_OTM Query'!$E:$E,"=2")</f>
        <v>39.86</v>
      </c>
      <c r="H1376" s="7">
        <f>SUMIFS('Salary_OTM Query'!$F:$F,'Salary_OTM Query'!$B:$B,$A1376,'Salary_OTM Query'!$E:$E,"=3")</f>
        <v>41.81</v>
      </c>
      <c r="I1376" s="7">
        <f>SUMIFS('Salary_OTM Query'!$F:$F,'Salary_OTM Query'!$B:$B,$A1376,'Salary_OTM Query'!$E:$E,"=4")</f>
        <v>43.9</v>
      </c>
      <c r="J1376" s="7">
        <f>SUMIFS('Salary_OTM Query'!$F:$F,'Salary_OTM Query'!$B:$B,$A1376,'Salary_OTM Query'!$E:$E,"=5")</f>
        <v>46</v>
      </c>
      <c r="K1376" s="7">
        <f>SUMIFS('Salary_OTM Query'!$F:$F,'Salary_OTM Query'!$B:$B,$A1376,'Salary_OTM Query'!$E:$E,"=6")</f>
        <v>48.28</v>
      </c>
      <c r="L1376" s="7">
        <f>SUMIFS('Salary_OTM Query'!$F:$F,'Salary_OTM Query'!$B:$B,$A1376,'Salary_OTM Query'!$E:$E,"=7")</f>
        <v>50.66</v>
      </c>
      <c r="M1376" s="7">
        <f>SUMIFS('Salary_OTM Query'!$F:$F,'Salary_OTM Query'!$B:$B,$A1376,'Salary_OTM Query'!$E:$E,"=8")</f>
        <v>53.13</v>
      </c>
      <c r="N1376" s="7">
        <f>SUMIFS('Salary_OTM Query'!$F:$F,'Salary_OTM Query'!$B:$B,$A1376,'Salary_OTM Query'!$E:$E,"=9")</f>
        <v>55.8</v>
      </c>
    </row>
    <row r="1377" spans="1:14" x14ac:dyDescent="0.2">
      <c r="A1377" s="16">
        <v>69992</v>
      </c>
      <c r="B1377" s="18" t="s">
        <v>1584</v>
      </c>
      <c r="C1377" s="4">
        <v>45249</v>
      </c>
      <c r="D1377" s="16">
        <v>14</v>
      </c>
      <c r="E1377" s="16">
        <v>35</v>
      </c>
      <c r="F1377" s="7">
        <f>SUMIFS('Salary_OTM Query'!$F:$F,'Salary_OTM Query'!$B:$B,$A1377,'Salary_OTM Query'!$E:$E,"=1")</f>
        <v>41.81</v>
      </c>
      <c r="G1377" s="7">
        <f>SUMIFS('Salary_OTM Query'!$F:$F,'Salary_OTM Query'!$B:$B,$A1377,'Salary_OTM Query'!$E:$E,"=2")</f>
        <v>43.9</v>
      </c>
      <c r="H1377" s="7">
        <f>SUMIFS('Salary_OTM Query'!$F:$F,'Salary_OTM Query'!$B:$B,$A1377,'Salary_OTM Query'!$E:$E,"=3")</f>
        <v>46</v>
      </c>
      <c r="I1377" s="7">
        <f>SUMIFS('Salary_OTM Query'!$F:$F,'Salary_OTM Query'!$B:$B,$A1377,'Salary_OTM Query'!$E:$E,"=4")</f>
        <v>48.28</v>
      </c>
      <c r="J1377" s="7">
        <f>SUMIFS('Salary_OTM Query'!$F:$F,'Salary_OTM Query'!$B:$B,$A1377,'Salary_OTM Query'!$E:$E,"=5")</f>
        <v>50.66</v>
      </c>
      <c r="K1377" s="7">
        <f>SUMIFS('Salary_OTM Query'!$F:$F,'Salary_OTM Query'!$B:$B,$A1377,'Salary_OTM Query'!$E:$E,"=6")</f>
        <v>53.13</v>
      </c>
      <c r="L1377" s="7">
        <f>SUMIFS('Salary_OTM Query'!$F:$F,'Salary_OTM Query'!$B:$B,$A1377,'Salary_OTM Query'!$E:$E,"=7")</f>
        <v>55.72</v>
      </c>
      <c r="M1377" s="7">
        <f>SUMIFS('Salary_OTM Query'!$F:$F,'Salary_OTM Query'!$B:$B,$A1377,'Salary_OTM Query'!$E:$E,"=8")</f>
        <v>58.55</v>
      </c>
      <c r="N1377" s="7">
        <f>SUMIFS('Salary_OTM Query'!$F:$F,'Salary_OTM Query'!$B:$B,$A1377,'Salary_OTM Query'!$E:$E,"=9")</f>
        <v>61.49</v>
      </c>
    </row>
    <row r="1378" spans="1:14" x14ac:dyDescent="0.2">
      <c r="A1378" s="16">
        <v>82111</v>
      </c>
      <c r="B1378" s="17" t="s">
        <v>1109</v>
      </c>
      <c r="C1378" s="4">
        <v>38361</v>
      </c>
      <c r="D1378" s="16">
        <v>7</v>
      </c>
      <c r="E1378" s="16">
        <v>27</v>
      </c>
      <c r="F1378" s="7">
        <f>SUMIFS('Salary_OTM Query'!$F:$F,'Salary_OTM Query'!$B:$B,$A1378,'Salary_OTM Query'!$E:$E,"=1")</f>
        <v>22.59</v>
      </c>
      <c r="G1378" s="7">
        <f>SUMIFS('Salary_OTM Query'!$F:$F,'Salary_OTM Query'!$B:$B,$A1378,'Salary_OTM Query'!$E:$E,"=2")</f>
        <v>23.28</v>
      </c>
      <c r="H1378" s="7">
        <f>SUMIFS('Salary_OTM Query'!$F:$F,'Salary_OTM Query'!$B:$B,$A1378,'Salary_OTM Query'!$E:$E,"=3")</f>
        <v>23.65</v>
      </c>
      <c r="I1378" s="7">
        <f>SUMIFS('Salary_OTM Query'!$F:$F,'Salary_OTM Query'!$B:$B,$A1378,'Salary_OTM Query'!$E:$E,"=4")</f>
        <v>24.27</v>
      </c>
      <c r="J1378" s="7">
        <f>SUMIFS('Salary_OTM Query'!$F:$F,'Salary_OTM Query'!$B:$B,$A1378,'Salary_OTM Query'!$E:$E,"=5")</f>
        <v>24.88</v>
      </c>
      <c r="K1378" s="7">
        <f>SUMIFS('Salary_OTM Query'!$F:$F,'Salary_OTM Query'!$B:$B,$A1378,'Salary_OTM Query'!$E:$E,"=6")</f>
        <v>25.61</v>
      </c>
      <c r="L1378" s="7">
        <f>SUMIFS('Salary_OTM Query'!$F:$F,'Salary_OTM Query'!$B:$B,$A1378,'Salary_OTM Query'!$E:$E,"=7")</f>
        <v>26.54</v>
      </c>
      <c r="M1378" s="7">
        <f>SUMIFS('Salary_OTM Query'!$F:$F,'Salary_OTM Query'!$B:$B,$A1378,'Salary_OTM Query'!$E:$E,"=8")</f>
        <v>0</v>
      </c>
      <c r="N1378" s="7">
        <f>SUMIFS('Salary_OTM Query'!$F:$F,'Salary_OTM Query'!$B:$B,$A1378,'Salary_OTM Query'!$E:$E,"=9")</f>
        <v>0</v>
      </c>
    </row>
    <row r="1379" spans="1:14" x14ac:dyDescent="0.2">
      <c r="A1379" s="16">
        <v>82121</v>
      </c>
      <c r="B1379" s="17" t="s">
        <v>1110</v>
      </c>
      <c r="C1379" s="4">
        <v>38361</v>
      </c>
      <c r="D1379" s="16">
        <v>7</v>
      </c>
      <c r="E1379" s="16">
        <v>29</v>
      </c>
      <c r="F1379" s="7">
        <f>SUMIFS('Salary_OTM Query'!$F:$F,'Salary_OTM Query'!$B:$B,$A1379,'Salary_OTM Query'!$E:$E,"=1")</f>
        <v>24.88</v>
      </c>
      <c r="G1379" s="7">
        <f>SUMIFS('Salary_OTM Query'!$F:$F,'Salary_OTM Query'!$B:$B,$A1379,'Salary_OTM Query'!$E:$E,"=2")</f>
        <v>25.61</v>
      </c>
      <c r="H1379" s="7">
        <f>SUMIFS('Salary_OTM Query'!$F:$F,'Salary_OTM Query'!$B:$B,$A1379,'Salary_OTM Query'!$E:$E,"=3")</f>
        <v>26.54</v>
      </c>
      <c r="I1379" s="7">
        <f>SUMIFS('Salary_OTM Query'!$F:$F,'Salary_OTM Query'!$B:$B,$A1379,'Salary_OTM Query'!$E:$E,"=4")</f>
        <v>27.56</v>
      </c>
      <c r="J1379" s="7">
        <f>SUMIFS('Salary_OTM Query'!$F:$F,'Salary_OTM Query'!$B:$B,$A1379,'Salary_OTM Query'!$E:$E,"=5")</f>
        <v>28.76</v>
      </c>
      <c r="K1379" s="7">
        <f>SUMIFS('Salary_OTM Query'!$F:$F,'Salary_OTM Query'!$B:$B,$A1379,'Salary_OTM Query'!$E:$E,"=6")</f>
        <v>30.1</v>
      </c>
      <c r="L1379" s="7">
        <f>SUMIFS('Salary_OTM Query'!$F:$F,'Salary_OTM Query'!$B:$B,$A1379,'Salary_OTM Query'!$E:$E,"=7")</f>
        <v>31.47</v>
      </c>
      <c r="M1379" s="7">
        <f>SUMIFS('Salary_OTM Query'!$F:$F,'Salary_OTM Query'!$B:$B,$A1379,'Salary_OTM Query'!$E:$E,"=8")</f>
        <v>0</v>
      </c>
      <c r="N1379" s="7">
        <f>SUMIFS('Salary_OTM Query'!$F:$F,'Salary_OTM Query'!$B:$B,$A1379,'Salary_OTM Query'!$E:$E,"=9")</f>
        <v>0</v>
      </c>
    </row>
    <row r="1380" spans="1:14" x14ac:dyDescent="0.2">
      <c r="A1380" s="16">
        <v>82210</v>
      </c>
      <c r="B1380" s="17" t="s">
        <v>46</v>
      </c>
      <c r="C1380" s="4">
        <v>39019</v>
      </c>
      <c r="D1380" s="16">
        <v>7</v>
      </c>
      <c r="E1380" s="16">
        <v>29</v>
      </c>
      <c r="F1380" s="7">
        <f>SUMIFS('Salary_OTM Query'!$F:$F,'Salary_OTM Query'!$B:$B,$A1380,'Salary_OTM Query'!$E:$E,"=1")</f>
        <v>24.88</v>
      </c>
      <c r="G1380" s="7">
        <f>SUMIFS('Salary_OTM Query'!$F:$F,'Salary_OTM Query'!$B:$B,$A1380,'Salary_OTM Query'!$E:$E,"=2")</f>
        <v>25.61</v>
      </c>
      <c r="H1380" s="7">
        <f>SUMIFS('Salary_OTM Query'!$F:$F,'Salary_OTM Query'!$B:$B,$A1380,'Salary_OTM Query'!$E:$E,"=3")</f>
        <v>26.54</v>
      </c>
      <c r="I1380" s="7">
        <f>SUMIFS('Salary_OTM Query'!$F:$F,'Salary_OTM Query'!$B:$B,$A1380,'Salary_OTM Query'!$E:$E,"=4")</f>
        <v>27.56</v>
      </c>
      <c r="J1380" s="7">
        <f>SUMIFS('Salary_OTM Query'!$F:$F,'Salary_OTM Query'!$B:$B,$A1380,'Salary_OTM Query'!$E:$E,"=5")</f>
        <v>28.76</v>
      </c>
      <c r="K1380" s="7">
        <f>SUMIFS('Salary_OTM Query'!$F:$F,'Salary_OTM Query'!$B:$B,$A1380,'Salary_OTM Query'!$E:$E,"=6")</f>
        <v>30.1</v>
      </c>
      <c r="L1380" s="7">
        <f>SUMIFS('Salary_OTM Query'!$F:$F,'Salary_OTM Query'!$B:$B,$A1380,'Salary_OTM Query'!$E:$E,"=7")</f>
        <v>31.47</v>
      </c>
      <c r="M1380" s="7">
        <f>SUMIFS('Salary_OTM Query'!$F:$F,'Salary_OTM Query'!$B:$B,$A1380,'Salary_OTM Query'!$E:$E,"=8")</f>
        <v>0</v>
      </c>
      <c r="N1380" s="7">
        <f>SUMIFS('Salary_OTM Query'!$F:$F,'Salary_OTM Query'!$B:$B,$A1380,'Salary_OTM Query'!$E:$E,"=9")</f>
        <v>0</v>
      </c>
    </row>
    <row r="1381" spans="1:14" x14ac:dyDescent="0.2">
      <c r="A1381" s="16">
        <v>83216</v>
      </c>
      <c r="B1381" s="17" t="s">
        <v>51</v>
      </c>
      <c r="C1381" s="4">
        <v>38949</v>
      </c>
      <c r="D1381" s="16">
        <v>22</v>
      </c>
      <c r="E1381" s="16">
        <v>13</v>
      </c>
      <c r="F1381" s="7">
        <f>SUMIFS('Salary_OTM Query'!$F:$F,'Salary_OTM Query'!$B:$B,$A1381,'Salary_OTM Query'!$E:$E,"=1")</f>
        <v>36.75</v>
      </c>
      <c r="G1381" s="7">
        <f>SUMIFS('Salary_OTM Query'!$F:$F,'Salary_OTM Query'!$B:$B,$A1381,'Salary_OTM Query'!$E:$E,"=2")</f>
        <v>38.75</v>
      </c>
      <c r="H1381" s="7">
        <f>SUMIFS('Salary_OTM Query'!$F:$F,'Salary_OTM Query'!$B:$B,$A1381,'Salary_OTM Query'!$E:$E,"=3")</f>
        <v>40.869999999999997</v>
      </c>
      <c r="I1381" s="7">
        <f>SUMIFS('Salary_OTM Query'!$F:$F,'Salary_OTM Query'!$B:$B,$A1381,'Salary_OTM Query'!$E:$E,"=4")</f>
        <v>43.07</v>
      </c>
      <c r="J1381" s="7">
        <f>SUMIFS('Salary_OTM Query'!$F:$F,'Salary_OTM Query'!$B:$B,$A1381,'Salary_OTM Query'!$E:$E,"=5")</f>
        <v>45.5</v>
      </c>
      <c r="K1381" s="7">
        <f>SUMIFS('Salary_OTM Query'!$F:$F,'Salary_OTM Query'!$B:$B,$A1381,'Salary_OTM Query'!$E:$E,"=6")</f>
        <v>47.95</v>
      </c>
      <c r="L1381" s="7">
        <f>SUMIFS('Salary_OTM Query'!$F:$F,'Salary_OTM Query'!$B:$B,$A1381,'Salary_OTM Query'!$E:$E,"=7")</f>
        <v>49.92</v>
      </c>
      <c r="M1381" s="7">
        <f>SUMIFS('Salary_OTM Query'!$F:$F,'Salary_OTM Query'!$B:$B,$A1381,'Salary_OTM Query'!$E:$E,"=8")</f>
        <v>52.27</v>
      </c>
      <c r="N1381" s="7">
        <f>SUMIFS('Salary_OTM Query'!$F:$F,'Salary_OTM Query'!$B:$B,$A1381,'Salary_OTM Query'!$E:$E,"=9")</f>
        <v>0</v>
      </c>
    </row>
    <row r="1382" spans="1:14" x14ac:dyDescent="0.2">
      <c r="A1382" s="16">
        <v>83217</v>
      </c>
      <c r="B1382" s="17" t="s">
        <v>52</v>
      </c>
      <c r="C1382" s="4">
        <v>38949</v>
      </c>
      <c r="D1382" s="16">
        <v>22</v>
      </c>
      <c r="E1382" s="16">
        <v>14</v>
      </c>
      <c r="F1382" s="7">
        <f>SUMIFS('Salary_OTM Query'!$F:$F,'Salary_OTM Query'!$B:$B,$A1382,'Salary_OTM Query'!$E:$E,"=1")</f>
        <v>40.4</v>
      </c>
      <c r="G1382" s="7">
        <f>SUMIFS('Salary_OTM Query'!$F:$F,'Salary_OTM Query'!$B:$B,$A1382,'Salary_OTM Query'!$E:$E,"=2")</f>
        <v>42.7</v>
      </c>
      <c r="H1382" s="7">
        <f>SUMIFS('Salary_OTM Query'!$F:$F,'Salary_OTM Query'!$B:$B,$A1382,'Salary_OTM Query'!$E:$E,"=3")</f>
        <v>44.99</v>
      </c>
      <c r="I1382" s="7">
        <f>SUMIFS('Salary_OTM Query'!$F:$F,'Salary_OTM Query'!$B:$B,$A1382,'Salary_OTM Query'!$E:$E,"=4")</f>
        <v>47.43</v>
      </c>
      <c r="J1382" s="7">
        <f>SUMIFS('Salary_OTM Query'!$F:$F,'Salary_OTM Query'!$B:$B,$A1382,'Salary_OTM Query'!$E:$E,"=5")</f>
        <v>50.12</v>
      </c>
      <c r="K1382" s="7">
        <f>SUMIFS('Salary_OTM Query'!$F:$F,'Salary_OTM Query'!$B:$B,$A1382,'Salary_OTM Query'!$E:$E,"=6")</f>
        <v>52.9</v>
      </c>
      <c r="L1382" s="7">
        <f>SUMIFS('Salary_OTM Query'!$F:$F,'Salary_OTM Query'!$B:$B,$A1382,'Salary_OTM Query'!$E:$E,"=7")</f>
        <v>55.09</v>
      </c>
      <c r="M1382" s="7">
        <f>SUMIFS('Salary_OTM Query'!$F:$F,'Salary_OTM Query'!$B:$B,$A1382,'Salary_OTM Query'!$E:$E,"=8")</f>
        <v>57.67</v>
      </c>
      <c r="N1382" s="7">
        <f>SUMIFS('Salary_OTM Query'!$F:$F,'Salary_OTM Query'!$B:$B,$A1382,'Salary_OTM Query'!$E:$E,"=9")</f>
        <v>0</v>
      </c>
    </row>
    <row r="1383" spans="1:14" x14ac:dyDescent="0.2">
      <c r="A1383" s="16">
        <v>83226</v>
      </c>
      <c r="B1383" s="17" t="s">
        <v>53</v>
      </c>
      <c r="C1383" s="4">
        <v>38949</v>
      </c>
      <c r="D1383" s="16">
        <v>22</v>
      </c>
      <c r="E1383" s="16">
        <v>13</v>
      </c>
      <c r="F1383" s="7">
        <f>SUMIFS('Salary_OTM Query'!$F:$F,'Salary_OTM Query'!$B:$B,$A1383,'Salary_OTM Query'!$E:$E,"=1")</f>
        <v>36.75</v>
      </c>
      <c r="G1383" s="7">
        <f>SUMIFS('Salary_OTM Query'!$F:$F,'Salary_OTM Query'!$B:$B,$A1383,'Salary_OTM Query'!$E:$E,"=2")</f>
        <v>38.75</v>
      </c>
      <c r="H1383" s="7">
        <f>SUMIFS('Salary_OTM Query'!$F:$F,'Salary_OTM Query'!$B:$B,$A1383,'Salary_OTM Query'!$E:$E,"=3")</f>
        <v>40.869999999999997</v>
      </c>
      <c r="I1383" s="7">
        <f>SUMIFS('Salary_OTM Query'!$F:$F,'Salary_OTM Query'!$B:$B,$A1383,'Salary_OTM Query'!$E:$E,"=4")</f>
        <v>43.07</v>
      </c>
      <c r="J1383" s="7">
        <f>SUMIFS('Salary_OTM Query'!$F:$F,'Salary_OTM Query'!$B:$B,$A1383,'Salary_OTM Query'!$E:$E,"=5")</f>
        <v>45.5</v>
      </c>
      <c r="K1383" s="7">
        <f>SUMIFS('Salary_OTM Query'!$F:$F,'Salary_OTM Query'!$B:$B,$A1383,'Salary_OTM Query'!$E:$E,"=6")</f>
        <v>47.95</v>
      </c>
      <c r="L1383" s="7">
        <f>SUMIFS('Salary_OTM Query'!$F:$F,'Salary_OTM Query'!$B:$B,$A1383,'Salary_OTM Query'!$E:$E,"=7")</f>
        <v>49.92</v>
      </c>
      <c r="M1383" s="7">
        <f>SUMIFS('Salary_OTM Query'!$F:$F,'Salary_OTM Query'!$B:$B,$A1383,'Salary_OTM Query'!$E:$E,"=8")</f>
        <v>52.27</v>
      </c>
      <c r="N1383" s="7">
        <f>SUMIFS('Salary_OTM Query'!$F:$F,'Salary_OTM Query'!$B:$B,$A1383,'Salary_OTM Query'!$E:$E,"=9")</f>
        <v>0</v>
      </c>
    </row>
    <row r="1384" spans="1:14" x14ac:dyDescent="0.2">
      <c r="A1384" s="16">
        <v>83227</v>
      </c>
      <c r="B1384" s="17" t="s">
        <v>54</v>
      </c>
      <c r="C1384" s="4">
        <v>38949</v>
      </c>
      <c r="D1384" s="16">
        <v>22</v>
      </c>
      <c r="E1384" s="16">
        <v>14</v>
      </c>
      <c r="F1384" s="7">
        <f>SUMIFS('Salary_OTM Query'!$F:$F,'Salary_OTM Query'!$B:$B,$A1384,'Salary_OTM Query'!$E:$E,"=1")</f>
        <v>40.4</v>
      </c>
      <c r="G1384" s="7">
        <f>SUMIFS('Salary_OTM Query'!$F:$F,'Salary_OTM Query'!$B:$B,$A1384,'Salary_OTM Query'!$E:$E,"=2")</f>
        <v>42.7</v>
      </c>
      <c r="H1384" s="7">
        <f>SUMIFS('Salary_OTM Query'!$F:$F,'Salary_OTM Query'!$B:$B,$A1384,'Salary_OTM Query'!$E:$E,"=3")</f>
        <v>44.99</v>
      </c>
      <c r="I1384" s="7">
        <f>SUMIFS('Salary_OTM Query'!$F:$F,'Salary_OTM Query'!$B:$B,$A1384,'Salary_OTM Query'!$E:$E,"=4")</f>
        <v>47.43</v>
      </c>
      <c r="J1384" s="7">
        <f>SUMIFS('Salary_OTM Query'!$F:$F,'Salary_OTM Query'!$B:$B,$A1384,'Salary_OTM Query'!$E:$E,"=5")</f>
        <v>50.12</v>
      </c>
      <c r="K1384" s="7">
        <f>SUMIFS('Salary_OTM Query'!$F:$F,'Salary_OTM Query'!$B:$B,$A1384,'Salary_OTM Query'!$E:$E,"=6")</f>
        <v>52.9</v>
      </c>
      <c r="L1384" s="7">
        <f>SUMIFS('Salary_OTM Query'!$F:$F,'Salary_OTM Query'!$B:$B,$A1384,'Salary_OTM Query'!$E:$E,"=7")</f>
        <v>55.09</v>
      </c>
      <c r="M1384" s="7">
        <f>SUMIFS('Salary_OTM Query'!$F:$F,'Salary_OTM Query'!$B:$B,$A1384,'Salary_OTM Query'!$E:$E,"=8")</f>
        <v>57.67</v>
      </c>
      <c r="N1384" s="7">
        <f>SUMIFS('Salary_OTM Query'!$F:$F,'Salary_OTM Query'!$B:$B,$A1384,'Salary_OTM Query'!$E:$E,"=9")</f>
        <v>0</v>
      </c>
    </row>
    <row r="1385" spans="1:14" x14ac:dyDescent="0.2">
      <c r="A1385" s="16">
        <v>83245</v>
      </c>
      <c r="B1385" s="17" t="s">
        <v>55</v>
      </c>
      <c r="C1385" s="4">
        <v>38361</v>
      </c>
      <c r="D1385" s="16">
        <v>22</v>
      </c>
      <c r="E1385" s="16">
        <v>15</v>
      </c>
      <c r="F1385" s="7">
        <f>SUMIFS('Salary_OTM Query'!$F:$F,'Salary_OTM Query'!$B:$B,$A1385,'Salary_OTM Query'!$E:$E,"=1")</f>
        <v>44.38</v>
      </c>
      <c r="G1385" s="7">
        <f>SUMIFS('Salary_OTM Query'!$F:$F,'Salary_OTM Query'!$B:$B,$A1385,'Salary_OTM Query'!$E:$E,"=2")</f>
        <v>46.88</v>
      </c>
      <c r="H1385" s="7">
        <f>SUMIFS('Salary_OTM Query'!$F:$F,'Salary_OTM Query'!$B:$B,$A1385,'Salary_OTM Query'!$E:$E,"=3")</f>
        <v>49.52</v>
      </c>
      <c r="I1385" s="7">
        <f>SUMIFS('Salary_OTM Query'!$F:$F,'Salary_OTM Query'!$B:$B,$A1385,'Salary_OTM Query'!$E:$E,"=4")</f>
        <v>52.24</v>
      </c>
      <c r="J1385" s="7">
        <f>SUMIFS('Salary_OTM Query'!$F:$F,'Salary_OTM Query'!$B:$B,$A1385,'Salary_OTM Query'!$E:$E,"=5")</f>
        <v>55.15</v>
      </c>
      <c r="K1385" s="7">
        <f>SUMIFS('Salary_OTM Query'!$F:$F,'Salary_OTM Query'!$B:$B,$A1385,'Salary_OTM Query'!$E:$E,"=6")</f>
        <v>58.16</v>
      </c>
      <c r="L1385" s="7">
        <f>SUMIFS('Salary_OTM Query'!$F:$F,'Salary_OTM Query'!$B:$B,$A1385,'Salary_OTM Query'!$E:$E,"=7")</f>
        <v>60.55</v>
      </c>
      <c r="M1385" s="7">
        <f>SUMIFS('Salary_OTM Query'!$F:$F,'Salary_OTM Query'!$B:$B,$A1385,'Salary_OTM Query'!$E:$E,"=8")</f>
        <v>63.41</v>
      </c>
      <c r="N1385" s="7">
        <f>SUMIFS('Salary_OTM Query'!$F:$F,'Salary_OTM Query'!$B:$B,$A1385,'Salary_OTM Query'!$E:$E,"=9")</f>
        <v>0</v>
      </c>
    </row>
    <row r="1386" spans="1:14" x14ac:dyDescent="0.2">
      <c r="A1386" s="16">
        <v>83246</v>
      </c>
      <c r="B1386" s="17" t="s">
        <v>56</v>
      </c>
      <c r="C1386" s="4">
        <v>37661</v>
      </c>
      <c r="D1386" s="16">
        <v>22</v>
      </c>
      <c r="E1386" s="16">
        <v>16</v>
      </c>
      <c r="F1386" s="7">
        <f>SUMIFS('Salary_OTM Query'!$F:$F,'Salary_OTM Query'!$B:$B,$A1386,'Salary_OTM Query'!$E:$E,"=1")</f>
        <v>48.93</v>
      </c>
      <c r="G1386" s="7">
        <f>SUMIFS('Salary_OTM Query'!$F:$F,'Salary_OTM Query'!$B:$B,$A1386,'Salary_OTM Query'!$E:$E,"=2")</f>
        <v>51.65</v>
      </c>
      <c r="H1386" s="7">
        <f>SUMIFS('Salary_OTM Query'!$F:$F,'Salary_OTM Query'!$B:$B,$A1386,'Salary_OTM Query'!$E:$E,"=3")</f>
        <v>54.49</v>
      </c>
      <c r="I1386" s="7">
        <f>SUMIFS('Salary_OTM Query'!$F:$F,'Salary_OTM Query'!$B:$B,$A1386,'Salary_OTM Query'!$E:$E,"=4")</f>
        <v>57.56</v>
      </c>
      <c r="J1386" s="7">
        <f>SUMIFS('Salary_OTM Query'!$F:$F,'Salary_OTM Query'!$B:$B,$A1386,'Salary_OTM Query'!$E:$E,"=5")</f>
        <v>60.71</v>
      </c>
      <c r="K1386" s="7">
        <f>SUMIFS('Salary_OTM Query'!$F:$F,'Salary_OTM Query'!$B:$B,$A1386,'Salary_OTM Query'!$E:$E,"=6")</f>
        <v>64.180000000000007</v>
      </c>
      <c r="L1386" s="7">
        <f>SUMIFS('Salary_OTM Query'!$F:$F,'Salary_OTM Query'!$B:$B,$A1386,'Salary_OTM Query'!$E:$E,"=7")</f>
        <v>66.819999999999993</v>
      </c>
      <c r="M1386" s="7">
        <f>SUMIFS('Salary_OTM Query'!$F:$F,'Salary_OTM Query'!$B:$B,$A1386,'Salary_OTM Query'!$E:$E,"=8")</f>
        <v>69.94</v>
      </c>
      <c r="N1386" s="7">
        <f>SUMIFS('Salary_OTM Query'!$F:$F,'Salary_OTM Query'!$B:$B,$A1386,'Salary_OTM Query'!$E:$E,"=9")</f>
        <v>0</v>
      </c>
    </row>
    <row r="1387" spans="1:14" x14ac:dyDescent="0.2">
      <c r="A1387" s="16">
        <v>83247</v>
      </c>
      <c r="B1387" s="17" t="s">
        <v>57</v>
      </c>
      <c r="C1387" s="4">
        <v>38361</v>
      </c>
      <c r="D1387" s="16">
        <v>22</v>
      </c>
      <c r="E1387" s="16">
        <v>16</v>
      </c>
      <c r="F1387" s="7">
        <f>SUMIFS('Salary_OTM Query'!$F:$F,'Salary_OTM Query'!$B:$B,$A1387,'Salary_OTM Query'!$E:$E,"=1")</f>
        <v>48.93</v>
      </c>
      <c r="G1387" s="7">
        <f>SUMIFS('Salary_OTM Query'!$F:$F,'Salary_OTM Query'!$B:$B,$A1387,'Salary_OTM Query'!$E:$E,"=2")</f>
        <v>51.65</v>
      </c>
      <c r="H1387" s="7">
        <f>SUMIFS('Salary_OTM Query'!$F:$F,'Salary_OTM Query'!$B:$B,$A1387,'Salary_OTM Query'!$E:$E,"=3")</f>
        <v>54.49</v>
      </c>
      <c r="I1387" s="7">
        <f>SUMIFS('Salary_OTM Query'!$F:$F,'Salary_OTM Query'!$B:$B,$A1387,'Salary_OTM Query'!$E:$E,"=4")</f>
        <v>57.56</v>
      </c>
      <c r="J1387" s="7">
        <f>SUMIFS('Salary_OTM Query'!$F:$F,'Salary_OTM Query'!$B:$B,$A1387,'Salary_OTM Query'!$E:$E,"=5")</f>
        <v>60.71</v>
      </c>
      <c r="K1387" s="7">
        <f>SUMIFS('Salary_OTM Query'!$F:$F,'Salary_OTM Query'!$B:$B,$A1387,'Salary_OTM Query'!$E:$E,"=6")</f>
        <v>64.180000000000007</v>
      </c>
      <c r="L1387" s="7">
        <f>SUMIFS('Salary_OTM Query'!$F:$F,'Salary_OTM Query'!$B:$B,$A1387,'Salary_OTM Query'!$E:$E,"=7")</f>
        <v>66.819999999999993</v>
      </c>
      <c r="M1387" s="7">
        <f>SUMIFS('Salary_OTM Query'!$F:$F,'Salary_OTM Query'!$B:$B,$A1387,'Salary_OTM Query'!$E:$E,"=8")</f>
        <v>69.94</v>
      </c>
      <c r="N1387" s="7">
        <f>SUMIFS('Salary_OTM Query'!$F:$F,'Salary_OTM Query'!$B:$B,$A1387,'Salary_OTM Query'!$E:$E,"=9")</f>
        <v>0</v>
      </c>
    </row>
    <row r="1388" spans="1:14" x14ac:dyDescent="0.2">
      <c r="A1388" s="16">
        <v>83261</v>
      </c>
      <c r="B1388" s="17" t="s">
        <v>45</v>
      </c>
      <c r="C1388" s="4">
        <v>43247</v>
      </c>
      <c r="D1388" s="16">
        <v>13</v>
      </c>
      <c r="E1388" s="16">
        <v>32</v>
      </c>
      <c r="F1388" s="7">
        <f>SUMIFS('Salary_OTM Query'!$F:$F,'Salary_OTM Query'!$B:$B,$A1388,'Salary_OTM Query'!$E:$E,"=1")</f>
        <v>31.47</v>
      </c>
      <c r="G1388" s="7">
        <f>SUMIFS('Salary_OTM Query'!$F:$F,'Salary_OTM Query'!$B:$B,$A1388,'Salary_OTM Query'!$E:$E,"=2")</f>
        <v>32.840000000000003</v>
      </c>
      <c r="H1388" s="7">
        <f>SUMIFS('Salary_OTM Query'!$F:$F,'Salary_OTM Query'!$B:$B,$A1388,'Salary_OTM Query'!$E:$E,"=3")</f>
        <v>34.53</v>
      </c>
      <c r="I1388" s="7">
        <f>SUMIFS('Salary_OTM Query'!$F:$F,'Salary_OTM Query'!$B:$B,$A1388,'Salary_OTM Query'!$E:$E,"=4")</f>
        <v>36.200000000000003</v>
      </c>
      <c r="J1388" s="7">
        <f>SUMIFS('Salary_OTM Query'!$F:$F,'Salary_OTM Query'!$B:$B,$A1388,'Salary_OTM Query'!$E:$E,"=5")</f>
        <v>38.01</v>
      </c>
      <c r="K1388" s="7">
        <f>SUMIFS('Salary_OTM Query'!$F:$F,'Salary_OTM Query'!$B:$B,$A1388,'Salary_OTM Query'!$E:$E,"=6")</f>
        <v>39.86</v>
      </c>
      <c r="L1388" s="7">
        <f>SUMIFS('Salary_OTM Query'!$F:$F,'Salary_OTM Query'!$B:$B,$A1388,'Salary_OTM Query'!$E:$E,"=7")</f>
        <v>41.81</v>
      </c>
      <c r="M1388" s="7">
        <f>SUMIFS('Salary_OTM Query'!$F:$F,'Salary_OTM Query'!$B:$B,$A1388,'Salary_OTM Query'!$E:$E,"=8")</f>
        <v>43.9</v>
      </c>
      <c r="N1388" s="7">
        <f>SUMIFS('Salary_OTM Query'!$F:$F,'Salary_OTM Query'!$B:$B,$A1388,'Salary_OTM Query'!$E:$E,"=9")</f>
        <v>46.08</v>
      </c>
    </row>
    <row r="1389" spans="1:14" x14ac:dyDescent="0.2">
      <c r="A1389" s="16">
        <v>83266</v>
      </c>
      <c r="B1389" s="17" t="s">
        <v>1089</v>
      </c>
      <c r="C1389" s="4">
        <v>43247</v>
      </c>
      <c r="D1389" s="16">
        <v>22</v>
      </c>
      <c r="E1389" s="16">
        <v>16</v>
      </c>
      <c r="F1389" s="7">
        <f>SUMIFS('Salary_OTM Query'!$F:$F,'Salary_OTM Query'!$B:$B,$A1389,'Salary_OTM Query'!$E:$E,"=1")</f>
        <v>48.93</v>
      </c>
      <c r="G1389" s="7">
        <f>SUMIFS('Salary_OTM Query'!$F:$F,'Salary_OTM Query'!$B:$B,$A1389,'Salary_OTM Query'!$E:$E,"=2")</f>
        <v>51.65</v>
      </c>
      <c r="H1389" s="7">
        <f>SUMIFS('Salary_OTM Query'!$F:$F,'Salary_OTM Query'!$B:$B,$A1389,'Salary_OTM Query'!$E:$E,"=3")</f>
        <v>54.49</v>
      </c>
      <c r="I1389" s="7">
        <f>SUMIFS('Salary_OTM Query'!$F:$F,'Salary_OTM Query'!$B:$B,$A1389,'Salary_OTM Query'!$E:$E,"=4")</f>
        <v>57.56</v>
      </c>
      <c r="J1389" s="7">
        <f>SUMIFS('Salary_OTM Query'!$F:$F,'Salary_OTM Query'!$B:$B,$A1389,'Salary_OTM Query'!$E:$E,"=5")</f>
        <v>60.71</v>
      </c>
      <c r="K1389" s="7">
        <f>SUMIFS('Salary_OTM Query'!$F:$F,'Salary_OTM Query'!$B:$B,$A1389,'Salary_OTM Query'!$E:$E,"=6")</f>
        <v>64.180000000000007</v>
      </c>
      <c r="L1389" s="7">
        <f>SUMIFS('Salary_OTM Query'!$F:$F,'Salary_OTM Query'!$B:$B,$A1389,'Salary_OTM Query'!$E:$E,"=7")</f>
        <v>66.819999999999993</v>
      </c>
      <c r="M1389" s="7">
        <f>SUMIFS('Salary_OTM Query'!$F:$F,'Salary_OTM Query'!$B:$B,$A1389,'Salary_OTM Query'!$E:$E,"=8")</f>
        <v>69.94</v>
      </c>
      <c r="N1389" s="7">
        <f>SUMIFS('Salary_OTM Query'!$F:$F,'Salary_OTM Query'!$B:$B,$A1389,'Salary_OTM Query'!$E:$E,"=9")</f>
        <v>0</v>
      </c>
    </row>
    <row r="1390" spans="1:14" x14ac:dyDescent="0.2">
      <c r="A1390" s="16">
        <v>83281</v>
      </c>
      <c r="B1390" s="18" t="s">
        <v>1510</v>
      </c>
      <c r="C1390" s="4">
        <v>45053</v>
      </c>
      <c r="D1390" s="16">
        <v>22</v>
      </c>
      <c r="E1390" s="16">
        <v>47</v>
      </c>
      <c r="F1390" s="7">
        <f>SUMIFS('Salary_OTM Query'!$F:$F,'Salary_OTM Query'!$B:$B,$A1390,'Salary_OTM Query'!$E:$E,"=1")</f>
        <v>29.14</v>
      </c>
      <c r="G1390" s="7">
        <f>SUMIFS('Salary_OTM Query'!$F:$F,'Salary_OTM Query'!$B:$B,$A1390,'Salary_OTM Query'!$E:$E,"=2")</f>
        <v>101.62</v>
      </c>
      <c r="H1390" s="7">
        <f>SUMIFS('Salary_OTM Query'!$F:$F,'Salary_OTM Query'!$B:$B,$A1390,'Salary_OTM Query'!$E:$E,"=3")</f>
        <v>0</v>
      </c>
      <c r="I1390" s="7">
        <f>SUMIFS('Salary_OTM Query'!$F:$F,'Salary_OTM Query'!$B:$B,$A1390,'Salary_OTM Query'!$E:$E,"=4")</f>
        <v>0</v>
      </c>
      <c r="J1390" s="7">
        <f>SUMIFS('Salary_OTM Query'!$F:$F,'Salary_OTM Query'!$B:$B,$A1390,'Salary_OTM Query'!$E:$E,"=5")</f>
        <v>0</v>
      </c>
      <c r="K1390" s="7">
        <f>SUMIFS('Salary_OTM Query'!$F:$F,'Salary_OTM Query'!$B:$B,$A1390,'Salary_OTM Query'!$E:$E,"=6")</f>
        <v>0</v>
      </c>
      <c r="L1390" s="7">
        <f>SUMIFS('Salary_OTM Query'!$F:$F,'Salary_OTM Query'!$B:$B,$A1390,'Salary_OTM Query'!$E:$E,"=7")</f>
        <v>0</v>
      </c>
      <c r="M1390" s="7">
        <f>SUMIFS('Salary_OTM Query'!$F:$F,'Salary_OTM Query'!$B:$B,$A1390,'Salary_OTM Query'!$E:$E,"=8")</f>
        <v>0</v>
      </c>
      <c r="N1390" s="7">
        <f>SUMIFS('Salary_OTM Query'!$F:$F,'Salary_OTM Query'!$B:$B,$A1390,'Salary_OTM Query'!$E:$E,"=9")</f>
        <v>0</v>
      </c>
    </row>
    <row r="1391" spans="1:14" x14ac:dyDescent="0.2">
      <c r="A1391" s="16">
        <v>83291</v>
      </c>
      <c r="B1391" s="17" t="s">
        <v>26</v>
      </c>
      <c r="C1391" s="4">
        <v>38879</v>
      </c>
      <c r="D1391" s="16">
        <v>13</v>
      </c>
      <c r="E1391" s="16">
        <v>29</v>
      </c>
      <c r="F1391" s="7">
        <f>SUMIFS('Salary_OTM Query'!$F:$F,'Salary_OTM Query'!$B:$B,$A1391,'Salary_OTM Query'!$E:$E,"=1")</f>
        <v>24.88</v>
      </c>
      <c r="G1391" s="7">
        <f>SUMIFS('Salary_OTM Query'!$F:$F,'Salary_OTM Query'!$B:$B,$A1391,'Salary_OTM Query'!$E:$E,"=2")</f>
        <v>25.61</v>
      </c>
      <c r="H1391" s="7">
        <f>SUMIFS('Salary_OTM Query'!$F:$F,'Salary_OTM Query'!$B:$B,$A1391,'Salary_OTM Query'!$E:$E,"=3")</f>
        <v>26.54</v>
      </c>
      <c r="I1391" s="7">
        <f>SUMIFS('Salary_OTM Query'!$F:$F,'Salary_OTM Query'!$B:$B,$A1391,'Salary_OTM Query'!$E:$E,"=4")</f>
        <v>27.56</v>
      </c>
      <c r="J1391" s="7">
        <f>SUMIFS('Salary_OTM Query'!$F:$F,'Salary_OTM Query'!$B:$B,$A1391,'Salary_OTM Query'!$E:$E,"=5")</f>
        <v>28.76</v>
      </c>
      <c r="K1391" s="7">
        <f>SUMIFS('Salary_OTM Query'!$F:$F,'Salary_OTM Query'!$B:$B,$A1391,'Salary_OTM Query'!$E:$E,"=6")</f>
        <v>30.1</v>
      </c>
      <c r="L1391" s="7">
        <f>SUMIFS('Salary_OTM Query'!$F:$F,'Salary_OTM Query'!$B:$B,$A1391,'Salary_OTM Query'!$E:$E,"=7")</f>
        <v>31.47</v>
      </c>
      <c r="M1391" s="7">
        <f>SUMIFS('Salary_OTM Query'!$F:$F,'Salary_OTM Query'!$B:$B,$A1391,'Salary_OTM Query'!$E:$E,"=8")</f>
        <v>0</v>
      </c>
      <c r="N1391" s="7">
        <f>SUMIFS('Salary_OTM Query'!$F:$F,'Salary_OTM Query'!$B:$B,$A1391,'Salary_OTM Query'!$E:$E,"=9")</f>
        <v>0</v>
      </c>
    </row>
    <row r="1392" spans="1:14" x14ac:dyDescent="0.2">
      <c r="A1392" s="16">
        <v>83292</v>
      </c>
      <c r="B1392" s="17" t="s">
        <v>1148</v>
      </c>
      <c r="C1392" s="4">
        <v>38879</v>
      </c>
      <c r="D1392" s="16">
        <v>13</v>
      </c>
      <c r="E1392" s="16">
        <v>31</v>
      </c>
      <c r="F1392" s="7">
        <f>SUMIFS('Salary_OTM Query'!$F:$F,'Salary_OTM Query'!$B:$B,$A1392,'Salary_OTM Query'!$E:$E,"=1")</f>
        <v>28.76</v>
      </c>
      <c r="G1392" s="7">
        <f>SUMIFS('Salary_OTM Query'!$F:$F,'Salary_OTM Query'!$B:$B,$A1392,'Salary_OTM Query'!$E:$E,"=2")</f>
        <v>30.1</v>
      </c>
      <c r="H1392" s="7">
        <f>SUMIFS('Salary_OTM Query'!$F:$F,'Salary_OTM Query'!$B:$B,$A1392,'Salary_OTM Query'!$E:$E,"=3")</f>
        <v>31.47</v>
      </c>
      <c r="I1392" s="7">
        <f>SUMIFS('Salary_OTM Query'!$F:$F,'Salary_OTM Query'!$B:$B,$A1392,'Salary_OTM Query'!$E:$E,"=4")</f>
        <v>32.840000000000003</v>
      </c>
      <c r="J1392" s="7">
        <f>SUMIFS('Salary_OTM Query'!$F:$F,'Salary_OTM Query'!$B:$B,$A1392,'Salary_OTM Query'!$E:$E,"=5")</f>
        <v>34.53</v>
      </c>
      <c r="K1392" s="7">
        <f>SUMIFS('Salary_OTM Query'!$F:$F,'Salary_OTM Query'!$B:$B,$A1392,'Salary_OTM Query'!$E:$E,"=6")</f>
        <v>36.200000000000003</v>
      </c>
      <c r="L1392" s="7">
        <f>SUMIFS('Salary_OTM Query'!$F:$F,'Salary_OTM Query'!$B:$B,$A1392,'Salary_OTM Query'!$E:$E,"=7")</f>
        <v>38.01</v>
      </c>
      <c r="M1392" s="7">
        <f>SUMIFS('Salary_OTM Query'!$F:$F,'Salary_OTM Query'!$B:$B,$A1392,'Salary_OTM Query'!$E:$E,"=8")</f>
        <v>0</v>
      </c>
      <c r="N1392" s="7">
        <f>SUMIFS('Salary_OTM Query'!$F:$F,'Salary_OTM Query'!$B:$B,$A1392,'Salary_OTM Query'!$E:$E,"=9")</f>
        <v>0</v>
      </c>
    </row>
    <row r="1393" spans="1:14" x14ac:dyDescent="0.2">
      <c r="A1393" s="16">
        <v>83293</v>
      </c>
      <c r="B1393" s="17" t="s">
        <v>1149</v>
      </c>
      <c r="C1393" s="4">
        <v>38879</v>
      </c>
      <c r="D1393" s="16">
        <v>13</v>
      </c>
      <c r="E1393" s="16">
        <v>32</v>
      </c>
      <c r="F1393" s="7">
        <f>SUMIFS('Salary_OTM Query'!$F:$F,'Salary_OTM Query'!$B:$B,$A1393,'Salary_OTM Query'!$E:$E,"=1")</f>
        <v>31.47</v>
      </c>
      <c r="G1393" s="7">
        <f>SUMIFS('Salary_OTM Query'!$F:$F,'Salary_OTM Query'!$B:$B,$A1393,'Salary_OTM Query'!$E:$E,"=2")</f>
        <v>32.840000000000003</v>
      </c>
      <c r="H1393" s="7">
        <f>SUMIFS('Salary_OTM Query'!$F:$F,'Salary_OTM Query'!$B:$B,$A1393,'Salary_OTM Query'!$E:$E,"=3")</f>
        <v>34.53</v>
      </c>
      <c r="I1393" s="7">
        <f>SUMIFS('Salary_OTM Query'!$F:$F,'Salary_OTM Query'!$B:$B,$A1393,'Salary_OTM Query'!$E:$E,"=4")</f>
        <v>36.200000000000003</v>
      </c>
      <c r="J1393" s="7">
        <f>SUMIFS('Salary_OTM Query'!$F:$F,'Salary_OTM Query'!$B:$B,$A1393,'Salary_OTM Query'!$E:$E,"=5")</f>
        <v>38.01</v>
      </c>
      <c r="K1393" s="7">
        <f>SUMIFS('Salary_OTM Query'!$F:$F,'Salary_OTM Query'!$B:$B,$A1393,'Salary_OTM Query'!$E:$E,"=6")</f>
        <v>39.86</v>
      </c>
      <c r="L1393" s="7">
        <f>SUMIFS('Salary_OTM Query'!$F:$F,'Salary_OTM Query'!$B:$B,$A1393,'Salary_OTM Query'!$E:$E,"=7")</f>
        <v>41.81</v>
      </c>
      <c r="M1393" s="7">
        <f>SUMIFS('Salary_OTM Query'!$F:$F,'Salary_OTM Query'!$B:$B,$A1393,'Salary_OTM Query'!$E:$E,"=8")</f>
        <v>43.9</v>
      </c>
      <c r="N1393" s="7">
        <f>SUMIFS('Salary_OTM Query'!$F:$F,'Salary_OTM Query'!$B:$B,$A1393,'Salary_OTM Query'!$E:$E,"=9")</f>
        <v>46.08</v>
      </c>
    </row>
    <row r="1394" spans="1:14" x14ac:dyDescent="0.2">
      <c r="A1394" s="16">
        <v>83311</v>
      </c>
      <c r="B1394" s="17" t="s">
        <v>1090</v>
      </c>
      <c r="C1394" s="4">
        <v>35281</v>
      </c>
      <c r="D1394" s="16">
        <v>11</v>
      </c>
      <c r="E1394" s="16">
        <v>11</v>
      </c>
      <c r="F1394" s="7">
        <f>SUMIFS('Salary_OTM Query'!$F:$F,'Salary_OTM Query'!$B:$B,$A1394,'Salary_OTM Query'!$E:$E,"=1")</f>
        <v>29.95</v>
      </c>
      <c r="G1394" s="7">
        <f>SUMIFS('Salary_OTM Query'!$F:$F,'Salary_OTM Query'!$B:$B,$A1394,'Salary_OTM Query'!$E:$E,"=2")</f>
        <v>31.34</v>
      </c>
      <c r="H1394" s="7">
        <f>SUMIFS('Salary_OTM Query'!$F:$F,'Salary_OTM Query'!$B:$B,$A1394,'Salary_OTM Query'!$E:$E,"=3")</f>
        <v>32.69</v>
      </c>
      <c r="I1394" s="7">
        <f>SUMIFS('Salary_OTM Query'!$F:$F,'Salary_OTM Query'!$B:$B,$A1394,'Salary_OTM Query'!$E:$E,"=4")</f>
        <v>34.35</v>
      </c>
      <c r="J1394" s="7">
        <f>SUMIFS('Salary_OTM Query'!$F:$F,'Salary_OTM Query'!$B:$B,$A1394,'Salary_OTM Query'!$E:$E,"=5")</f>
        <v>36.01</v>
      </c>
      <c r="K1394" s="7">
        <f>SUMIFS('Salary_OTM Query'!$F:$F,'Salary_OTM Query'!$B:$B,$A1394,'Salary_OTM Query'!$E:$E,"=6")</f>
        <v>37.75</v>
      </c>
      <c r="L1394" s="7">
        <f>SUMIFS('Salary_OTM Query'!$F:$F,'Salary_OTM Query'!$B:$B,$A1394,'Salary_OTM Query'!$E:$E,"=7")</f>
        <v>0</v>
      </c>
      <c r="M1394" s="7">
        <f>SUMIFS('Salary_OTM Query'!$F:$F,'Salary_OTM Query'!$B:$B,$A1394,'Salary_OTM Query'!$E:$E,"=8")</f>
        <v>0</v>
      </c>
      <c r="N1394" s="7">
        <f>SUMIFS('Salary_OTM Query'!$F:$F,'Salary_OTM Query'!$B:$B,$A1394,'Salary_OTM Query'!$E:$E,"=9")</f>
        <v>0</v>
      </c>
    </row>
    <row r="1395" spans="1:14" x14ac:dyDescent="0.2">
      <c r="A1395" s="16">
        <v>83312</v>
      </c>
      <c r="B1395" s="17" t="s">
        <v>1091</v>
      </c>
      <c r="C1395" s="4">
        <v>38361</v>
      </c>
      <c r="D1395" s="16">
        <v>11</v>
      </c>
      <c r="E1395" s="16">
        <v>13</v>
      </c>
      <c r="F1395" s="7">
        <f>SUMIFS('Salary_OTM Query'!$F:$F,'Salary_OTM Query'!$B:$B,$A1395,'Salary_OTM Query'!$E:$E,"=1")</f>
        <v>36.01</v>
      </c>
      <c r="G1395" s="7">
        <f>SUMIFS('Salary_OTM Query'!$F:$F,'Salary_OTM Query'!$B:$B,$A1395,'Salary_OTM Query'!$E:$E,"=2")</f>
        <v>37.75</v>
      </c>
      <c r="H1395" s="7">
        <f>SUMIFS('Salary_OTM Query'!$F:$F,'Salary_OTM Query'!$B:$B,$A1395,'Salary_OTM Query'!$E:$E,"=3")</f>
        <v>39.64</v>
      </c>
      <c r="I1395" s="7">
        <f>SUMIFS('Salary_OTM Query'!$F:$F,'Salary_OTM Query'!$B:$B,$A1395,'Salary_OTM Query'!$E:$E,"=4")</f>
        <v>41.53</v>
      </c>
      <c r="J1395" s="7">
        <f>SUMIFS('Salary_OTM Query'!$F:$F,'Salary_OTM Query'!$B:$B,$A1395,'Salary_OTM Query'!$E:$E,"=5")</f>
        <v>43.56</v>
      </c>
      <c r="K1395" s="7">
        <f>SUMIFS('Salary_OTM Query'!$F:$F,'Salary_OTM Query'!$B:$B,$A1395,'Salary_OTM Query'!$E:$E,"=6")</f>
        <v>45.72</v>
      </c>
      <c r="L1395" s="7">
        <f>SUMIFS('Salary_OTM Query'!$F:$F,'Salary_OTM Query'!$B:$B,$A1395,'Salary_OTM Query'!$E:$E,"=7")</f>
        <v>47.95</v>
      </c>
      <c r="M1395" s="7">
        <f>SUMIFS('Salary_OTM Query'!$F:$F,'Salary_OTM Query'!$B:$B,$A1395,'Salary_OTM Query'!$E:$E,"=8")</f>
        <v>50.37</v>
      </c>
      <c r="N1395" s="7">
        <f>SUMIFS('Salary_OTM Query'!$F:$F,'Salary_OTM Query'!$B:$B,$A1395,'Salary_OTM Query'!$E:$E,"=9")</f>
        <v>0</v>
      </c>
    </row>
    <row r="1396" spans="1:14" x14ac:dyDescent="0.2">
      <c r="A1396" s="16">
        <v>83313</v>
      </c>
      <c r="B1396" s="17" t="s">
        <v>1092</v>
      </c>
      <c r="C1396" s="4">
        <v>39629</v>
      </c>
      <c r="D1396" s="16">
        <v>11</v>
      </c>
      <c r="E1396" s="16">
        <v>15</v>
      </c>
      <c r="F1396" s="7">
        <f>SUMIFS('Salary_OTM Query'!$F:$F,'Salary_OTM Query'!$B:$B,$A1396,'Salary_OTM Query'!$E:$E,"=1")</f>
        <v>43.56</v>
      </c>
      <c r="G1396" s="7">
        <f>SUMIFS('Salary_OTM Query'!$F:$F,'Salary_OTM Query'!$B:$B,$A1396,'Salary_OTM Query'!$E:$E,"=2")</f>
        <v>45.72</v>
      </c>
      <c r="H1396" s="7">
        <f>SUMIFS('Salary_OTM Query'!$F:$F,'Salary_OTM Query'!$B:$B,$A1396,'Salary_OTM Query'!$E:$E,"=3")</f>
        <v>47.95</v>
      </c>
      <c r="I1396" s="7">
        <f>SUMIFS('Salary_OTM Query'!$F:$F,'Salary_OTM Query'!$B:$B,$A1396,'Salary_OTM Query'!$E:$E,"=4")</f>
        <v>50.37</v>
      </c>
      <c r="J1396" s="7">
        <f>SUMIFS('Salary_OTM Query'!$F:$F,'Salary_OTM Query'!$B:$B,$A1396,'Salary_OTM Query'!$E:$E,"=5")</f>
        <v>52.86</v>
      </c>
      <c r="K1396" s="7">
        <f>SUMIFS('Salary_OTM Query'!$F:$F,'Salary_OTM Query'!$B:$B,$A1396,'Salary_OTM Query'!$E:$E,"=6")</f>
        <v>55.46</v>
      </c>
      <c r="L1396" s="7">
        <f>SUMIFS('Salary_OTM Query'!$F:$F,'Salary_OTM Query'!$B:$B,$A1396,'Salary_OTM Query'!$E:$E,"=7")</f>
        <v>58.16</v>
      </c>
      <c r="M1396" s="7">
        <f>SUMIFS('Salary_OTM Query'!$F:$F,'Salary_OTM Query'!$B:$B,$A1396,'Salary_OTM Query'!$E:$E,"=8")</f>
        <v>61.09</v>
      </c>
      <c r="N1396" s="7">
        <f>SUMIFS('Salary_OTM Query'!$F:$F,'Salary_OTM Query'!$B:$B,$A1396,'Salary_OTM Query'!$E:$E,"=9")</f>
        <v>0</v>
      </c>
    </row>
    <row r="1397" spans="1:14" x14ac:dyDescent="0.2">
      <c r="A1397" s="16">
        <v>83315</v>
      </c>
      <c r="B1397" s="17" t="s">
        <v>1093</v>
      </c>
      <c r="C1397" s="4">
        <v>38361</v>
      </c>
      <c r="D1397" s="16">
        <v>22</v>
      </c>
      <c r="E1397" s="16">
        <v>16</v>
      </c>
      <c r="F1397" s="7">
        <f>SUMIFS('Salary_OTM Query'!$F:$F,'Salary_OTM Query'!$B:$B,$A1397,'Salary_OTM Query'!$E:$E,"=1")</f>
        <v>48.93</v>
      </c>
      <c r="G1397" s="7">
        <f>SUMIFS('Salary_OTM Query'!$F:$F,'Salary_OTM Query'!$B:$B,$A1397,'Salary_OTM Query'!$E:$E,"=2")</f>
        <v>51.65</v>
      </c>
      <c r="H1397" s="7">
        <f>SUMIFS('Salary_OTM Query'!$F:$F,'Salary_OTM Query'!$B:$B,$A1397,'Salary_OTM Query'!$E:$E,"=3")</f>
        <v>54.49</v>
      </c>
      <c r="I1397" s="7">
        <f>SUMIFS('Salary_OTM Query'!$F:$F,'Salary_OTM Query'!$B:$B,$A1397,'Salary_OTM Query'!$E:$E,"=4")</f>
        <v>57.56</v>
      </c>
      <c r="J1397" s="7">
        <f>SUMIFS('Salary_OTM Query'!$F:$F,'Salary_OTM Query'!$B:$B,$A1397,'Salary_OTM Query'!$E:$E,"=5")</f>
        <v>60.71</v>
      </c>
      <c r="K1397" s="7">
        <f>SUMIFS('Salary_OTM Query'!$F:$F,'Salary_OTM Query'!$B:$B,$A1397,'Salary_OTM Query'!$E:$E,"=6")</f>
        <v>64.180000000000007</v>
      </c>
      <c r="L1397" s="7">
        <f>SUMIFS('Salary_OTM Query'!$F:$F,'Salary_OTM Query'!$B:$B,$A1397,'Salary_OTM Query'!$E:$E,"=7")</f>
        <v>66.819999999999993</v>
      </c>
      <c r="M1397" s="7">
        <f>SUMIFS('Salary_OTM Query'!$F:$F,'Salary_OTM Query'!$B:$B,$A1397,'Salary_OTM Query'!$E:$E,"=8")</f>
        <v>69.94</v>
      </c>
      <c r="N1397" s="7">
        <f>SUMIFS('Salary_OTM Query'!$F:$F,'Salary_OTM Query'!$B:$B,$A1397,'Salary_OTM Query'!$E:$E,"=9")</f>
        <v>0</v>
      </c>
    </row>
    <row r="1398" spans="1:14" x14ac:dyDescent="0.2">
      <c r="A1398" s="16">
        <v>83451</v>
      </c>
      <c r="B1398" s="17" t="s">
        <v>1094</v>
      </c>
      <c r="C1398" s="4">
        <v>41035</v>
      </c>
      <c r="D1398" s="16">
        <v>13</v>
      </c>
      <c r="E1398" s="16">
        <v>28</v>
      </c>
      <c r="F1398" s="7">
        <f>SUMIFS('Salary_OTM Query'!$F:$F,'Salary_OTM Query'!$B:$B,$A1398,'Salary_OTM Query'!$E:$E,"=1")</f>
        <v>23.65</v>
      </c>
      <c r="G1398" s="7">
        <f>SUMIFS('Salary_OTM Query'!$F:$F,'Salary_OTM Query'!$B:$B,$A1398,'Salary_OTM Query'!$E:$E,"=2")</f>
        <v>24.27</v>
      </c>
      <c r="H1398" s="7">
        <f>SUMIFS('Salary_OTM Query'!$F:$F,'Salary_OTM Query'!$B:$B,$A1398,'Salary_OTM Query'!$E:$E,"=3")</f>
        <v>24.88</v>
      </c>
      <c r="I1398" s="7">
        <f>SUMIFS('Salary_OTM Query'!$F:$F,'Salary_OTM Query'!$B:$B,$A1398,'Salary_OTM Query'!$E:$E,"=4")</f>
        <v>25.61</v>
      </c>
      <c r="J1398" s="7">
        <f>SUMIFS('Salary_OTM Query'!$F:$F,'Salary_OTM Query'!$B:$B,$A1398,'Salary_OTM Query'!$E:$E,"=5")</f>
        <v>26.54</v>
      </c>
      <c r="K1398" s="7">
        <f>SUMIFS('Salary_OTM Query'!$F:$F,'Salary_OTM Query'!$B:$B,$A1398,'Salary_OTM Query'!$E:$E,"=6")</f>
        <v>27.56</v>
      </c>
      <c r="L1398" s="7">
        <f>SUMIFS('Salary_OTM Query'!$F:$F,'Salary_OTM Query'!$B:$B,$A1398,'Salary_OTM Query'!$E:$E,"=7")</f>
        <v>28.76</v>
      </c>
      <c r="M1398" s="7">
        <f>SUMIFS('Salary_OTM Query'!$F:$F,'Salary_OTM Query'!$B:$B,$A1398,'Salary_OTM Query'!$E:$E,"=8")</f>
        <v>0</v>
      </c>
      <c r="N1398" s="7">
        <f>SUMIFS('Salary_OTM Query'!$F:$F,'Salary_OTM Query'!$B:$B,$A1398,'Salary_OTM Query'!$E:$E,"=9")</f>
        <v>0</v>
      </c>
    </row>
    <row r="1399" spans="1:14" x14ac:dyDescent="0.2">
      <c r="A1399" s="16">
        <v>83452</v>
      </c>
      <c r="B1399" s="17" t="s">
        <v>1095</v>
      </c>
      <c r="C1399" s="4">
        <v>41035</v>
      </c>
      <c r="D1399" s="16">
        <v>13</v>
      </c>
      <c r="E1399" s="16">
        <v>30</v>
      </c>
      <c r="F1399" s="7">
        <f>SUMIFS('Salary_OTM Query'!$F:$F,'Salary_OTM Query'!$B:$B,$A1399,'Salary_OTM Query'!$E:$E,"=1")</f>
        <v>26.54</v>
      </c>
      <c r="G1399" s="7">
        <f>SUMIFS('Salary_OTM Query'!$F:$F,'Salary_OTM Query'!$B:$B,$A1399,'Salary_OTM Query'!$E:$E,"=2")</f>
        <v>27.56</v>
      </c>
      <c r="H1399" s="7">
        <f>SUMIFS('Salary_OTM Query'!$F:$F,'Salary_OTM Query'!$B:$B,$A1399,'Salary_OTM Query'!$E:$E,"=3")</f>
        <v>28.76</v>
      </c>
      <c r="I1399" s="7">
        <f>SUMIFS('Salary_OTM Query'!$F:$F,'Salary_OTM Query'!$B:$B,$A1399,'Salary_OTM Query'!$E:$E,"=4")</f>
        <v>30.1</v>
      </c>
      <c r="J1399" s="7">
        <f>SUMIFS('Salary_OTM Query'!$F:$F,'Salary_OTM Query'!$B:$B,$A1399,'Salary_OTM Query'!$E:$E,"=5")</f>
        <v>31.47</v>
      </c>
      <c r="K1399" s="7">
        <f>SUMIFS('Salary_OTM Query'!$F:$F,'Salary_OTM Query'!$B:$B,$A1399,'Salary_OTM Query'!$E:$E,"=6")</f>
        <v>32.840000000000003</v>
      </c>
      <c r="L1399" s="7">
        <f>SUMIFS('Salary_OTM Query'!$F:$F,'Salary_OTM Query'!$B:$B,$A1399,'Salary_OTM Query'!$E:$E,"=7")</f>
        <v>34.53</v>
      </c>
      <c r="M1399" s="7">
        <f>SUMIFS('Salary_OTM Query'!$F:$F,'Salary_OTM Query'!$B:$B,$A1399,'Salary_OTM Query'!$E:$E,"=8")</f>
        <v>0</v>
      </c>
      <c r="N1399" s="7">
        <f>SUMIFS('Salary_OTM Query'!$F:$F,'Salary_OTM Query'!$B:$B,$A1399,'Salary_OTM Query'!$E:$E,"=9")</f>
        <v>0</v>
      </c>
    </row>
    <row r="1400" spans="1:14" x14ac:dyDescent="0.2">
      <c r="A1400" s="16">
        <v>83811</v>
      </c>
      <c r="B1400" s="17" t="s">
        <v>1096</v>
      </c>
      <c r="C1400" s="4">
        <v>32958</v>
      </c>
      <c r="D1400" s="16">
        <v>13</v>
      </c>
      <c r="E1400" s="16">
        <v>31</v>
      </c>
      <c r="F1400" s="7">
        <f>SUMIFS('Salary_OTM Query'!$F:$F,'Salary_OTM Query'!$B:$B,$A1400,'Salary_OTM Query'!$E:$E,"=1")</f>
        <v>28.76</v>
      </c>
      <c r="G1400" s="7">
        <f>SUMIFS('Salary_OTM Query'!$F:$F,'Salary_OTM Query'!$B:$B,$A1400,'Salary_OTM Query'!$E:$E,"=2")</f>
        <v>30.1</v>
      </c>
      <c r="H1400" s="7">
        <f>SUMIFS('Salary_OTM Query'!$F:$F,'Salary_OTM Query'!$B:$B,$A1400,'Salary_OTM Query'!$E:$E,"=3")</f>
        <v>31.47</v>
      </c>
      <c r="I1400" s="7">
        <f>SUMIFS('Salary_OTM Query'!$F:$F,'Salary_OTM Query'!$B:$B,$A1400,'Salary_OTM Query'!$E:$E,"=4")</f>
        <v>32.840000000000003</v>
      </c>
      <c r="J1400" s="7">
        <f>SUMIFS('Salary_OTM Query'!$F:$F,'Salary_OTM Query'!$B:$B,$A1400,'Salary_OTM Query'!$E:$E,"=5")</f>
        <v>34.53</v>
      </c>
      <c r="K1400" s="7">
        <f>SUMIFS('Salary_OTM Query'!$F:$F,'Salary_OTM Query'!$B:$B,$A1400,'Salary_OTM Query'!$E:$E,"=6")</f>
        <v>36.200000000000003</v>
      </c>
      <c r="L1400" s="7">
        <f>SUMIFS('Salary_OTM Query'!$F:$F,'Salary_OTM Query'!$B:$B,$A1400,'Salary_OTM Query'!$E:$E,"=7")</f>
        <v>38.01</v>
      </c>
      <c r="M1400" s="7">
        <f>SUMIFS('Salary_OTM Query'!$F:$F,'Salary_OTM Query'!$B:$B,$A1400,'Salary_OTM Query'!$E:$E,"=8")</f>
        <v>0</v>
      </c>
      <c r="N1400" s="7">
        <f>SUMIFS('Salary_OTM Query'!$F:$F,'Salary_OTM Query'!$B:$B,$A1400,'Salary_OTM Query'!$E:$E,"=9")</f>
        <v>0</v>
      </c>
    </row>
    <row r="1401" spans="1:14" x14ac:dyDescent="0.2">
      <c r="A1401" s="16">
        <v>83820</v>
      </c>
      <c r="B1401" s="17" t="s">
        <v>1097</v>
      </c>
      <c r="C1401" s="4">
        <v>33881</v>
      </c>
      <c r="D1401" s="16">
        <v>7</v>
      </c>
      <c r="E1401" s="16">
        <v>28</v>
      </c>
      <c r="F1401" s="7">
        <f>SUMIFS('Salary_OTM Query'!$F:$F,'Salary_OTM Query'!$B:$B,$A1401,'Salary_OTM Query'!$E:$E,"=1")</f>
        <v>23.65</v>
      </c>
      <c r="G1401" s="7">
        <f>SUMIFS('Salary_OTM Query'!$F:$F,'Salary_OTM Query'!$B:$B,$A1401,'Salary_OTM Query'!$E:$E,"=2")</f>
        <v>24.27</v>
      </c>
      <c r="H1401" s="7">
        <f>SUMIFS('Salary_OTM Query'!$F:$F,'Salary_OTM Query'!$B:$B,$A1401,'Salary_OTM Query'!$E:$E,"=3")</f>
        <v>24.88</v>
      </c>
      <c r="I1401" s="7">
        <f>SUMIFS('Salary_OTM Query'!$F:$F,'Salary_OTM Query'!$B:$B,$A1401,'Salary_OTM Query'!$E:$E,"=4")</f>
        <v>25.61</v>
      </c>
      <c r="J1401" s="7">
        <f>SUMIFS('Salary_OTM Query'!$F:$F,'Salary_OTM Query'!$B:$B,$A1401,'Salary_OTM Query'!$E:$E,"=5")</f>
        <v>26.54</v>
      </c>
      <c r="K1401" s="7">
        <f>SUMIFS('Salary_OTM Query'!$F:$F,'Salary_OTM Query'!$B:$B,$A1401,'Salary_OTM Query'!$E:$E,"=6")</f>
        <v>27.56</v>
      </c>
      <c r="L1401" s="7">
        <f>SUMIFS('Salary_OTM Query'!$F:$F,'Salary_OTM Query'!$B:$B,$A1401,'Salary_OTM Query'!$E:$E,"=7")</f>
        <v>28.76</v>
      </c>
      <c r="M1401" s="7">
        <f>SUMIFS('Salary_OTM Query'!$F:$F,'Salary_OTM Query'!$B:$B,$A1401,'Salary_OTM Query'!$E:$E,"=8")</f>
        <v>0</v>
      </c>
      <c r="N1401" s="7">
        <f>SUMIFS('Salary_OTM Query'!$F:$F,'Salary_OTM Query'!$B:$B,$A1401,'Salary_OTM Query'!$E:$E,"=9")</f>
        <v>0</v>
      </c>
    </row>
    <row r="1402" spans="1:14" x14ac:dyDescent="0.2">
      <c r="A1402" s="16">
        <v>83821</v>
      </c>
      <c r="B1402" s="17" t="s">
        <v>1098</v>
      </c>
      <c r="C1402" s="4">
        <v>32958</v>
      </c>
      <c r="D1402" s="16">
        <v>13</v>
      </c>
      <c r="E1402" s="16">
        <v>29</v>
      </c>
      <c r="F1402" s="7">
        <f>SUMIFS('Salary_OTM Query'!$F:$F,'Salary_OTM Query'!$B:$B,$A1402,'Salary_OTM Query'!$E:$E,"=1")</f>
        <v>24.88</v>
      </c>
      <c r="G1402" s="7">
        <f>SUMIFS('Salary_OTM Query'!$F:$F,'Salary_OTM Query'!$B:$B,$A1402,'Salary_OTM Query'!$E:$E,"=2")</f>
        <v>25.61</v>
      </c>
      <c r="H1402" s="7">
        <f>SUMIFS('Salary_OTM Query'!$F:$F,'Salary_OTM Query'!$B:$B,$A1402,'Salary_OTM Query'!$E:$E,"=3")</f>
        <v>26.54</v>
      </c>
      <c r="I1402" s="7">
        <f>SUMIFS('Salary_OTM Query'!$F:$F,'Salary_OTM Query'!$B:$B,$A1402,'Salary_OTM Query'!$E:$E,"=4")</f>
        <v>27.56</v>
      </c>
      <c r="J1402" s="7">
        <f>SUMIFS('Salary_OTM Query'!$F:$F,'Salary_OTM Query'!$B:$B,$A1402,'Salary_OTM Query'!$E:$E,"=5")</f>
        <v>28.76</v>
      </c>
      <c r="K1402" s="7">
        <f>SUMIFS('Salary_OTM Query'!$F:$F,'Salary_OTM Query'!$B:$B,$A1402,'Salary_OTM Query'!$E:$E,"=6")</f>
        <v>30.1</v>
      </c>
      <c r="L1402" s="7">
        <f>SUMIFS('Salary_OTM Query'!$F:$F,'Salary_OTM Query'!$B:$B,$A1402,'Salary_OTM Query'!$E:$E,"=7")</f>
        <v>31.47</v>
      </c>
      <c r="M1402" s="7">
        <f>SUMIFS('Salary_OTM Query'!$F:$F,'Salary_OTM Query'!$B:$B,$A1402,'Salary_OTM Query'!$E:$E,"=8")</f>
        <v>0</v>
      </c>
      <c r="N1402" s="7">
        <f>SUMIFS('Salary_OTM Query'!$F:$F,'Salary_OTM Query'!$B:$B,$A1402,'Salary_OTM Query'!$E:$E,"=9")</f>
        <v>0</v>
      </c>
    </row>
    <row r="1403" spans="1:14" x14ac:dyDescent="0.2">
      <c r="A1403" s="16">
        <v>83822</v>
      </c>
      <c r="B1403" s="17" t="s">
        <v>1099</v>
      </c>
      <c r="C1403" s="4">
        <v>32958</v>
      </c>
      <c r="D1403" s="16">
        <v>13</v>
      </c>
      <c r="E1403" s="16">
        <v>31</v>
      </c>
      <c r="F1403" s="7">
        <f>SUMIFS('Salary_OTM Query'!$F:$F,'Salary_OTM Query'!$B:$B,$A1403,'Salary_OTM Query'!$E:$E,"=1")</f>
        <v>28.76</v>
      </c>
      <c r="G1403" s="7">
        <f>SUMIFS('Salary_OTM Query'!$F:$F,'Salary_OTM Query'!$B:$B,$A1403,'Salary_OTM Query'!$E:$E,"=2")</f>
        <v>30.1</v>
      </c>
      <c r="H1403" s="7">
        <f>SUMIFS('Salary_OTM Query'!$F:$F,'Salary_OTM Query'!$B:$B,$A1403,'Salary_OTM Query'!$E:$E,"=3")</f>
        <v>31.47</v>
      </c>
      <c r="I1403" s="7">
        <f>SUMIFS('Salary_OTM Query'!$F:$F,'Salary_OTM Query'!$B:$B,$A1403,'Salary_OTM Query'!$E:$E,"=4")</f>
        <v>32.840000000000003</v>
      </c>
      <c r="J1403" s="7">
        <f>SUMIFS('Salary_OTM Query'!$F:$F,'Salary_OTM Query'!$B:$B,$A1403,'Salary_OTM Query'!$E:$E,"=5")</f>
        <v>34.53</v>
      </c>
      <c r="K1403" s="7">
        <f>SUMIFS('Salary_OTM Query'!$F:$F,'Salary_OTM Query'!$B:$B,$A1403,'Salary_OTM Query'!$E:$E,"=6")</f>
        <v>36.200000000000003</v>
      </c>
      <c r="L1403" s="7">
        <f>SUMIFS('Salary_OTM Query'!$F:$F,'Salary_OTM Query'!$B:$B,$A1403,'Salary_OTM Query'!$E:$E,"=7")</f>
        <v>38.01</v>
      </c>
      <c r="M1403" s="7">
        <f>SUMIFS('Salary_OTM Query'!$F:$F,'Salary_OTM Query'!$B:$B,$A1403,'Salary_OTM Query'!$E:$E,"=8")</f>
        <v>0</v>
      </c>
      <c r="N1403" s="7">
        <f>SUMIFS('Salary_OTM Query'!$F:$F,'Salary_OTM Query'!$B:$B,$A1403,'Salary_OTM Query'!$E:$E,"=9")</f>
        <v>0</v>
      </c>
    </row>
    <row r="1404" spans="1:14" x14ac:dyDescent="0.2">
      <c r="A1404" s="16">
        <v>83823</v>
      </c>
      <c r="B1404" s="17" t="s">
        <v>1100</v>
      </c>
      <c r="C1404" s="4">
        <v>43569</v>
      </c>
      <c r="D1404" s="16">
        <v>13</v>
      </c>
      <c r="E1404" s="16">
        <v>32</v>
      </c>
      <c r="F1404" s="7">
        <f>SUMIFS('Salary_OTM Query'!$F:$F,'Salary_OTM Query'!$B:$B,$A1404,'Salary_OTM Query'!$E:$E,"=1")</f>
        <v>31.47</v>
      </c>
      <c r="G1404" s="7">
        <f>SUMIFS('Salary_OTM Query'!$F:$F,'Salary_OTM Query'!$B:$B,$A1404,'Salary_OTM Query'!$E:$E,"=2")</f>
        <v>32.840000000000003</v>
      </c>
      <c r="H1404" s="7">
        <f>SUMIFS('Salary_OTM Query'!$F:$F,'Salary_OTM Query'!$B:$B,$A1404,'Salary_OTM Query'!$E:$E,"=3")</f>
        <v>34.53</v>
      </c>
      <c r="I1404" s="7">
        <f>SUMIFS('Salary_OTM Query'!$F:$F,'Salary_OTM Query'!$B:$B,$A1404,'Salary_OTM Query'!$E:$E,"=4")</f>
        <v>36.200000000000003</v>
      </c>
      <c r="J1404" s="7">
        <f>SUMIFS('Salary_OTM Query'!$F:$F,'Salary_OTM Query'!$B:$B,$A1404,'Salary_OTM Query'!$E:$E,"=5")</f>
        <v>38.01</v>
      </c>
      <c r="K1404" s="7">
        <f>SUMIFS('Salary_OTM Query'!$F:$F,'Salary_OTM Query'!$B:$B,$A1404,'Salary_OTM Query'!$E:$E,"=6")</f>
        <v>39.86</v>
      </c>
      <c r="L1404" s="7">
        <f>SUMIFS('Salary_OTM Query'!$F:$F,'Salary_OTM Query'!$B:$B,$A1404,'Salary_OTM Query'!$E:$E,"=7")</f>
        <v>41.81</v>
      </c>
      <c r="M1404" s="7">
        <f>SUMIFS('Salary_OTM Query'!$F:$F,'Salary_OTM Query'!$B:$B,$A1404,'Salary_OTM Query'!$E:$E,"=8")</f>
        <v>43.9</v>
      </c>
      <c r="N1404" s="7">
        <f>SUMIFS('Salary_OTM Query'!$F:$F,'Salary_OTM Query'!$B:$B,$A1404,'Salary_OTM Query'!$E:$E,"=9")</f>
        <v>46.08</v>
      </c>
    </row>
    <row r="1405" spans="1:14" x14ac:dyDescent="0.2">
      <c r="A1405" s="16">
        <v>83824</v>
      </c>
      <c r="B1405" s="17" t="s">
        <v>1101</v>
      </c>
      <c r="C1405" s="4">
        <v>43569</v>
      </c>
      <c r="D1405" s="16">
        <v>13</v>
      </c>
      <c r="E1405" s="16">
        <v>33</v>
      </c>
      <c r="F1405" s="7">
        <f>SUMIFS('Salary_OTM Query'!$F:$F,'Salary_OTM Query'!$B:$B,$A1405,'Salary_OTM Query'!$E:$E,"=1")</f>
        <v>34.53</v>
      </c>
      <c r="G1405" s="7">
        <f>SUMIFS('Salary_OTM Query'!$F:$F,'Salary_OTM Query'!$B:$B,$A1405,'Salary_OTM Query'!$E:$E,"=2")</f>
        <v>36.200000000000003</v>
      </c>
      <c r="H1405" s="7">
        <f>SUMIFS('Salary_OTM Query'!$F:$F,'Salary_OTM Query'!$B:$B,$A1405,'Salary_OTM Query'!$E:$E,"=3")</f>
        <v>38.01</v>
      </c>
      <c r="I1405" s="7">
        <f>SUMIFS('Salary_OTM Query'!$F:$F,'Salary_OTM Query'!$B:$B,$A1405,'Salary_OTM Query'!$E:$E,"=4")</f>
        <v>39.86</v>
      </c>
      <c r="J1405" s="7">
        <f>SUMIFS('Salary_OTM Query'!$F:$F,'Salary_OTM Query'!$B:$B,$A1405,'Salary_OTM Query'!$E:$E,"=5")</f>
        <v>41.81</v>
      </c>
      <c r="K1405" s="7">
        <f>SUMIFS('Salary_OTM Query'!$F:$F,'Salary_OTM Query'!$B:$B,$A1405,'Salary_OTM Query'!$E:$E,"=6")</f>
        <v>43.9</v>
      </c>
      <c r="L1405" s="7">
        <f>SUMIFS('Salary_OTM Query'!$F:$F,'Salary_OTM Query'!$B:$B,$A1405,'Salary_OTM Query'!$E:$E,"=7")</f>
        <v>46</v>
      </c>
      <c r="M1405" s="7">
        <f>SUMIFS('Salary_OTM Query'!$F:$F,'Salary_OTM Query'!$B:$B,$A1405,'Salary_OTM Query'!$E:$E,"=8")</f>
        <v>48.28</v>
      </c>
      <c r="N1405" s="7">
        <f>SUMIFS('Salary_OTM Query'!$F:$F,'Salary_OTM Query'!$B:$B,$A1405,'Salary_OTM Query'!$E:$E,"=9")</f>
        <v>50.66</v>
      </c>
    </row>
    <row r="1406" spans="1:14" x14ac:dyDescent="0.2">
      <c r="A1406" s="16">
        <v>83825</v>
      </c>
      <c r="B1406" s="17" t="s">
        <v>1102</v>
      </c>
      <c r="C1406" s="4">
        <v>33046</v>
      </c>
      <c r="D1406" s="16">
        <v>22</v>
      </c>
      <c r="E1406" s="16">
        <v>14</v>
      </c>
      <c r="F1406" s="7">
        <f>SUMIFS('Salary_OTM Query'!$F:$F,'Salary_OTM Query'!$B:$B,$A1406,'Salary_OTM Query'!$E:$E,"=1")</f>
        <v>40.4</v>
      </c>
      <c r="G1406" s="7">
        <f>SUMIFS('Salary_OTM Query'!$F:$F,'Salary_OTM Query'!$B:$B,$A1406,'Salary_OTM Query'!$E:$E,"=2")</f>
        <v>42.7</v>
      </c>
      <c r="H1406" s="7">
        <f>SUMIFS('Salary_OTM Query'!$F:$F,'Salary_OTM Query'!$B:$B,$A1406,'Salary_OTM Query'!$E:$E,"=3")</f>
        <v>44.99</v>
      </c>
      <c r="I1406" s="7">
        <f>SUMIFS('Salary_OTM Query'!$F:$F,'Salary_OTM Query'!$B:$B,$A1406,'Salary_OTM Query'!$E:$E,"=4")</f>
        <v>47.43</v>
      </c>
      <c r="J1406" s="7">
        <f>SUMIFS('Salary_OTM Query'!$F:$F,'Salary_OTM Query'!$B:$B,$A1406,'Salary_OTM Query'!$E:$E,"=5")</f>
        <v>50.12</v>
      </c>
      <c r="K1406" s="7">
        <f>SUMIFS('Salary_OTM Query'!$F:$F,'Salary_OTM Query'!$B:$B,$A1406,'Salary_OTM Query'!$E:$E,"=6")</f>
        <v>52.9</v>
      </c>
      <c r="L1406" s="7">
        <f>SUMIFS('Salary_OTM Query'!$F:$F,'Salary_OTM Query'!$B:$B,$A1406,'Salary_OTM Query'!$E:$E,"=7")</f>
        <v>55.09</v>
      </c>
      <c r="M1406" s="7">
        <f>SUMIFS('Salary_OTM Query'!$F:$F,'Salary_OTM Query'!$B:$B,$A1406,'Salary_OTM Query'!$E:$E,"=8")</f>
        <v>57.67</v>
      </c>
      <c r="N1406" s="7">
        <f>SUMIFS('Salary_OTM Query'!$F:$F,'Salary_OTM Query'!$B:$B,$A1406,'Salary_OTM Query'!$E:$E,"=9")</f>
        <v>0</v>
      </c>
    </row>
    <row r="1407" spans="1:14" x14ac:dyDescent="0.2">
      <c r="A1407" s="16">
        <v>83826</v>
      </c>
      <c r="B1407" s="17" t="s">
        <v>1103</v>
      </c>
      <c r="C1407" s="4">
        <v>33046</v>
      </c>
      <c r="D1407" s="16">
        <v>22</v>
      </c>
      <c r="E1407" s="16">
        <v>15</v>
      </c>
      <c r="F1407" s="7">
        <f>SUMIFS('Salary_OTM Query'!$F:$F,'Salary_OTM Query'!$B:$B,$A1407,'Salary_OTM Query'!$E:$E,"=1")</f>
        <v>44.38</v>
      </c>
      <c r="G1407" s="7">
        <f>SUMIFS('Salary_OTM Query'!$F:$F,'Salary_OTM Query'!$B:$B,$A1407,'Salary_OTM Query'!$E:$E,"=2")</f>
        <v>46.88</v>
      </c>
      <c r="H1407" s="7">
        <f>SUMIFS('Salary_OTM Query'!$F:$F,'Salary_OTM Query'!$B:$B,$A1407,'Salary_OTM Query'!$E:$E,"=3")</f>
        <v>49.52</v>
      </c>
      <c r="I1407" s="7">
        <f>SUMIFS('Salary_OTM Query'!$F:$F,'Salary_OTM Query'!$B:$B,$A1407,'Salary_OTM Query'!$E:$E,"=4")</f>
        <v>52.24</v>
      </c>
      <c r="J1407" s="7">
        <f>SUMIFS('Salary_OTM Query'!$F:$F,'Salary_OTM Query'!$B:$B,$A1407,'Salary_OTM Query'!$E:$E,"=5")</f>
        <v>55.15</v>
      </c>
      <c r="K1407" s="7">
        <f>SUMIFS('Salary_OTM Query'!$F:$F,'Salary_OTM Query'!$B:$B,$A1407,'Salary_OTM Query'!$E:$E,"=6")</f>
        <v>58.16</v>
      </c>
      <c r="L1407" s="7">
        <f>SUMIFS('Salary_OTM Query'!$F:$F,'Salary_OTM Query'!$B:$B,$A1407,'Salary_OTM Query'!$E:$E,"=7")</f>
        <v>60.55</v>
      </c>
      <c r="M1407" s="7">
        <f>SUMIFS('Salary_OTM Query'!$F:$F,'Salary_OTM Query'!$B:$B,$A1407,'Salary_OTM Query'!$E:$E,"=8")</f>
        <v>63.41</v>
      </c>
      <c r="N1407" s="7">
        <f>SUMIFS('Salary_OTM Query'!$F:$F,'Salary_OTM Query'!$B:$B,$A1407,'Salary_OTM Query'!$E:$E,"=9")</f>
        <v>0</v>
      </c>
    </row>
    <row r="1408" spans="1:14" x14ac:dyDescent="0.2">
      <c r="A1408" s="16">
        <v>83831</v>
      </c>
      <c r="B1408" s="17" t="s">
        <v>1104</v>
      </c>
      <c r="C1408" s="4">
        <v>38361</v>
      </c>
      <c r="D1408" s="16">
        <v>13</v>
      </c>
      <c r="E1408" s="16">
        <v>27</v>
      </c>
      <c r="F1408" s="7">
        <f>SUMIFS('Salary_OTM Query'!$F:$F,'Salary_OTM Query'!$B:$B,$A1408,'Salary_OTM Query'!$E:$E,"=1")</f>
        <v>22.59</v>
      </c>
      <c r="G1408" s="7">
        <f>SUMIFS('Salary_OTM Query'!$F:$F,'Salary_OTM Query'!$B:$B,$A1408,'Salary_OTM Query'!$E:$E,"=2")</f>
        <v>23.28</v>
      </c>
      <c r="H1408" s="7">
        <f>SUMIFS('Salary_OTM Query'!$F:$F,'Salary_OTM Query'!$B:$B,$A1408,'Salary_OTM Query'!$E:$E,"=3")</f>
        <v>23.65</v>
      </c>
      <c r="I1408" s="7">
        <f>SUMIFS('Salary_OTM Query'!$F:$F,'Salary_OTM Query'!$B:$B,$A1408,'Salary_OTM Query'!$E:$E,"=4")</f>
        <v>24.27</v>
      </c>
      <c r="J1408" s="7">
        <f>SUMIFS('Salary_OTM Query'!$F:$F,'Salary_OTM Query'!$B:$B,$A1408,'Salary_OTM Query'!$E:$E,"=5")</f>
        <v>24.88</v>
      </c>
      <c r="K1408" s="7">
        <f>SUMIFS('Salary_OTM Query'!$F:$F,'Salary_OTM Query'!$B:$B,$A1408,'Salary_OTM Query'!$E:$E,"=6")</f>
        <v>25.61</v>
      </c>
      <c r="L1408" s="7">
        <f>SUMIFS('Salary_OTM Query'!$F:$F,'Salary_OTM Query'!$B:$B,$A1408,'Salary_OTM Query'!$E:$E,"=7")</f>
        <v>26.54</v>
      </c>
      <c r="M1408" s="7">
        <f>SUMIFS('Salary_OTM Query'!$F:$F,'Salary_OTM Query'!$B:$B,$A1408,'Salary_OTM Query'!$E:$E,"=8")</f>
        <v>0</v>
      </c>
      <c r="N1408" s="7">
        <f>SUMIFS('Salary_OTM Query'!$F:$F,'Salary_OTM Query'!$B:$B,$A1408,'Salary_OTM Query'!$E:$E,"=9")</f>
        <v>0</v>
      </c>
    </row>
    <row r="1409" spans="1:14" x14ac:dyDescent="0.2">
      <c r="A1409" s="16">
        <v>83832</v>
      </c>
      <c r="B1409" s="17" t="s">
        <v>1105</v>
      </c>
      <c r="C1409" s="4">
        <v>32958</v>
      </c>
      <c r="D1409" s="16">
        <v>13</v>
      </c>
      <c r="E1409" s="16">
        <v>28</v>
      </c>
      <c r="F1409" s="7">
        <f>SUMIFS('Salary_OTM Query'!$F:$F,'Salary_OTM Query'!$B:$B,$A1409,'Salary_OTM Query'!$E:$E,"=1")</f>
        <v>23.65</v>
      </c>
      <c r="G1409" s="7">
        <f>SUMIFS('Salary_OTM Query'!$F:$F,'Salary_OTM Query'!$B:$B,$A1409,'Salary_OTM Query'!$E:$E,"=2")</f>
        <v>24.27</v>
      </c>
      <c r="H1409" s="7">
        <f>SUMIFS('Salary_OTM Query'!$F:$F,'Salary_OTM Query'!$B:$B,$A1409,'Salary_OTM Query'!$E:$E,"=3")</f>
        <v>24.88</v>
      </c>
      <c r="I1409" s="7">
        <f>SUMIFS('Salary_OTM Query'!$F:$F,'Salary_OTM Query'!$B:$B,$A1409,'Salary_OTM Query'!$E:$E,"=4")</f>
        <v>25.61</v>
      </c>
      <c r="J1409" s="7">
        <f>SUMIFS('Salary_OTM Query'!$F:$F,'Salary_OTM Query'!$B:$B,$A1409,'Salary_OTM Query'!$E:$E,"=5")</f>
        <v>26.54</v>
      </c>
      <c r="K1409" s="7">
        <f>SUMIFS('Salary_OTM Query'!$F:$F,'Salary_OTM Query'!$B:$B,$A1409,'Salary_OTM Query'!$E:$E,"=6")</f>
        <v>27.56</v>
      </c>
      <c r="L1409" s="7">
        <f>SUMIFS('Salary_OTM Query'!$F:$F,'Salary_OTM Query'!$B:$B,$A1409,'Salary_OTM Query'!$E:$E,"=7")</f>
        <v>28.76</v>
      </c>
      <c r="M1409" s="7">
        <f>SUMIFS('Salary_OTM Query'!$F:$F,'Salary_OTM Query'!$B:$B,$A1409,'Salary_OTM Query'!$E:$E,"=8")</f>
        <v>0</v>
      </c>
      <c r="N1409" s="7">
        <f>SUMIFS('Salary_OTM Query'!$F:$F,'Salary_OTM Query'!$B:$B,$A1409,'Salary_OTM Query'!$E:$E,"=9")</f>
        <v>0</v>
      </c>
    </row>
    <row r="1410" spans="1:14" x14ac:dyDescent="0.2">
      <c r="A1410" s="16">
        <v>83845</v>
      </c>
      <c r="B1410" s="17" t="s">
        <v>1106</v>
      </c>
      <c r="C1410" s="4">
        <v>34217</v>
      </c>
      <c r="D1410" s="16">
        <v>22</v>
      </c>
      <c r="E1410" s="16">
        <v>16</v>
      </c>
      <c r="F1410" s="7">
        <f>SUMIFS('Salary_OTM Query'!$F:$F,'Salary_OTM Query'!$B:$B,$A1410,'Salary_OTM Query'!$E:$E,"=1")</f>
        <v>48.93</v>
      </c>
      <c r="G1410" s="7">
        <f>SUMIFS('Salary_OTM Query'!$F:$F,'Salary_OTM Query'!$B:$B,$A1410,'Salary_OTM Query'!$E:$E,"=2")</f>
        <v>51.65</v>
      </c>
      <c r="H1410" s="7">
        <f>SUMIFS('Salary_OTM Query'!$F:$F,'Salary_OTM Query'!$B:$B,$A1410,'Salary_OTM Query'!$E:$E,"=3")</f>
        <v>54.49</v>
      </c>
      <c r="I1410" s="7">
        <f>SUMIFS('Salary_OTM Query'!$F:$F,'Salary_OTM Query'!$B:$B,$A1410,'Salary_OTM Query'!$E:$E,"=4")</f>
        <v>57.56</v>
      </c>
      <c r="J1410" s="7">
        <f>SUMIFS('Salary_OTM Query'!$F:$F,'Salary_OTM Query'!$B:$B,$A1410,'Salary_OTM Query'!$E:$E,"=5")</f>
        <v>60.71</v>
      </c>
      <c r="K1410" s="7">
        <f>SUMIFS('Salary_OTM Query'!$F:$F,'Salary_OTM Query'!$B:$B,$A1410,'Salary_OTM Query'!$E:$E,"=6")</f>
        <v>64.180000000000007</v>
      </c>
      <c r="L1410" s="7">
        <f>SUMIFS('Salary_OTM Query'!$F:$F,'Salary_OTM Query'!$B:$B,$A1410,'Salary_OTM Query'!$E:$E,"=7")</f>
        <v>66.819999999999993</v>
      </c>
      <c r="M1410" s="7">
        <f>SUMIFS('Salary_OTM Query'!$F:$F,'Salary_OTM Query'!$B:$B,$A1410,'Salary_OTM Query'!$E:$E,"=8")</f>
        <v>69.94</v>
      </c>
      <c r="N1410" s="7">
        <f>SUMIFS('Salary_OTM Query'!$F:$F,'Salary_OTM Query'!$B:$B,$A1410,'Salary_OTM Query'!$E:$E,"=9")</f>
        <v>0</v>
      </c>
    </row>
    <row r="1411" spans="1:14" x14ac:dyDescent="0.2">
      <c r="A1411" s="16">
        <v>84111</v>
      </c>
      <c r="B1411" s="17" t="s">
        <v>1107</v>
      </c>
      <c r="C1411" s="4">
        <v>38361</v>
      </c>
      <c r="D1411" s="16">
        <v>7</v>
      </c>
      <c r="E1411" s="16">
        <v>25</v>
      </c>
      <c r="F1411" s="7">
        <f>SUMIFS('Salary_OTM Query'!$F:$F,'Salary_OTM Query'!$B:$B,$A1411,'Salary_OTM Query'!$E:$E,"=1")</f>
        <v>21.02</v>
      </c>
      <c r="G1411" s="7">
        <f>SUMIFS('Salary_OTM Query'!$F:$F,'Salary_OTM Query'!$B:$B,$A1411,'Salary_OTM Query'!$E:$E,"=2")</f>
        <v>21.48</v>
      </c>
      <c r="H1411" s="7">
        <f>SUMIFS('Salary_OTM Query'!$F:$F,'Salary_OTM Query'!$B:$B,$A1411,'Salary_OTM Query'!$E:$E,"=3")</f>
        <v>22.04</v>
      </c>
      <c r="I1411" s="7">
        <f>SUMIFS('Salary_OTM Query'!$F:$F,'Salary_OTM Query'!$B:$B,$A1411,'Salary_OTM Query'!$E:$E,"=4")</f>
        <v>22.59</v>
      </c>
      <c r="J1411" s="7">
        <f>SUMIFS('Salary_OTM Query'!$F:$F,'Salary_OTM Query'!$B:$B,$A1411,'Salary_OTM Query'!$E:$E,"=5")</f>
        <v>23.28</v>
      </c>
      <c r="K1411" s="7">
        <f>SUMIFS('Salary_OTM Query'!$F:$F,'Salary_OTM Query'!$B:$B,$A1411,'Salary_OTM Query'!$E:$E,"=6")</f>
        <v>23.65</v>
      </c>
      <c r="L1411" s="7">
        <f>SUMIFS('Salary_OTM Query'!$F:$F,'Salary_OTM Query'!$B:$B,$A1411,'Salary_OTM Query'!$E:$E,"=7")</f>
        <v>0</v>
      </c>
      <c r="M1411" s="7">
        <f>SUMIFS('Salary_OTM Query'!$F:$F,'Salary_OTM Query'!$B:$B,$A1411,'Salary_OTM Query'!$E:$E,"=8")</f>
        <v>0</v>
      </c>
      <c r="N1411" s="7">
        <f>SUMIFS('Salary_OTM Query'!$F:$F,'Salary_OTM Query'!$B:$B,$A1411,'Salary_OTM Query'!$E:$E,"=9")</f>
        <v>0</v>
      </c>
    </row>
    <row r="1412" spans="1:14" x14ac:dyDescent="0.2">
      <c r="A1412" s="16">
        <v>84112</v>
      </c>
      <c r="B1412" s="17" t="s">
        <v>1108</v>
      </c>
      <c r="C1412" s="4">
        <v>32958</v>
      </c>
      <c r="D1412" s="16">
        <v>7</v>
      </c>
      <c r="E1412" s="16">
        <v>27</v>
      </c>
      <c r="F1412" s="7">
        <f>SUMIFS('Salary_OTM Query'!$F:$F,'Salary_OTM Query'!$B:$B,$A1412,'Salary_OTM Query'!$E:$E,"=1")</f>
        <v>22.59</v>
      </c>
      <c r="G1412" s="7">
        <f>SUMIFS('Salary_OTM Query'!$F:$F,'Salary_OTM Query'!$B:$B,$A1412,'Salary_OTM Query'!$E:$E,"=2")</f>
        <v>23.28</v>
      </c>
      <c r="H1412" s="7">
        <f>SUMIFS('Salary_OTM Query'!$F:$F,'Salary_OTM Query'!$B:$B,$A1412,'Salary_OTM Query'!$E:$E,"=3")</f>
        <v>23.65</v>
      </c>
      <c r="I1412" s="7">
        <f>SUMIFS('Salary_OTM Query'!$F:$F,'Salary_OTM Query'!$B:$B,$A1412,'Salary_OTM Query'!$E:$E,"=4")</f>
        <v>24.27</v>
      </c>
      <c r="J1412" s="7">
        <f>SUMIFS('Salary_OTM Query'!$F:$F,'Salary_OTM Query'!$B:$B,$A1412,'Salary_OTM Query'!$E:$E,"=5")</f>
        <v>24.88</v>
      </c>
      <c r="K1412" s="7">
        <f>SUMIFS('Salary_OTM Query'!$F:$F,'Salary_OTM Query'!$B:$B,$A1412,'Salary_OTM Query'!$E:$E,"=6")</f>
        <v>25.61</v>
      </c>
      <c r="L1412" s="7">
        <f>SUMIFS('Salary_OTM Query'!$F:$F,'Salary_OTM Query'!$B:$B,$A1412,'Salary_OTM Query'!$E:$E,"=7")</f>
        <v>26.54</v>
      </c>
      <c r="M1412" s="7">
        <f>SUMIFS('Salary_OTM Query'!$F:$F,'Salary_OTM Query'!$B:$B,$A1412,'Salary_OTM Query'!$E:$E,"=8")</f>
        <v>0</v>
      </c>
      <c r="N1412" s="7">
        <f>SUMIFS('Salary_OTM Query'!$F:$F,'Salary_OTM Query'!$B:$B,$A1412,'Salary_OTM Query'!$E:$E,"=9")</f>
        <v>0</v>
      </c>
    </row>
    <row r="1413" spans="1:14" x14ac:dyDescent="0.2">
      <c r="A1413" s="16">
        <v>84211</v>
      </c>
      <c r="B1413" s="17" t="s">
        <v>58</v>
      </c>
      <c r="C1413" s="4">
        <v>34511</v>
      </c>
      <c r="D1413" s="16">
        <v>7</v>
      </c>
      <c r="E1413" s="16">
        <v>26</v>
      </c>
      <c r="F1413" s="7">
        <f>SUMIFS('Salary_OTM Query'!$F:$F,'Salary_OTM Query'!$B:$B,$A1413,'Salary_OTM Query'!$E:$E,"=1")</f>
        <v>21.83</v>
      </c>
      <c r="G1413" s="7">
        <f>SUMIFS('Salary_OTM Query'!$F:$F,'Salary_OTM Query'!$B:$B,$A1413,'Salary_OTM Query'!$E:$E,"=2")</f>
        <v>22.29</v>
      </c>
      <c r="H1413" s="7">
        <f>SUMIFS('Salary_OTM Query'!$F:$F,'Salary_OTM Query'!$B:$B,$A1413,'Salary_OTM Query'!$E:$E,"=3")</f>
        <v>22.86</v>
      </c>
      <c r="I1413" s="7">
        <f>SUMIFS('Salary_OTM Query'!$F:$F,'Salary_OTM Query'!$B:$B,$A1413,'Salary_OTM Query'!$E:$E,"=4")</f>
        <v>23.45</v>
      </c>
      <c r="J1413" s="7">
        <f>SUMIFS('Salary_OTM Query'!$F:$F,'Salary_OTM Query'!$B:$B,$A1413,'Salary_OTM Query'!$E:$E,"=5")</f>
        <v>24.02</v>
      </c>
      <c r="K1413" s="7">
        <f>SUMIFS('Salary_OTM Query'!$F:$F,'Salary_OTM Query'!$B:$B,$A1413,'Salary_OTM Query'!$E:$E,"=6")</f>
        <v>24.63</v>
      </c>
      <c r="L1413" s="7">
        <f>SUMIFS('Salary_OTM Query'!$F:$F,'Salary_OTM Query'!$B:$B,$A1413,'Salary_OTM Query'!$E:$E,"=7")</f>
        <v>0</v>
      </c>
      <c r="M1413" s="7">
        <f>SUMIFS('Salary_OTM Query'!$F:$F,'Salary_OTM Query'!$B:$B,$A1413,'Salary_OTM Query'!$E:$E,"=8")</f>
        <v>0</v>
      </c>
      <c r="N1413" s="7">
        <f>SUMIFS('Salary_OTM Query'!$F:$F,'Salary_OTM Query'!$B:$B,$A1413,'Salary_OTM Query'!$E:$E,"=9")</f>
        <v>0</v>
      </c>
    </row>
    <row r="1414" spans="1:14" x14ac:dyDescent="0.2">
      <c r="A1414" s="16">
        <v>84212</v>
      </c>
      <c r="B1414" s="17" t="s">
        <v>59</v>
      </c>
      <c r="C1414" s="4">
        <v>43009</v>
      </c>
      <c r="D1414" s="16">
        <v>7</v>
      </c>
      <c r="E1414" s="16">
        <v>28</v>
      </c>
      <c r="F1414" s="7">
        <f>SUMIFS('Salary_OTM Query'!$F:$F,'Salary_OTM Query'!$B:$B,$A1414,'Salary_OTM Query'!$E:$E,"=1")</f>
        <v>23.65</v>
      </c>
      <c r="G1414" s="7">
        <f>SUMIFS('Salary_OTM Query'!$F:$F,'Salary_OTM Query'!$B:$B,$A1414,'Salary_OTM Query'!$E:$E,"=2")</f>
        <v>24.27</v>
      </c>
      <c r="H1414" s="7">
        <f>SUMIFS('Salary_OTM Query'!$F:$F,'Salary_OTM Query'!$B:$B,$A1414,'Salary_OTM Query'!$E:$E,"=3")</f>
        <v>24.88</v>
      </c>
      <c r="I1414" s="7">
        <f>SUMIFS('Salary_OTM Query'!$F:$F,'Salary_OTM Query'!$B:$B,$A1414,'Salary_OTM Query'!$E:$E,"=4")</f>
        <v>25.61</v>
      </c>
      <c r="J1414" s="7">
        <f>SUMIFS('Salary_OTM Query'!$F:$F,'Salary_OTM Query'!$B:$B,$A1414,'Salary_OTM Query'!$E:$E,"=5")</f>
        <v>26.54</v>
      </c>
      <c r="K1414" s="7">
        <f>SUMIFS('Salary_OTM Query'!$F:$F,'Salary_OTM Query'!$B:$B,$A1414,'Salary_OTM Query'!$E:$E,"=6")</f>
        <v>27.56</v>
      </c>
      <c r="L1414" s="7">
        <f>SUMIFS('Salary_OTM Query'!$F:$F,'Salary_OTM Query'!$B:$B,$A1414,'Salary_OTM Query'!$E:$E,"=7")</f>
        <v>28.76</v>
      </c>
      <c r="M1414" s="7">
        <f>SUMIFS('Salary_OTM Query'!$F:$F,'Salary_OTM Query'!$B:$B,$A1414,'Salary_OTM Query'!$E:$E,"=8")</f>
        <v>0</v>
      </c>
      <c r="N1414" s="7">
        <f>SUMIFS('Salary_OTM Query'!$F:$F,'Salary_OTM Query'!$B:$B,$A1414,'Salary_OTM Query'!$E:$E,"=9")</f>
        <v>0</v>
      </c>
    </row>
    <row r="1415" spans="1:14" x14ac:dyDescent="0.2">
      <c r="A1415" s="16">
        <v>84213</v>
      </c>
      <c r="B1415" s="17" t="s">
        <v>60</v>
      </c>
      <c r="C1415" s="4">
        <v>43009</v>
      </c>
      <c r="D1415" s="16">
        <v>7</v>
      </c>
      <c r="E1415" s="16">
        <v>30</v>
      </c>
      <c r="F1415" s="7">
        <f>SUMIFS('Salary_OTM Query'!$F:$F,'Salary_OTM Query'!$B:$B,$A1415,'Salary_OTM Query'!$E:$E,"=1")</f>
        <v>26.54</v>
      </c>
      <c r="G1415" s="7">
        <f>SUMIFS('Salary_OTM Query'!$F:$F,'Salary_OTM Query'!$B:$B,$A1415,'Salary_OTM Query'!$E:$E,"=2")</f>
        <v>27.56</v>
      </c>
      <c r="H1415" s="7">
        <f>SUMIFS('Salary_OTM Query'!$F:$F,'Salary_OTM Query'!$B:$B,$A1415,'Salary_OTM Query'!$E:$E,"=3")</f>
        <v>28.76</v>
      </c>
      <c r="I1415" s="7">
        <f>SUMIFS('Salary_OTM Query'!$F:$F,'Salary_OTM Query'!$B:$B,$A1415,'Salary_OTM Query'!$E:$E,"=4")</f>
        <v>30.1</v>
      </c>
      <c r="J1415" s="7">
        <f>SUMIFS('Salary_OTM Query'!$F:$F,'Salary_OTM Query'!$B:$B,$A1415,'Salary_OTM Query'!$E:$E,"=5")</f>
        <v>31.47</v>
      </c>
      <c r="K1415" s="7">
        <f>SUMIFS('Salary_OTM Query'!$F:$F,'Salary_OTM Query'!$B:$B,$A1415,'Salary_OTM Query'!$E:$E,"=6")</f>
        <v>32.840000000000003</v>
      </c>
      <c r="L1415" s="7">
        <f>SUMIFS('Salary_OTM Query'!$F:$F,'Salary_OTM Query'!$B:$B,$A1415,'Salary_OTM Query'!$E:$E,"=7")</f>
        <v>34.53</v>
      </c>
      <c r="M1415" s="7">
        <f>SUMIFS('Salary_OTM Query'!$F:$F,'Salary_OTM Query'!$B:$B,$A1415,'Salary_OTM Query'!$E:$E,"=8")</f>
        <v>0</v>
      </c>
      <c r="N1415" s="7">
        <f>SUMIFS('Salary_OTM Query'!$F:$F,'Salary_OTM Query'!$B:$B,$A1415,'Salary_OTM Query'!$E:$E,"=9")</f>
        <v>0</v>
      </c>
    </row>
    <row r="1416" spans="1:14" x14ac:dyDescent="0.2">
      <c r="A1416" s="16">
        <v>84321</v>
      </c>
      <c r="B1416" s="17" t="s">
        <v>61</v>
      </c>
      <c r="C1416" s="4">
        <v>38361</v>
      </c>
      <c r="D1416" s="16">
        <v>7</v>
      </c>
      <c r="E1416" s="16">
        <v>26</v>
      </c>
      <c r="F1416" s="7">
        <f>SUMIFS('Salary_OTM Query'!$F:$F,'Salary_OTM Query'!$B:$B,$A1416,'Salary_OTM Query'!$E:$E,"=1")</f>
        <v>21.83</v>
      </c>
      <c r="G1416" s="7">
        <f>SUMIFS('Salary_OTM Query'!$F:$F,'Salary_OTM Query'!$B:$B,$A1416,'Salary_OTM Query'!$E:$E,"=2")</f>
        <v>22.29</v>
      </c>
      <c r="H1416" s="7">
        <f>SUMIFS('Salary_OTM Query'!$F:$F,'Salary_OTM Query'!$B:$B,$A1416,'Salary_OTM Query'!$E:$E,"=3")</f>
        <v>22.86</v>
      </c>
      <c r="I1416" s="7">
        <f>SUMIFS('Salary_OTM Query'!$F:$F,'Salary_OTM Query'!$B:$B,$A1416,'Salary_OTM Query'!$E:$E,"=4")</f>
        <v>23.45</v>
      </c>
      <c r="J1416" s="7">
        <f>SUMIFS('Salary_OTM Query'!$F:$F,'Salary_OTM Query'!$B:$B,$A1416,'Salary_OTM Query'!$E:$E,"=5")</f>
        <v>24.02</v>
      </c>
      <c r="K1416" s="7">
        <f>SUMIFS('Salary_OTM Query'!$F:$F,'Salary_OTM Query'!$B:$B,$A1416,'Salary_OTM Query'!$E:$E,"=6")</f>
        <v>24.63</v>
      </c>
      <c r="L1416" s="7">
        <f>SUMIFS('Salary_OTM Query'!$F:$F,'Salary_OTM Query'!$B:$B,$A1416,'Salary_OTM Query'!$E:$E,"=7")</f>
        <v>0</v>
      </c>
      <c r="M1416" s="7">
        <f>SUMIFS('Salary_OTM Query'!$F:$F,'Salary_OTM Query'!$B:$B,$A1416,'Salary_OTM Query'!$E:$E,"=8")</f>
        <v>0</v>
      </c>
      <c r="N1416" s="7">
        <f>SUMIFS('Salary_OTM Query'!$F:$F,'Salary_OTM Query'!$B:$B,$A1416,'Salary_OTM Query'!$E:$E,"=9")</f>
        <v>0</v>
      </c>
    </row>
    <row r="1417" spans="1:14" x14ac:dyDescent="0.2">
      <c r="A1417" s="16">
        <v>84322</v>
      </c>
      <c r="B1417" s="17" t="s">
        <v>62</v>
      </c>
      <c r="C1417" s="4">
        <v>38361</v>
      </c>
      <c r="D1417" s="16">
        <v>7</v>
      </c>
      <c r="E1417" s="16">
        <v>27</v>
      </c>
      <c r="F1417" s="7">
        <f>SUMIFS('Salary_OTM Query'!$F:$F,'Salary_OTM Query'!$B:$B,$A1417,'Salary_OTM Query'!$E:$E,"=1")</f>
        <v>22.59</v>
      </c>
      <c r="G1417" s="7">
        <f>SUMIFS('Salary_OTM Query'!$F:$F,'Salary_OTM Query'!$B:$B,$A1417,'Salary_OTM Query'!$E:$E,"=2")</f>
        <v>23.28</v>
      </c>
      <c r="H1417" s="7">
        <f>SUMIFS('Salary_OTM Query'!$F:$F,'Salary_OTM Query'!$B:$B,$A1417,'Salary_OTM Query'!$E:$E,"=3")</f>
        <v>23.65</v>
      </c>
      <c r="I1417" s="7">
        <f>SUMIFS('Salary_OTM Query'!$F:$F,'Salary_OTM Query'!$B:$B,$A1417,'Salary_OTM Query'!$E:$E,"=4")</f>
        <v>24.27</v>
      </c>
      <c r="J1417" s="7">
        <f>SUMIFS('Salary_OTM Query'!$F:$F,'Salary_OTM Query'!$B:$B,$A1417,'Salary_OTM Query'!$E:$E,"=5")</f>
        <v>24.88</v>
      </c>
      <c r="K1417" s="7">
        <f>SUMIFS('Salary_OTM Query'!$F:$F,'Salary_OTM Query'!$B:$B,$A1417,'Salary_OTM Query'!$E:$E,"=6")</f>
        <v>25.61</v>
      </c>
      <c r="L1417" s="7">
        <f>SUMIFS('Salary_OTM Query'!$F:$F,'Salary_OTM Query'!$B:$B,$A1417,'Salary_OTM Query'!$E:$E,"=7")</f>
        <v>26.54</v>
      </c>
      <c r="M1417" s="7">
        <f>SUMIFS('Salary_OTM Query'!$F:$F,'Salary_OTM Query'!$B:$B,$A1417,'Salary_OTM Query'!$E:$E,"=8")</f>
        <v>0</v>
      </c>
      <c r="N1417" s="7">
        <f>SUMIFS('Salary_OTM Query'!$F:$F,'Salary_OTM Query'!$B:$B,$A1417,'Salary_OTM Query'!$E:$E,"=9")</f>
        <v>0</v>
      </c>
    </row>
    <row r="1418" spans="1:14" x14ac:dyDescent="0.2">
      <c r="A1418" s="16">
        <v>84323</v>
      </c>
      <c r="B1418" s="17" t="s">
        <v>63</v>
      </c>
      <c r="C1418" s="4">
        <v>32958</v>
      </c>
      <c r="D1418" s="16">
        <v>7</v>
      </c>
      <c r="E1418" s="16">
        <v>29</v>
      </c>
      <c r="F1418" s="7">
        <f>SUMIFS('Salary_OTM Query'!$F:$F,'Salary_OTM Query'!$B:$B,$A1418,'Salary_OTM Query'!$E:$E,"=1")</f>
        <v>24.88</v>
      </c>
      <c r="G1418" s="7">
        <f>SUMIFS('Salary_OTM Query'!$F:$F,'Salary_OTM Query'!$B:$B,$A1418,'Salary_OTM Query'!$E:$E,"=2")</f>
        <v>25.61</v>
      </c>
      <c r="H1418" s="7">
        <f>SUMIFS('Salary_OTM Query'!$F:$F,'Salary_OTM Query'!$B:$B,$A1418,'Salary_OTM Query'!$E:$E,"=3")</f>
        <v>26.54</v>
      </c>
      <c r="I1418" s="7">
        <f>SUMIFS('Salary_OTM Query'!$F:$F,'Salary_OTM Query'!$B:$B,$A1418,'Salary_OTM Query'!$E:$E,"=4")</f>
        <v>27.56</v>
      </c>
      <c r="J1418" s="7">
        <f>SUMIFS('Salary_OTM Query'!$F:$F,'Salary_OTM Query'!$B:$B,$A1418,'Salary_OTM Query'!$E:$E,"=5")</f>
        <v>28.76</v>
      </c>
      <c r="K1418" s="7">
        <f>SUMIFS('Salary_OTM Query'!$F:$F,'Salary_OTM Query'!$B:$B,$A1418,'Salary_OTM Query'!$E:$E,"=6")</f>
        <v>30.1</v>
      </c>
      <c r="L1418" s="7">
        <f>SUMIFS('Salary_OTM Query'!$F:$F,'Salary_OTM Query'!$B:$B,$A1418,'Salary_OTM Query'!$E:$E,"=7")</f>
        <v>31.47</v>
      </c>
      <c r="M1418" s="7">
        <f>SUMIFS('Salary_OTM Query'!$F:$F,'Salary_OTM Query'!$B:$B,$A1418,'Salary_OTM Query'!$E:$E,"=8")</f>
        <v>0</v>
      </c>
      <c r="N1418" s="7">
        <f>SUMIFS('Salary_OTM Query'!$F:$F,'Salary_OTM Query'!$B:$B,$A1418,'Salary_OTM Query'!$E:$E,"=9")</f>
        <v>0</v>
      </c>
    </row>
    <row r="1419" spans="1:14" x14ac:dyDescent="0.2">
      <c r="A1419" s="16">
        <v>84325</v>
      </c>
      <c r="B1419" s="17" t="s">
        <v>64</v>
      </c>
      <c r="C1419" s="4">
        <v>34917</v>
      </c>
      <c r="D1419" s="16">
        <v>22</v>
      </c>
      <c r="E1419" s="16">
        <v>11</v>
      </c>
      <c r="F1419" s="7">
        <f>SUMIFS('Salary_OTM Query'!$F:$F,'Salary_OTM Query'!$B:$B,$A1419,'Salary_OTM Query'!$E:$E,"=1")</f>
        <v>30.22</v>
      </c>
      <c r="G1419" s="7">
        <f>SUMIFS('Salary_OTM Query'!$F:$F,'Salary_OTM Query'!$B:$B,$A1419,'Salary_OTM Query'!$E:$E,"=2")</f>
        <v>31.96</v>
      </c>
      <c r="H1419" s="7">
        <f>SUMIFS('Salary_OTM Query'!$F:$F,'Salary_OTM Query'!$B:$B,$A1419,'Salary_OTM Query'!$E:$E,"=3")</f>
        <v>33.81</v>
      </c>
      <c r="I1419" s="7">
        <f>SUMIFS('Salary_OTM Query'!$F:$F,'Salary_OTM Query'!$B:$B,$A1419,'Salary_OTM Query'!$E:$E,"=4")</f>
        <v>35.72</v>
      </c>
      <c r="J1419" s="7">
        <f>SUMIFS('Salary_OTM Query'!$F:$F,'Salary_OTM Query'!$B:$B,$A1419,'Salary_OTM Query'!$E:$E,"=5")</f>
        <v>37.75</v>
      </c>
      <c r="K1419" s="7">
        <f>SUMIFS('Salary_OTM Query'!$F:$F,'Salary_OTM Query'!$B:$B,$A1419,'Salary_OTM Query'!$E:$E,"=6")</f>
        <v>0</v>
      </c>
      <c r="L1419" s="7">
        <f>SUMIFS('Salary_OTM Query'!$F:$F,'Salary_OTM Query'!$B:$B,$A1419,'Salary_OTM Query'!$E:$E,"=7")</f>
        <v>0</v>
      </c>
      <c r="M1419" s="7">
        <f>SUMIFS('Salary_OTM Query'!$F:$F,'Salary_OTM Query'!$B:$B,$A1419,'Salary_OTM Query'!$E:$E,"=8")</f>
        <v>0</v>
      </c>
      <c r="N1419" s="7">
        <f>SUMIFS('Salary_OTM Query'!$F:$F,'Salary_OTM Query'!$B:$B,$A1419,'Salary_OTM Query'!$E:$E,"=9")</f>
        <v>0</v>
      </c>
    </row>
    <row r="1420" spans="1:14" x14ac:dyDescent="0.2">
      <c r="A1420" s="16">
        <v>84351</v>
      </c>
      <c r="B1420" s="17" t="s">
        <v>395</v>
      </c>
      <c r="C1420" s="4">
        <v>35239</v>
      </c>
      <c r="D1420" s="16">
        <v>7</v>
      </c>
      <c r="E1420" s="16">
        <v>27</v>
      </c>
      <c r="F1420" s="7">
        <f>SUMIFS('Salary_OTM Query'!$F:$F,'Salary_OTM Query'!$B:$B,$A1420,'Salary_OTM Query'!$E:$E,"=1")</f>
        <v>22.59</v>
      </c>
      <c r="G1420" s="7">
        <f>SUMIFS('Salary_OTM Query'!$F:$F,'Salary_OTM Query'!$B:$B,$A1420,'Salary_OTM Query'!$E:$E,"=2")</f>
        <v>23.28</v>
      </c>
      <c r="H1420" s="7">
        <f>SUMIFS('Salary_OTM Query'!$F:$F,'Salary_OTM Query'!$B:$B,$A1420,'Salary_OTM Query'!$E:$E,"=3")</f>
        <v>23.65</v>
      </c>
      <c r="I1420" s="7">
        <f>SUMIFS('Salary_OTM Query'!$F:$F,'Salary_OTM Query'!$B:$B,$A1420,'Salary_OTM Query'!$E:$E,"=4")</f>
        <v>24.27</v>
      </c>
      <c r="J1420" s="7">
        <f>SUMIFS('Salary_OTM Query'!$F:$F,'Salary_OTM Query'!$B:$B,$A1420,'Salary_OTM Query'!$E:$E,"=5")</f>
        <v>24.88</v>
      </c>
      <c r="K1420" s="7">
        <f>SUMIFS('Salary_OTM Query'!$F:$F,'Salary_OTM Query'!$B:$B,$A1420,'Salary_OTM Query'!$E:$E,"=6")</f>
        <v>25.61</v>
      </c>
      <c r="L1420" s="7">
        <f>SUMIFS('Salary_OTM Query'!$F:$F,'Salary_OTM Query'!$B:$B,$A1420,'Salary_OTM Query'!$E:$E,"=7")</f>
        <v>26.54</v>
      </c>
      <c r="M1420" s="7">
        <f>SUMIFS('Salary_OTM Query'!$F:$F,'Salary_OTM Query'!$B:$B,$A1420,'Salary_OTM Query'!$E:$E,"=8")</f>
        <v>0</v>
      </c>
      <c r="N1420" s="7">
        <f>SUMIFS('Salary_OTM Query'!$F:$F,'Salary_OTM Query'!$B:$B,$A1420,'Salary_OTM Query'!$E:$E,"=9")</f>
        <v>0</v>
      </c>
    </row>
    <row r="1421" spans="1:14" x14ac:dyDescent="0.2">
      <c r="A1421" s="16">
        <v>84352</v>
      </c>
      <c r="B1421" s="17" t="s">
        <v>396</v>
      </c>
      <c r="C1421" s="4">
        <v>35239</v>
      </c>
      <c r="D1421" s="16">
        <v>7</v>
      </c>
      <c r="E1421" s="16">
        <v>30</v>
      </c>
      <c r="F1421" s="7">
        <f>SUMIFS('Salary_OTM Query'!$F:$F,'Salary_OTM Query'!$B:$B,$A1421,'Salary_OTM Query'!$E:$E,"=1")</f>
        <v>26.54</v>
      </c>
      <c r="G1421" s="7">
        <f>SUMIFS('Salary_OTM Query'!$F:$F,'Salary_OTM Query'!$B:$B,$A1421,'Salary_OTM Query'!$E:$E,"=2")</f>
        <v>27.56</v>
      </c>
      <c r="H1421" s="7">
        <f>SUMIFS('Salary_OTM Query'!$F:$F,'Salary_OTM Query'!$B:$B,$A1421,'Salary_OTM Query'!$E:$E,"=3")</f>
        <v>28.76</v>
      </c>
      <c r="I1421" s="7">
        <f>SUMIFS('Salary_OTM Query'!$F:$F,'Salary_OTM Query'!$B:$B,$A1421,'Salary_OTM Query'!$E:$E,"=4")</f>
        <v>30.1</v>
      </c>
      <c r="J1421" s="7">
        <f>SUMIFS('Salary_OTM Query'!$F:$F,'Salary_OTM Query'!$B:$B,$A1421,'Salary_OTM Query'!$E:$E,"=5")</f>
        <v>31.47</v>
      </c>
      <c r="K1421" s="7">
        <f>SUMIFS('Salary_OTM Query'!$F:$F,'Salary_OTM Query'!$B:$B,$A1421,'Salary_OTM Query'!$E:$E,"=6")</f>
        <v>32.840000000000003</v>
      </c>
      <c r="L1421" s="7">
        <f>SUMIFS('Salary_OTM Query'!$F:$F,'Salary_OTM Query'!$B:$B,$A1421,'Salary_OTM Query'!$E:$E,"=7")</f>
        <v>34.53</v>
      </c>
      <c r="M1421" s="7">
        <f>SUMIFS('Salary_OTM Query'!$F:$F,'Salary_OTM Query'!$B:$B,$A1421,'Salary_OTM Query'!$E:$E,"=8")</f>
        <v>0</v>
      </c>
      <c r="N1421" s="7">
        <f>SUMIFS('Salary_OTM Query'!$F:$F,'Salary_OTM Query'!$B:$B,$A1421,'Salary_OTM Query'!$E:$E,"=9")</f>
        <v>0</v>
      </c>
    </row>
    <row r="1422" spans="1:14" x14ac:dyDescent="0.2">
      <c r="A1422" s="16">
        <v>84361</v>
      </c>
      <c r="B1422" s="17" t="s">
        <v>397</v>
      </c>
      <c r="C1422" s="4">
        <v>32958</v>
      </c>
      <c r="D1422" s="16">
        <v>9</v>
      </c>
      <c r="E1422" s="16">
        <v>26</v>
      </c>
      <c r="F1422" s="7">
        <f>SUMIFS('Salary_OTM Query'!$F:$F,'Salary_OTM Query'!$B:$B,$A1422,'Salary_OTM Query'!$E:$E,"=1")</f>
        <v>21.83</v>
      </c>
      <c r="G1422" s="7">
        <f>SUMIFS('Salary_OTM Query'!$F:$F,'Salary_OTM Query'!$B:$B,$A1422,'Salary_OTM Query'!$E:$E,"=2")</f>
        <v>22.29</v>
      </c>
      <c r="H1422" s="7">
        <f>SUMIFS('Salary_OTM Query'!$F:$F,'Salary_OTM Query'!$B:$B,$A1422,'Salary_OTM Query'!$E:$E,"=3")</f>
        <v>22.86</v>
      </c>
      <c r="I1422" s="7">
        <f>SUMIFS('Salary_OTM Query'!$F:$F,'Salary_OTM Query'!$B:$B,$A1422,'Salary_OTM Query'!$E:$E,"=4")</f>
        <v>23.45</v>
      </c>
      <c r="J1422" s="7">
        <f>SUMIFS('Salary_OTM Query'!$F:$F,'Salary_OTM Query'!$B:$B,$A1422,'Salary_OTM Query'!$E:$E,"=5")</f>
        <v>24.02</v>
      </c>
      <c r="K1422" s="7">
        <f>SUMIFS('Salary_OTM Query'!$F:$F,'Salary_OTM Query'!$B:$B,$A1422,'Salary_OTM Query'!$E:$E,"=6")</f>
        <v>24.63</v>
      </c>
      <c r="L1422" s="7">
        <f>SUMIFS('Salary_OTM Query'!$F:$F,'Salary_OTM Query'!$B:$B,$A1422,'Salary_OTM Query'!$E:$E,"=7")</f>
        <v>0</v>
      </c>
      <c r="M1422" s="7">
        <f>SUMIFS('Salary_OTM Query'!$F:$F,'Salary_OTM Query'!$B:$B,$A1422,'Salary_OTM Query'!$E:$E,"=8")</f>
        <v>0</v>
      </c>
      <c r="N1422" s="7">
        <f>SUMIFS('Salary_OTM Query'!$F:$F,'Salary_OTM Query'!$B:$B,$A1422,'Salary_OTM Query'!$E:$E,"=9")</f>
        <v>0</v>
      </c>
    </row>
    <row r="1423" spans="1:14" x14ac:dyDescent="0.2">
      <c r="A1423" s="16">
        <v>84362</v>
      </c>
      <c r="B1423" s="17" t="s">
        <v>398</v>
      </c>
      <c r="C1423" s="4">
        <v>34357</v>
      </c>
      <c r="D1423" s="16">
        <v>9</v>
      </c>
      <c r="E1423" s="16">
        <v>28</v>
      </c>
      <c r="F1423" s="7">
        <f>SUMIFS('Salary_OTM Query'!$F:$F,'Salary_OTM Query'!$B:$B,$A1423,'Salary_OTM Query'!$E:$E,"=1")</f>
        <v>23.65</v>
      </c>
      <c r="G1423" s="7">
        <f>SUMIFS('Salary_OTM Query'!$F:$F,'Salary_OTM Query'!$B:$B,$A1423,'Salary_OTM Query'!$E:$E,"=2")</f>
        <v>24.27</v>
      </c>
      <c r="H1423" s="7">
        <f>SUMIFS('Salary_OTM Query'!$F:$F,'Salary_OTM Query'!$B:$B,$A1423,'Salary_OTM Query'!$E:$E,"=3")</f>
        <v>24.88</v>
      </c>
      <c r="I1423" s="7">
        <f>SUMIFS('Salary_OTM Query'!$F:$F,'Salary_OTM Query'!$B:$B,$A1423,'Salary_OTM Query'!$E:$E,"=4")</f>
        <v>25.61</v>
      </c>
      <c r="J1423" s="7">
        <f>SUMIFS('Salary_OTM Query'!$F:$F,'Salary_OTM Query'!$B:$B,$A1423,'Salary_OTM Query'!$E:$E,"=5")</f>
        <v>26.54</v>
      </c>
      <c r="K1423" s="7">
        <f>SUMIFS('Salary_OTM Query'!$F:$F,'Salary_OTM Query'!$B:$B,$A1423,'Salary_OTM Query'!$E:$E,"=6")</f>
        <v>27.56</v>
      </c>
      <c r="L1423" s="7">
        <f>SUMIFS('Salary_OTM Query'!$F:$F,'Salary_OTM Query'!$B:$B,$A1423,'Salary_OTM Query'!$E:$E,"=7")</f>
        <v>28.76</v>
      </c>
      <c r="M1423" s="7">
        <f>SUMIFS('Salary_OTM Query'!$F:$F,'Salary_OTM Query'!$B:$B,$A1423,'Salary_OTM Query'!$E:$E,"=8")</f>
        <v>0</v>
      </c>
      <c r="N1423" s="7">
        <f>SUMIFS('Salary_OTM Query'!$F:$F,'Salary_OTM Query'!$B:$B,$A1423,'Salary_OTM Query'!$E:$E,"=9")</f>
        <v>0</v>
      </c>
    </row>
    <row r="1424" spans="1:14" x14ac:dyDescent="0.2">
      <c r="A1424" s="16">
        <v>84371</v>
      </c>
      <c r="B1424" s="17" t="s">
        <v>399</v>
      </c>
      <c r="C1424" s="4">
        <v>32958</v>
      </c>
      <c r="D1424" s="16">
        <v>9</v>
      </c>
      <c r="E1424" s="16">
        <v>26</v>
      </c>
      <c r="F1424" s="7">
        <f>SUMIFS('Salary_OTM Query'!$F:$F,'Salary_OTM Query'!$B:$B,$A1424,'Salary_OTM Query'!$E:$E,"=1")</f>
        <v>21.83</v>
      </c>
      <c r="G1424" s="7">
        <f>SUMIFS('Salary_OTM Query'!$F:$F,'Salary_OTM Query'!$B:$B,$A1424,'Salary_OTM Query'!$E:$E,"=2")</f>
        <v>22.29</v>
      </c>
      <c r="H1424" s="7">
        <f>SUMIFS('Salary_OTM Query'!$F:$F,'Salary_OTM Query'!$B:$B,$A1424,'Salary_OTM Query'!$E:$E,"=3")</f>
        <v>22.86</v>
      </c>
      <c r="I1424" s="7">
        <f>SUMIFS('Salary_OTM Query'!$F:$F,'Salary_OTM Query'!$B:$B,$A1424,'Salary_OTM Query'!$E:$E,"=4")</f>
        <v>23.45</v>
      </c>
      <c r="J1424" s="7">
        <f>SUMIFS('Salary_OTM Query'!$F:$F,'Salary_OTM Query'!$B:$B,$A1424,'Salary_OTM Query'!$E:$E,"=5")</f>
        <v>24.02</v>
      </c>
      <c r="K1424" s="7">
        <f>SUMIFS('Salary_OTM Query'!$F:$F,'Salary_OTM Query'!$B:$B,$A1424,'Salary_OTM Query'!$E:$E,"=6")</f>
        <v>24.63</v>
      </c>
      <c r="L1424" s="7">
        <f>SUMIFS('Salary_OTM Query'!$F:$F,'Salary_OTM Query'!$B:$B,$A1424,'Salary_OTM Query'!$E:$E,"=7")</f>
        <v>0</v>
      </c>
      <c r="M1424" s="7">
        <f>SUMIFS('Salary_OTM Query'!$F:$F,'Salary_OTM Query'!$B:$B,$A1424,'Salary_OTM Query'!$E:$E,"=8")</f>
        <v>0</v>
      </c>
      <c r="N1424" s="7">
        <f>SUMIFS('Salary_OTM Query'!$F:$F,'Salary_OTM Query'!$B:$B,$A1424,'Salary_OTM Query'!$E:$E,"=9")</f>
        <v>0</v>
      </c>
    </row>
    <row r="1425" spans="1:14" x14ac:dyDescent="0.2">
      <c r="A1425" s="16">
        <v>84411</v>
      </c>
      <c r="B1425" s="17" t="s">
        <v>402</v>
      </c>
      <c r="C1425" s="4">
        <v>38361</v>
      </c>
      <c r="D1425" s="16">
        <v>7</v>
      </c>
      <c r="E1425" s="16">
        <v>29</v>
      </c>
      <c r="F1425" s="7">
        <f>SUMIFS('Salary_OTM Query'!$F:$F,'Salary_OTM Query'!$B:$B,$A1425,'Salary_OTM Query'!$E:$E,"=1")</f>
        <v>24.88</v>
      </c>
      <c r="G1425" s="7">
        <f>SUMIFS('Salary_OTM Query'!$F:$F,'Salary_OTM Query'!$B:$B,$A1425,'Salary_OTM Query'!$E:$E,"=2")</f>
        <v>25.61</v>
      </c>
      <c r="H1425" s="7">
        <f>SUMIFS('Salary_OTM Query'!$F:$F,'Salary_OTM Query'!$B:$B,$A1425,'Salary_OTM Query'!$E:$E,"=3")</f>
        <v>26.54</v>
      </c>
      <c r="I1425" s="7">
        <f>SUMIFS('Salary_OTM Query'!$F:$F,'Salary_OTM Query'!$B:$B,$A1425,'Salary_OTM Query'!$E:$E,"=4")</f>
        <v>27.56</v>
      </c>
      <c r="J1425" s="7">
        <f>SUMIFS('Salary_OTM Query'!$F:$F,'Salary_OTM Query'!$B:$B,$A1425,'Salary_OTM Query'!$E:$E,"=5")</f>
        <v>28.76</v>
      </c>
      <c r="K1425" s="7">
        <f>SUMIFS('Salary_OTM Query'!$F:$F,'Salary_OTM Query'!$B:$B,$A1425,'Salary_OTM Query'!$E:$E,"=6")</f>
        <v>30.1</v>
      </c>
      <c r="L1425" s="7">
        <f>SUMIFS('Salary_OTM Query'!$F:$F,'Salary_OTM Query'!$B:$B,$A1425,'Salary_OTM Query'!$E:$E,"=7")</f>
        <v>31.47</v>
      </c>
      <c r="M1425" s="7">
        <f>SUMIFS('Salary_OTM Query'!$F:$F,'Salary_OTM Query'!$B:$B,$A1425,'Salary_OTM Query'!$E:$E,"=8")</f>
        <v>0</v>
      </c>
      <c r="N1425" s="7">
        <f>SUMIFS('Salary_OTM Query'!$F:$F,'Salary_OTM Query'!$B:$B,$A1425,'Salary_OTM Query'!$E:$E,"=9")</f>
        <v>0</v>
      </c>
    </row>
    <row r="1426" spans="1:14" x14ac:dyDescent="0.2">
      <c r="A1426" s="16">
        <v>84421</v>
      </c>
      <c r="B1426" s="17" t="s">
        <v>403</v>
      </c>
      <c r="C1426" s="4">
        <v>37437</v>
      </c>
      <c r="D1426" s="16">
        <v>7</v>
      </c>
      <c r="E1426" s="16">
        <v>29</v>
      </c>
      <c r="F1426" s="7">
        <f>SUMIFS('Salary_OTM Query'!$F:$F,'Salary_OTM Query'!$B:$B,$A1426,'Salary_OTM Query'!$E:$E,"=1")</f>
        <v>24.88</v>
      </c>
      <c r="G1426" s="7">
        <f>SUMIFS('Salary_OTM Query'!$F:$F,'Salary_OTM Query'!$B:$B,$A1426,'Salary_OTM Query'!$E:$E,"=2")</f>
        <v>25.61</v>
      </c>
      <c r="H1426" s="7">
        <f>SUMIFS('Salary_OTM Query'!$F:$F,'Salary_OTM Query'!$B:$B,$A1426,'Salary_OTM Query'!$E:$E,"=3")</f>
        <v>26.54</v>
      </c>
      <c r="I1426" s="7">
        <f>SUMIFS('Salary_OTM Query'!$F:$F,'Salary_OTM Query'!$B:$B,$A1426,'Salary_OTM Query'!$E:$E,"=4")</f>
        <v>27.56</v>
      </c>
      <c r="J1426" s="7">
        <f>SUMIFS('Salary_OTM Query'!$F:$F,'Salary_OTM Query'!$B:$B,$A1426,'Salary_OTM Query'!$E:$E,"=5")</f>
        <v>28.76</v>
      </c>
      <c r="K1426" s="7">
        <f>SUMIFS('Salary_OTM Query'!$F:$F,'Salary_OTM Query'!$B:$B,$A1426,'Salary_OTM Query'!$E:$E,"=6")</f>
        <v>30.1</v>
      </c>
      <c r="L1426" s="7">
        <f>SUMIFS('Salary_OTM Query'!$F:$F,'Salary_OTM Query'!$B:$B,$A1426,'Salary_OTM Query'!$E:$E,"=7")</f>
        <v>31.47</v>
      </c>
      <c r="M1426" s="7">
        <f>SUMIFS('Salary_OTM Query'!$F:$F,'Salary_OTM Query'!$B:$B,$A1426,'Salary_OTM Query'!$E:$E,"=8")</f>
        <v>0</v>
      </c>
      <c r="N1426" s="7">
        <f>SUMIFS('Salary_OTM Query'!$F:$F,'Salary_OTM Query'!$B:$B,$A1426,'Salary_OTM Query'!$E:$E,"=9")</f>
        <v>0</v>
      </c>
    </row>
    <row r="1427" spans="1:14" x14ac:dyDescent="0.2">
      <c r="A1427" s="16">
        <v>84422</v>
      </c>
      <c r="B1427" s="17" t="s">
        <v>404</v>
      </c>
      <c r="C1427" s="4">
        <v>37437</v>
      </c>
      <c r="D1427" s="16">
        <v>7</v>
      </c>
      <c r="E1427" s="16">
        <v>30</v>
      </c>
      <c r="F1427" s="7">
        <f>SUMIFS('Salary_OTM Query'!$F:$F,'Salary_OTM Query'!$B:$B,$A1427,'Salary_OTM Query'!$E:$E,"=1")</f>
        <v>26.54</v>
      </c>
      <c r="G1427" s="7">
        <f>SUMIFS('Salary_OTM Query'!$F:$F,'Salary_OTM Query'!$B:$B,$A1427,'Salary_OTM Query'!$E:$E,"=2")</f>
        <v>27.56</v>
      </c>
      <c r="H1427" s="7">
        <f>SUMIFS('Salary_OTM Query'!$F:$F,'Salary_OTM Query'!$B:$B,$A1427,'Salary_OTM Query'!$E:$E,"=3")</f>
        <v>28.76</v>
      </c>
      <c r="I1427" s="7">
        <f>SUMIFS('Salary_OTM Query'!$F:$F,'Salary_OTM Query'!$B:$B,$A1427,'Salary_OTM Query'!$E:$E,"=4")</f>
        <v>30.1</v>
      </c>
      <c r="J1427" s="7">
        <f>SUMIFS('Salary_OTM Query'!$F:$F,'Salary_OTM Query'!$B:$B,$A1427,'Salary_OTM Query'!$E:$E,"=5")</f>
        <v>31.47</v>
      </c>
      <c r="K1427" s="7">
        <f>SUMIFS('Salary_OTM Query'!$F:$F,'Salary_OTM Query'!$B:$B,$A1427,'Salary_OTM Query'!$E:$E,"=6")</f>
        <v>32.840000000000003</v>
      </c>
      <c r="L1427" s="7">
        <f>SUMIFS('Salary_OTM Query'!$F:$F,'Salary_OTM Query'!$B:$B,$A1427,'Salary_OTM Query'!$E:$E,"=7")</f>
        <v>34.53</v>
      </c>
      <c r="M1427" s="7">
        <f>SUMIFS('Salary_OTM Query'!$F:$F,'Salary_OTM Query'!$B:$B,$A1427,'Salary_OTM Query'!$E:$E,"=8")</f>
        <v>0</v>
      </c>
      <c r="N1427" s="7">
        <f>SUMIFS('Salary_OTM Query'!$F:$F,'Salary_OTM Query'!$B:$B,$A1427,'Salary_OTM Query'!$E:$E,"=9")</f>
        <v>0</v>
      </c>
    </row>
    <row r="1428" spans="1:14" x14ac:dyDescent="0.2">
      <c r="A1428" s="16">
        <v>84423</v>
      </c>
      <c r="B1428" s="17" t="s">
        <v>405</v>
      </c>
      <c r="C1428" s="4">
        <v>37437</v>
      </c>
      <c r="D1428" s="16">
        <v>7</v>
      </c>
      <c r="E1428" s="16">
        <v>31</v>
      </c>
      <c r="F1428" s="7">
        <f>SUMIFS('Salary_OTM Query'!$F:$F,'Salary_OTM Query'!$B:$B,$A1428,'Salary_OTM Query'!$E:$E,"=1")</f>
        <v>28.76</v>
      </c>
      <c r="G1428" s="7">
        <f>SUMIFS('Salary_OTM Query'!$F:$F,'Salary_OTM Query'!$B:$B,$A1428,'Salary_OTM Query'!$E:$E,"=2")</f>
        <v>30.1</v>
      </c>
      <c r="H1428" s="7">
        <f>SUMIFS('Salary_OTM Query'!$F:$F,'Salary_OTM Query'!$B:$B,$A1428,'Salary_OTM Query'!$E:$E,"=3")</f>
        <v>31.47</v>
      </c>
      <c r="I1428" s="7">
        <f>SUMIFS('Salary_OTM Query'!$F:$F,'Salary_OTM Query'!$B:$B,$A1428,'Salary_OTM Query'!$E:$E,"=4")</f>
        <v>32.840000000000003</v>
      </c>
      <c r="J1428" s="7">
        <f>SUMIFS('Salary_OTM Query'!$F:$F,'Salary_OTM Query'!$B:$B,$A1428,'Salary_OTM Query'!$E:$E,"=5")</f>
        <v>34.53</v>
      </c>
      <c r="K1428" s="7">
        <f>SUMIFS('Salary_OTM Query'!$F:$F,'Salary_OTM Query'!$B:$B,$A1428,'Salary_OTM Query'!$E:$E,"=6")</f>
        <v>36.200000000000003</v>
      </c>
      <c r="L1428" s="7">
        <f>SUMIFS('Salary_OTM Query'!$F:$F,'Salary_OTM Query'!$B:$B,$A1428,'Salary_OTM Query'!$E:$E,"=7")</f>
        <v>38.01</v>
      </c>
      <c r="M1428" s="7">
        <f>SUMIFS('Salary_OTM Query'!$F:$F,'Salary_OTM Query'!$B:$B,$A1428,'Salary_OTM Query'!$E:$E,"=8")</f>
        <v>0</v>
      </c>
      <c r="N1428" s="7">
        <f>SUMIFS('Salary_OTM Query'!$F:$F,'Salary_OTM Query'!$B:$B,$A1428,'Salary_OTM Query'!$E:$E,"=9")</f>
        <v>0</v>
      </c>
    </row>
    <row r="1429" spans="1:14" x14ac:dyDescent="0.2">
      <c r="A1429" s="16">
        <v>84425</v>
      </c>
      <c r="B1429" s="17" t="s">
        <v>406</v>
      </c>
      <c r="C1429" s="4">
        <v>38543</v>
      </c>
      <c r="D1429" s="16">
        <v>22</v>
      </c>
      <c r="E1429" s="16">
        <v>13</v>
      </c>
      <c r="F1429" s="7">
        <f>SUMIFS('Salary_OTM Query'!$F:$F,'Salary_OTM Query'!$B:$B,$A1429,'Salary_OTM Query'!$E:$E,"=1")</f>
        <v>36.75</v>
      </c>
      <c r="G1429" s="7">
        <f>SUMIFS('Salary_OTM Query'!$F:$F,'Salary_OTM Query'!$B:$B,$A1429,'Salary_OTM Query'!$E:$E,"=2")</f>
        <v>38.75</v>
      </c>
      <c r="H1429" s="7">
        <f>SUMIFS('Salary_OTM Query'!$F:$F,'Salary_OTM Query'!$B:$B,$A1429,'Salary_OTM Query'!$E:$E,"=3")</f>
        <v>40.869999999999997</v>
      </c>
      <c r="I1429" s="7">
        <f>SUMIFS('Salary_OTM Query'!$F:$F,'Salary_OTM Query'!$B:$B,$A1429,'Salary_OTM Query'!$E:$E,"=4")</f>
        <v>43.07</v>
      </c>
      <c r="J1429" s="7">
        <f>SUMIFS('Salary_OTM Query'!$F:$F,'Salary_OTM Query'!$B:$B,$A1429,'Salary_OTM Query'!$E:$E,"=5")</f>
        <v>45.5</v>
      </c>
      <c r="K1429" s="7">
        <f>SUMIFS('Salary_OTM Query'!$F:$F,'Salary_OTM Query'!$B:$B,$A1429,'Salary_OTM Query'!$E:$E,"=6")</f>
        <v>47.95</v>
      </c>
      <c r="L1429" s="7">
        <f>SUMIFS('Salary_OTM Query'!$F:$F,'Salary_OTM Query'!$B:$B,$A1429,'Salary_OTM Query'!$E:$E,"=7")</f>
        <v>49.92</v>
      </c>
      <c r="M1429" s="7">
        <f>SUMIFS('Salary_OTM Query'!$F:$F,'Salary_OTM Query'!$B:$B,$A1429,'Salary_OTM Query'!$E:$E,"=8")</f>
        <v>52.27</v>
      </c>
      <c r="N1429" s="7">
        <f>SUMIFS('Salary_OTM Query'!$F:$F,'Salary_OTM Query'!$B:$B,$A1429,'Salary_OTM Query'!$E:$E,"=9")</f>
        <v>0</v>
      </c>
    </row>
    <row r="1430" spans="1:14" x14ac:dyDescent="0.2">
      <c r="A1430" s="16">
        <v>84571</v>
      </c>
      <c r="B1430" s="17" t="s">
        <v>1191</v>
      </c>
      <c r="C1430" s="4">
        <v>32958</v>
      </c>
      <c r="D1430" s="16">
        <v>9</v>
      </c>
      <c r="E1430" s="16">
        <v>26</v>
      </c>
      <c r="F1430" s="7">
        <f>SUMIFS('Salary_OTM Query'!$F:$F,'Salary_OTM Query'!$B:$B,$A1430,'Salary_OTM Query'!$E:$E,"=1")</f>
        <v>21.83</v>
      </c>
      <c r="G1430" s="7">
        <f>SUMIFS('Salary_OTM Query'!$F:$F,'Salary_OTM Query'!$B:$B,$A1430,'Salary_OTM Query'!$E:$E,"=2")</f>
        <v>22.29</v>
      </c>
      <c r="H1430" s="7">
        <f>SUMIFS('Salary_OTM Query'!$F:$F,'Salary_OTM Query'!$B:$B,$A1430,'Salary_OTM Query'!$E:$E,"=3")</f>
        <v>22.86</v>
      </c>
      <c r="I1430" s="7">
        <f>SUMIFS('Salary_OTM Query'!$F:$F,'Salary_OTM Query'!$B:$B,$A1430,'Salary_OTM Query'!$E:$E,"=4")</f>
        <v>23.45</v>
      </c>
      <c r="J1430" s="7">
        <f>SUMIFS('Salary_OTM Query'!$F:$F,'Salary_OTM Query'!$B:$B,$A1430,'Salary_OTM Query'!$E:$E,"=5")</f>
        <v>24.02</v>
      </c>
      <c r="K1430" s="7">
        <f>SUMIFS('Salary_OTM Query'!$F:$F,'Salary_OTM Query'!$B:$B,$A1430,'Salary_OTM Query'!$E:$E,"=6")</f>
        <v>24.63</v>
      </c>
      <c r="L1430" s="7">
        <f>SUMIFS('Salary_OTM Query'!$F:$F,'Salary_OTM Query'!$B:$B,$A1430,'Salary_OTM Query'!$E:$E,"=7")</f>
        <v>0</v>
      </c>
      <c r="M1430" s="7">
        <f>SUMIFS('Salary_OTM Query'!$F:$F,'Salary_OTM Query'!$B:$B,$A1430,'Salary_OTM Query'!$E:$E,"=8")</f>
        <v>0</v>
      </c>
      <c r="N1430" s="7">
        <f>SUMIFS('Salary_OTM Query'!$F:$F,'Salary_OTM Query'!$B:$B,$A1430,'Salary_OTM Query'!$E:$E,"=9")</f>
        <v>0</v>
      </c>
    </row>
    <row r="1431" spans="1:14" x14ac:dyDescent="0.2">
      <c r="A1431" s="16">
        <v>84572</v>
      </c>
      <c r="B1431" s="17" t="s">
        <v>1176</v>
      </c>
      <c r="C1431" s="4">
        <v>32958</v>
      </c>
      <c r="D1431" s="16">
        <v>9</v>
      </c>
      <c r="E1431" s="16">
        <v>30</v>
      </c>
      <c r="F1431" s="7">
        <f>SUMIFS('Salary_OTM Query'!$F:$F,'Salary_OTM Query'!$B:$B,$A1431,'Salary_OTM Query'!$E:$E,"=1")</f>
        <v>26.54</v>
      </c>
      <c r="G1431" s="7">
        <f>SUMIFS('Salary_OTM Query'!$F:$F,'Salary_OTM Query'!$B:$B,$A1431,'Salary_OTM Query'!$E:$E,"=2")</f>
        <v>27.56</v>
      </c>
      <c r="H1431" s="7">
        <f>SUMIFS('Salary_OTM Query'!$F:$F,'Salary_OTM Query'!$B:$B,$A1431,'Salary_OTM Query'!$E:$E,"=3")</f>
        <v>28.76</v>
      </c>
      <c r="I1431" s="7">
        <f>SUMIFS('Salary_OTM Query'!$F:$F,'Salary_OTM Query'!$B:$B,$A1431,'Salary_OTM Query'!$E:$E,"=4")</f>
        <v>30.1</v>
      </c>
      <c r="J1431" s="7">
        <f>SUMIFS('Salary_OTM Query'!$F:$F,'Salary_OTM Query'!$B:$B,$A1431,'Salary_OTM Query'!$E:$E,"=5")</f>
        <v>31.47</v>
      </c>
      <c r="K1431" s="7">
        <f>SUMIFS('Salary_OTM Query'!$F:$F,'Salary_OTM Query'!$B:$B,$A1431,'Salary_OTM Query'!$E:$E,"=6")</f>
        <v>32.840000000000003</v>
      </c>
      <c r="L1431" s="7">
        <f>SUMIFS('Salary_OTM Query'!$F:$F,'Salary_OTM Query'!$B:$B,$A1431,'Salary_OTM Query'!$E:$E,"=7")</f>
        <v>34.53</v>
      </c>
      <c r="M1431" s="7">
        <f>SUMIFS('Salary_OTM Query'!$F:$F,'Salary_OTM Query'!$B:$B,$A1431,'Salary_OTM Query'!$E:$E,"=8")</f>
        <v>0</v>
      </c>
      <c r="N1431" s="7">
        <f>SUMIFS('Salary_OTM Query'!$F:$F,'Salary_OTM Query'!$B:$B,$A1431,'Salary_OTM Query'!$E:$E,"=9")</f>
        <v>0</v>
      </c>
    </row>
    <row r="1432" spans="1:14" x14ac:dyDescent="0.2">
      <c r="A1432" s="16">
        <v>84575</v>
      </c>
      <c r="B1432" s="17" t="s">
        <v>1177</v>
      </c>
      <c r="C1432" s="4">
        <v>41539</v>
      </c>
      <c r="D1432" s="16">
        <v>22</v>
      </c>
      <c r="E1432" s="16">
        <v>12</v>
      </c>
      <c r="F1432" s="7">
        <f>SUMIFS('Salary_OTM Query'!$F:$F,'Salary_OTM Query'!$B:$B,$A1432,'Salary_OTM Query'!$E:$E,"=1")</f>
        <v>33.32</v>
      </c>
      <c r="G1432" s="7">
        <f>SUMIFS('Salary_OTM Query'!$F:$F,'Salary_OTM Query'!$B:$B,$A1432,'Salary_OTM Query'!$E:$E,"=2")</f>
        <v>35.21</v>
      </c>
      <c r="H1432" s="7">
        <f>SUMIFS('Salary_OTM Query'!$F:$F,'Salary_OTM Query'!$B:$B,$A1432,'Salary_OTM Query'!$E:$E,"=3")</f>
        <v>37.090000000000003</v>
      </c>
      <c r="I1432" s="7">
        <f>SUMIFS('Salary_OTM Query'!$F:$F,'Salary_OTM Query'!$B:$B,$A1432,'Salary_OTM Query'!$E:$E,"=4")</f>
        <v>39.14</v>
      </c>
      <c r="J1432" s="7">
        <f>SUMIFS('Salary_OTM Query'!$F:$F,'Salary_OTM Query'!$B:$B,$A1432,'Salary_OTM Query'!$E:$E,"=5")</f>
        <v>41.31</v>
      </c>
      <c r="K1432" s="7">
        <f>SUMIFS('Salary_OTM Query'!$F:$F,'Salary_OTM Query'!$B:$B,$A1432,'Salary_OTM Query'!$E:$E,"=6")</f>
        <v>43.57</v>
      </c>
      <c r="L1432" s="7">
        <f>SUMIFS('Salary_OTM Query'!$F:$F,'Salary_OTM Query'!$B:$B,$A1432,'Salary_OTM Query'!$E:$E,"=7")</f>
        <v>45.35</v>
      </c>
      <c r="M1432" s="7">
        <f>SUMIFS('Salary_OTM Query'!$F:$F,'Salary_OTM Query'!$B:$B,$A1432,'Salary_OTM Query'!$E:$E,"=8")</f>
        <v>47.47</v>
      </c>
      <c r="N1432" s="7">
        <f>SUMIFS('Salary_OTM Query'!$F:$F,'Salary_OTM Query'!$B:$B,$A1432,'Salary_OTM Query'!$E:$E,"=9")</f>
        <v>0</v>
      </c>
    </row>
    <row r="1433" spans="1:14" x14ac:dyDescent="0.2">
      <c r="A1433" s="16">
        <v>84591</v>
      </c>
      <c r="B1433" s="18" t="s">
        <v>3988</v>
      </c>
      <c r="C1433" s="4">
        <v>46061</v>
      </c>
      <c r="D1433" s="16">
        <v>14</v>
      </c>
      <c r="E1433" s="16">
        <v>29</v>
      </c>
      <c r="F1433" s="7">
        <f>SUMIFS('Salary_OTM Query'!$F:$F,'Salary_OTM Query'!$B:$B,$A1433,'Salary_OTM Query'!$E:$E,"=1")</f>
        <v>24.88</v>
      </c>
      <c r="G1433" s="7">
        <f>SUMIFS('Salary_OTM Query'!$F:$F,'Salary_OTM Query'!$B:$B,$A1433,'Salary_OTM Query'!$E:$E,"=2")</f>
        <v>25.61</v>
      </c>
      <c r="H1433" s="7">
        <f>SUMIFS('Salary_OTM Query'!$F:$F,'Salary_OTM Query'!$B:$B,$A1433,'Salary_OTM Query'!$E:$E,"=3")</f>
        <v>26.54</v>
      </c>
      <c r="I1433" s="7">
        <f>SUMIFS('Salary_OTM Query'!$F:$F,'Salary_OTM Query'!$B:$B,$A1433,'Salary_OTM Query'!$E:$E,"=4")</f>
        <v>27.56</v>
      </c>
      <c r="J1433" s="7">
        <f>SUMIFS('Salary_OTM Query'!$F:$F,'Salary_OTM Query'!$B:$B,$A1433,'Salary_OTM Query'!$E:$E,"=5")</f>
        <v>28.76</v>
      </c>
      <c r="K1433" s="7">
        <f>SUMIFS('Salary_OTM Query'!$F:$F,'Salary_OTM Query'!$B:$B,$A1433,'Salary_OTM Query'!$E:$E,"=6")</f>
        <v>30.1</v>
      </c>
      <c r="L1433" s="7">
        <f>SUMIFS('Salary_OTM Query'!$F:$F,'Salary_OTM Query'!$B:$B,$A1433,'Salary_OTM Query'!$E:$E,"=7")</f>
        <v>31.47</v>
      </c>
      <c r="M1433" s="7"/>
      <c r="N1433" s="7"/>
    </row>
    <row r="1434" spans="1:14" x14ac:dyDescent="0.2">
      <c r="A1434" s="16">
        <v>84592</v>
      </c>
      <c r="B1434" s="17" t="s">
        <v>1187</v>
      </c>
      <c r="C1434" s="4">
        <v>46061</v>
      </c>
      <c r="D1434" s="16">
        <v>14</v>
      </c>
      <c r="E1434" s="16">
        <v>31</v>
      </c>
      <c r="F1434" s="7">
        <f>SUMIFS('Salary_OTM Query'!$F:$F,'Salary_OTM Query'!$B:$B,$A1434,'Salary_OTM Query'!$E:$E,"=1")</f>
        <v>28.76</v>
      </c>
      <c r="G1434" s="7">
        <f>SUMIFS('Salary_OTM Query'!$F:$F,'Salary_OTM Query'!$B:$B,$A1434,'Salary_OTM Query'!$E:$E,"=2")</f>
        <v>30.1</v>
      </c>
      <c r="H1434" s="7">
        <f>SUMIFS('Salary_OTM Query'!$F:$F,'Salary_OTM Query'!$B:$B,$A1434,'Salary_OTM Query'!$E:$E,"=3")</f>
        <v>31.47</v>
      </c>
      <c r="I1434" s="7">
        <f>SUMIFS('Salary_OTM Query'!$F:$F,'Salary_OTM Query'!$B:$B,$A1434,'Salary_OTM Query'!$E:$E,"=4")</f>
        <v>32.840000000000003</v>
      </c>
      <c r="J1434" s="7">
        <f>SUMIFS('Salary_OTM Query'!$F:$F,'Salary_OTM Query'!$B:$B,$A1434,'Salary_OTM Query'!$E:$E,"=5")</f>
        <v>34.53</v>
      </c>
      <c r="K1434" s="7">
        <f>SUMIFS('Salary_OTM Query'!$F:$F,'Salary_OTM Query'!$B:$B,$A1434,'Salary_OTM Query'!$E:$E,"=6")</f>
        <v>36.200000000000003</v>
      </c>
      <c r="L1434" s="7">
        <f>SUMIFS('Salary_OTM Query'!$F:$F,'Salary_OTM Query'!$B:$B,$A1434,'Salary_OTM Query'!$E:$E,"=7")</f>
        <v>38.01</v>
      </c>
      <c r="M1434" s="7">
        <f>SUMIFS('Salary_OTM Query'!$F:$F,'Salary_OTM Query'!$B:$B,$A1434,'Salary_OTM Query'!$E:$E,"=8")</f>
        <v>0</v>
      </c>
      <c r="N1434" s="7">
        <f>SUMIFS('Salary_OTM Query'!$F:$F,'Salary_OTM Query'!$B:$B,$A1434,'Salary_OTM Query'!$E:$E,"=9")</f>
        <v>0</v>
      </c>
    </row>
    <row r="1435" spans="1:14" x14ac:dyDescent="0.2">
      <c r="A1435" s="16">
        <v>84593</v>
      </c>
      <c r="B1435" s="18" t="s">
        <v>3987</v>
      </c>
      <c r="C1435" s="4">
        <v>46061</v>
      </c>
      <c r="D1435" s="16">
        <v>14</v>
      </c>
      <c r="E1435" s="16">
        <v>32</v>
      </c>
      <c r="F1435" s="7">
        <f>SUMIFS('Salary_OTM Query'!$F:$F,'Salary_OTM Query'!$B:$B,$A1435,'Salary_OTM Query'!$E:$E,"=1")</f>
        <v>31.47</v>
      </c>
      <c r="G1435" s="7">
        <f>SUMIFS('Salary_OTM Query'!$F:$F,'Salary_OTM Query'!$B:$B,$A1435,'Salary_OTM Query'!$E:$E,"=2")</f>
        <v>32.840000000000003</v>
      </c>
      <c r="H1435" s="7">
        <f>SUMIFS('Salary_OTM Query'!$F:$F,'Salary_OTM Query'!$B:$B,$A1435,'Salary_OTM Query'!$E:$E,"=3")</f>
        <v>34.53</v>
      </c>
      <c r="I1435" s="7">
        <f>SUMIFS('Salary_OTM Query'!$F:$F,'Salary_OTM Query'!$B:$B,$A1435,'Salary_OTM Query'!$E:$E,"=4")</f>
        <v>36.200000000000003</v>
      </c>
      <c r="J1435" s="7">
        <f>SUMIFS('Salary_OTM Query'!$F:$F,'Salary_OTM Query'!$B:$B,$A1435,'Salary_OTM Query'!$E:$E,"=5")</f>
        <v>38.01</v>
      </c>
      <c r="K1435" s="7">
        <f>SUMIFS('Salary_OTM Query'!$F:$F,'Salary_OTM Query'!$B:$B,$A1435,'Salary_OTM Query'!$E:$E,"=6")</f>
        <v>39.86</v>
      </c>
      <c r="L1435" s="7">
        <f>SUMIFS('Salary_OTM Query'!$F:$F,'Salary_OTM Query'!$B:$B,$A1435,'Salary_OTM Query'!$E:$E,"=7")</f>
        <v>41.81</v>
      </c>
      <c r="M1435" s="7">
        <f>SUMIFS('Salary_OTM Query'!$F:$F,'Salary_OTM Query'!$B:$B,$A1435,'Salary_OTM Query'!$E:$E,"=8")</f>
        <v>43.9</v>
      </c>
      <c r="N1435" s="7">
        <f>SUMIFS('Salary_OTM Query'!$F:$F,'Salary_OTM Query'!$B:$B,$A1435,'Salary_OTM Query'!$E:$E,"=9")</f>
        <v>46.08</v>
      </c>
    </row>
    <row r="1436" spans="1:14" x14ac:dyDescent="0.2">
      <c r="A1436" s="16">
        <v>84596</v>
      </c>
      <c r="B1436" s="18" t="s">
        <v>3986</v>
      </c>
      <c r="C1436" s="4">
        <v>46061</v>
      </c>
      <c r="D1436" s="16">
        <v>22</v>
      </c>
      <c r="E1436" s="16">
        <v>14</v>
      </c>
      <c r="F1436" s="7">
        <f>SUMIFS('Salary_OTM Query'!$F:$F,'Salary_OTM Query'!$B:$B,$A1436,'Salary_OTM Query'!$E:$E,"=1")</f>
        <v>40.4</v>
      </c>
      <c r="G1436" s="7">
        <f>SUMIFS('Salary_OTM Query'!$F:$F,'Salary_OTM Query'!$B:$B,$A1436,'Salary_OTM Query'!$E:$E,"=2")</f>
        <v>42.7</v>
      </c>
      <c r="H1436" s="7">
        <f>SUMIFS('Salary_OTM Query'!$F:$F,'Salary_OTM Query'!$B:$B,$A1436,'Salary_OTM Query'!$E:$E,"=3")</f>
        <v>44.99</v>
      </c>
      <c r="I1436" s="7">
        <f>SUMIFS('Salary_OTM Query'!$F:$F,'Salary_OTM Query'!$B:$B,$A1436,'Salary_OTM Query'!$E:$E,"=4")</f>
        <v>47.43</v>
      </c>
      <c r="J1436" s="7">
        <f>SUMIFS('Salary_OTM Query'!$F:$F,'Salary_OTM Query'!$B:$B,$A1436,'Salary_OTM Query'!$E:$E,"=5")</f>
        <v>50.12</v>
      </c>
      <c r="K1436" s="7">
        <f>SUMIFS('Salary_OTM Query'!$F:$F,'Salary_OTM Query'!$B:$B,$A1436,'Salary_OTM Query'!$E:$E,"=6")</f>
        <v>52.9</v>
      </c>
      <c r="L1436" s="7">
        <f>SUMIFS('Salary_OTM Query'!$F:$F,'Salary_OTM Query'!$B:$B,$A1436,'Salary_OTM Query'!$E:$E,"=7")</f>
        <v>55.09</v>
      </c>
      <c r="M1436" s="7">
        <f>SUMIFS('Salary_OTM Query'!$F:$F,'Salary_OTM Query'!$B:$B,$A1436,'Salary_OTM Query'!$E:$E,"=8")</f>
        <v>57.67</v>
      </c>
      <c r="N1436" s="7">
        <f>SUMIFS('Salary_OTM Query'!$F:$F,'Salary_OTM Query'!$B:$B,$A1436,'Salary_OTM Query'!$E:$E,"=9")</f>
        <v>0</v>
      </c>
    </row>
    <row r="1437" spans="1:14" x14ac:dyDescent="0.2">
      <c r="A1437" s="16">
        <v>84597</v>
      </c>
      <c r="B1437" s="18" t="s">
        <v>785</v>
      </c>
      <c r="C1437" s="4">
        <v>46061</v>
      </c>
      <c r="D1437" s="16">
        <v>22</v>
      </c>
      <c r="E1437" s="16">
        <v>15</v>
      </c>
      <c r="F1437" s="7">
        <f>SUMIFS('Salary_OTM Query'!$F:$F,'Salary_OTM Query'!$B:$B,$A1437,'Salary_OTM Query'!$E:$E,"=1")</f>
        <v>44.38</v>
      </c>
      <c r="G1437" s="7">
        <f>SUMIFS('Salary_OTM Query'!$F:$F,'Salary_OTM Query'!$B:$B,$A1437,'Salary_OTM Query'!$E:$E,"=2")</f>
        <v>46.88</v>
      </c>
      <c r="H1437" s="7">
        <f>SUMIFS('Salary_OTM Query'!$F:$F,'Salary_OTM Query'!$B:$B,$A1437,'Salary_OTM Query'!$E:$E,"=3")</f>
        <v>49.52</v>
      </c>
      <c r="I1437" s="7">
        <f>SUMIFS('Salary_OTM Query'!$F:$F,'Salary_OTM Query'!$B:$B,$A1437,'Salary_OTM Query'!$E:$E,"=4")</f>
        <v>52.24</v>
      </c>
      <c r="J1437" s="7">
        <f>SUMIFS('Salary_OTM Query'!$F:$F,'Salary_OTM Query'!$B:$B,$A1437,'Salary_OTM Query'!$E:$E,"=5")</f>
        <v>55.15</v>
      </c>
      <c r="K1437" s="7">
        <f>SUMIFS('Salary_OTM Query'!$F:$F,'Salary_OTM Query'!$B:$B,$A1437,'Salary_OTM Query'!$E:$E,"=6")</f>
        <v>58.16</v>
      </c>
      <c r="L1437" s="7">
        <f>SUMIFS('Salary_OTM Query'!$F:$F,'Salary_OTM Query'!$B:$B,$A1437,'Salary_OTM Query'!$E:$E,"=7")</f>
        <v>60.55</v>
      </c>
      <c r="M1437" s="7">
        <f>SUMIFS('Salary_OTM Query'!$F:$F,'Salary_OTM Query'!$B:$B,$A1437,'Salary_OTM Query'!$E:$E,"=8")</f>
        <v>63.41</v>
      </c>
      <c r="N1437" s="7">
        <f>SUMIFS('Salary_OTM Query'!$F:$F,'Salary_OTM Query'!$B:$B,$A1437,'Salary_OTM Query'!$E:$E,"=9")</f>
        <v>0</v>
      </c>
    </row>
    <row r="1438" spans="1:14" x14ac:dyDescent="0.2">
      <c r="A1438" s="16">
        <v>84598</v>
      </c>
      <c r="B1438" s="18" t="s">
        <v>786</v>
      </c>
      <c r="C1438" s="4">
        <v>46061</v>
      </c>
      <c r="D1438" s="16">
        <v>22</v>
      </c>
      <c r="E1438" s="16">
        <v>16</v>
      </c>
      <c r="F1438" s="7">
        <f>SUMIFS('Salary_OTM Query'!$F:$F,'Salary_OTM Query'!$B:$B,$A1438,'Salary_OTM Query'!$E:$E,"=1")</f>
        <v>48.93</v>
      </c>
      <c r="G1438" s="7">
        <f>SUMIFS('Salary_OTM Query'!$F:$F,'Salary_OTM Query'!$B:$B,$A1438,'Salary_OTM Query'!$E:$E,"=2")</f>
        <v>51.65</v>
      </c>
      <c r="H1438" s="7">
        <f>SUMIFS('Salary_OTM Query'!$F:$F,'Salary_OTM Query'!$B:$B,$A1438,'Salary_OTM Query'!$E:$E,"=3")</f>
        <v>54.49</v>
      </c>
      <c r="I1438" s="7">
        <f>SUMIFS('Salary_OTM Query'!$F:$F,'Salary_OTM Query'!$B:$B,$A1438,'Salary_OTM Query'!$E:$E,"=4")</f>
        <v>57.56</v>
      </c>
      <c r="J1438" s="7">
        <f>SUMIFS('Salary_OTM Query'!$F:$F,'Salary_OTM Query'!$B:$B,$A1438,'Salary_OTM Query'!$E:$E,"=5")</f>
        <v>60.71</v>
      </c>
      <c r="K1438" s="7">
        <f>SUMIFS('Salary_OTM Query'!$F:$F,'Salary_OTM Query'!$B:$B,$A1438,'Salary_OTM Query'!$E:$E,"=6")</f>
        <v>64.180000000000007</v>
      </c>
      <c r="L1438" s="7">
        <f>SUMIFS('Salary_OTM Query'!$F:$F,'Salary_OTM Query'!$B:$B,$A1438,'Salary_OTM Query'!$E:$E,"=7")</f>
        <v>66.819999999999993</v>
      </c>
      <c r="M1438" s="7">
        <f>SUMIFS('Salary_OTM Query'!$F:$F,'Salary_OTM Query'!$B:$B,$A1438,'Salary_OTM Query'!$E:$E,"=8")</f>
        <v>69.94</v>
      </c>
      <c r="N1438" s="7">
        <f>SUMIFS('Salary_OTM Query'!$F:$F,'Salary_OTM Query'!$B:$B,$A1438,'Salary_OTM Query'!$E:$E,"=9")</f>
        <v>0</v>
      </c>
    </row>
    <row r="1439" spans="1:14" ht="18" customHeight="1" x14ac:dyDescent="0.2">
      <c r="A1439" s="16">
        <v>84642</v>
      </c>
      <c r="B1439" s="17" t="s">
        <v>316</v>
      </c>
      <c r="C1439" s="4">
        <v>40616</v>
      </c>
      <c r="D1439" s="16">
        <v>13</v>
      </c>
      <c r="E1439" s="16">
        <v>31</v>
      </c>
      <c r="F1439" s="7">
        <f>SUMIFS('Salary_OTM Query'!$F:$F,'Salary_OTM Query'!$B:$B,$A1439,'Salary_OTM Query'!$E:$E,"=1")</f>
        <v>28.76</v>
      </c>
      <c r="G1439" s="7">
        <f>SUMIFS('Salary_OTM Query'!$F:$F,'Salary_OTM Query'!$B:$B,$A1439,'Salary_OTM Query'!$E:$E,"=2")</f>
        <v>30.1</v>
      </c>
      <c r="H1439" s="7">
        <f>SUMIFS('Salary_OTM Query'!$F:$F,'Salary_OTM Query'!$B:$B,$A1439,'Salary_OTM Query'!$E:$E,"=3")</f>
        <v>31.47</v>
      </c>
      <c r="I1439" s="7">
        <f>SUMIFS('Salary_OTM Query'!$F:$F,'Salary_OTM Query'!$B:$B,$A1439,'Salary_OTM Query'!$E:$E,"=4")</f>
        <v>32.840000000000003</v>
      </c>
      <c r="J1439" s="7">
        <f>SUMIFS('Salary_OTM Query'!$F:$F,'Salary_OTM Query'!$B:$B,$A1439,'Salary_OTM Query'!$E:$E,"=5")</f>
        <v>34.53</v>
      </c>
      <c r="K1439" s="7">
        <f>SUMIFS('Salary_OTM Query'!$F:$F,'Salary_OTM Query'!$B:$B,$A1439,'Salary_OTM Query'!$E:$E,"=6")</f>
        <v>36.200000000000003</v>
      </c>
      <c r="L1439" s="7">
        <f>SUMIFS('Salary_OTM Query'!$F:$F,'Salary_OTM Query'!$B:$B,$A1439,'Salary_OTM Query'!$E:$E,"=7")</f>
        <v>38.01</v>
      </c>
      <c r="M1439" s="7">
        <f>SUMIFS('Salary_OTM Query'!$F:$F,'Salary_OTM Query'!$B:$B,$A1439,'Salary_OTM Query'!$E:$E,"=8")</f>
        <v>0</v>
      </c>
      <c r="N1439" s="7">
        <f>SUMIFS('Salary_OTM Query'!$F:$F,'Salary_OTM Query'!$B:$B,$A1439,'Salary_OTM Query'!$E:$E,"=9")</f>
        <v>0</v>
      </c>
    </row>
    <row r="1440" spans="1:14" x14ac:dyDescent="0.2">
      <c r="A1440" s="16">
        <v>84643</v>
      </c>
      <c r="B1440" s="17" t="s">
        <v>317</v>
      </c>
      <c r="C1440" s="4">
        <v>42953</v>
      </c>
      <c r="D1440" s="16">
        <v>13</v>
      </c>
      <c r="E1440" s="16">
        <v>33</v>
      </c>
      <c r="F1440" s="7">
        <f>SUMIFS('Salary_OTM Query'!$F:$F,'Salary_OTM Query'!$B:$B,$A1440,'Salary_OTM Query'!$E:$E,"=1")</f>
        <v>34.53</v>
      </c>
      <c r="G1440" s="7">
        <f>SUMIFS('Salary_OTM Query'!$F:$F,'Salary_OTM Query'!$B:$B,$A1440,'Salary_OTM Query'!$E:$E,"=2")</f>
        <v>36.200000000000003</v>
      </c>
      <c r="H1440" s="7">
        <f>SUMIFS('Salary_OTM Query'!$F:$F,'Salary_OTM Query'!$B:$B,$A1440,'Salary_OTM Query'!$E:$E,"=3")</f>
        <v>38.01</v>
      </c>
      <c r="I1440" s="7">
        <f>SUMIFS('Salary_OTM Query'!$F:$F,'Salary_OTM Query'!$B:$B,$A1440,'Salary_OTM Query'!$E:$E,"=4")</f>
        <v>39.86</v>
      </c>
      <c r="J1440" s="7">
        <f>SUMIFS('Salary_OTM Query'!$F:$F,'Salary_OTM Query'!$B:$B,$A1440,'Salary_OTM Query'!$E:$E,"=5")</f>
        <v>41.81</v>
      </c>
      <c r="K1440" s="7">
        <f>SUMIFS('Salary_OTM Query'!$F:$F,'Salary_OTM Query'!$B:$B,$A1440,'Salary_OTM Query'!$E:$E,"=6")</f>
        <v>43.9</v>
      </c>
      <c r="L1440" s="7">
        <f>SUMIFS('Salary_OTM Query'!$F:$F,'Salary_OTM Query'!$B:$B,$A1440,'Salary_OTM Query'!$E:$E,"=7")</f>
        <v>46</v>
      </c>
      <c r="M1440" s="7">
        <f>SUMIFS('Salary_OTM Query'!$F:$F,'Salary_OTM Query'!$B:$B,$A1440,'Salary_OTM Query'!$E:$E,"=8")</f>
        <v>48.28</v>
      </c>
      <c r="N1440" s="7">
        <f>SUMIFS('Salary_OTM Query'!$F:$F,'Salary_OTM Query'!$B:$B,$A1440,'Salary_OTM Query'!$E:$E,"=9")</f>
        <v>50.66</v>
      </c>
    </row>
    <row r="1441" spans="1:14" x14ac:dyDescent="0.2">
      <c r="A1441" s="16">
        <v>84645</v>
      </c>
      <c r="B1441" s="17" t="s">
        <v>1183</v>
      </c>
      <c r="C1441" s="4">
        <v>40699</v>
      </c>
      <c r="D1441" s="16">
        <v>22</v>
      </c>
      <c r="E1441" s="16">
        <v>14</v>
      </c>
      <c r="F1441" s="7">
        <f>SUMIFS('Salary_OTM Query'!$F:$F,'Salary_OTM Query'!$B:$B,$A1441,'Salary_OTM Query'!$E:$E,"=1")</f>
        <v>40.4</v>
      </c>
      <c r="G1441" s="7">
        <f>SUMIFS('Salary_OTM Query'!$F:$F,'Salary_OTM Query'!$B:$B,$A1441,'Salary_OTM Query'!$E:$E,"=2")</f>
        <v>42.7</v>
      </c>
      <c r="H1441" s="7">
        <f>SUMIFS('Salary_OTM Query'!$F:$F,'Salary_OTM Query'!$B:$B,$A1441,'Salary_OTM Query'!$E:$E,"=3")</f>
        <v>44.99</v>
      </c>
      <c r="I1441" s="7">
        <f>SUMIFS('Salary_OTM Query'!$F:$F,'Salary_OTM Query'!$B:$B,$A1441,'Salary_OTM Query'!$E:$E,"=4")</f>
        <v>47.43</v>
      </c>
      <c r="J1441" s="7">
        <f>SUMIFS('Salary_OTM Query'!$F:$F,'Salary_OTM Query'!$B:$B,$A1441,'Salary_OTM Query'!$E:$E,"=5")</f>
        <v>50.12</v>
      </c>
      <c r="K1441" s="7">
        <f>SUMIFS('Salary_OTM Query'!$F:$F,'Salary_OTM Query'!$B:$B,$A1441,'Salary_OTM Query'!$E:$E,"=6")</f>
        <v>52.9</v>
      </c>
      <c r="L1441" s="7">
        <f>SUMIFS('Salary_OTM Query'!$F:$F,'Salary_OTM Query'!$B:$B,$A1441,'Salary_OTM Query'!$E:$E,"=7")</f>
        <v>55.09</v>
      </c>
      <c r="M1441" s="7">
        <f>SUMIFS('Salary_OTM Query'!$F:$F,'Salary_OTM Query'!$B:$B,$A1441,'Salary_OTM Query'!$E:$E,"=8")</f>
        <v>57.67</v>
      </c>
      <c r="N1441" s="7">
        <f>SUMIFS('Salary_OTM Query'!$F:$F,'Salary_OTM Query'!$B:$B,$A1441,'Salary_OTM Query'!$E:$E,"=9")</f>
        <v>0</v>
      </c>
    </row>
    <row r="1442" spans="1:14" x14ac:dyDescent="0.2">
      <c r="A1442" s="16">
        <v>84646</v>
      </c>
      <c r="B1442" s="18" t="s">
        <v>1424</v>
      </c>
      <c r="C1442" s="4">
        <v>40699</v>
      </c>
      <c r="D1442" s="16">
        <v>22</v>
      </c>
      <c r="E1442" s="16">
        <v>15</v>
      </c>
      <c r="F1442" s="7">
        <f>SUMIFS('Salary_OTM Query'!$F:$F,'Salary_OTM Query'!$B:$B,$A1442,'Salary_OTM Query'!$E:$E,"=1")</f>
        <v>44.38</v>
      </c>
      <c r="G1442" s="7">
        <f>SUMIFS('Salary_OTM Query'!$F:$F,'Salary_OTM Query'!$B:$B,$A1442,'Salary_OTM Query'!$E:$E,"=2")</f>
        <v>46.88</v>
      </c>
      <c r="H1442" s="7">
        <f>SUMIFS('Salary_OTM Query'!$F:$F,'Salary_OTM Query'!$B:$B,$A1442,'Salary_OTM Query'!$E:$E,"=3")</f>
        <v>49.52</v>
      </c>
      <c r="I1442" s="7">
        <f>SUMIFS('Salary_OTM Query'!$F:$F,'Salary_OTM Query'!$B:$B,$A1442,'Salary_OTM Query'!$E:$E,"=4")</f>
        <v>52.24</v>
      </c>
      <c r="J1442" s="7">
        <f>SUMIFS('Salary_OTM Query'!$F:$F,'Salary_OTM Query'!$B:$B,$A1442,'Salary_OTM Query'!$E:$E,"=5")</f>
        <v>55.15</v>
      </c>
      <c r="K1442" s="7">
        <f>SUMIFS('Salary_OTM Query'!$F:$F,'Salary_OTM Query'!$B:$B,$A1442,'Salary_OTM Query'!$E:$E,"=6")</f>
        <v>58.16</v>
      </c>
      <c r="L1442" s="7">
        <f>SUMIFS('Salary_OTM Query'!$F:$F,'Salary_OTM Query'!$B:$B,$A1442,'Salary_OTM Query'!$E:$E,"=7")</f>
        <v>60.55</v>
      </c>
      <c r="M1442" s="7">
        <f>SUMIFS('Salary_OTM Query'!$F:$F,'Salary_OTM Query'!$B:$B,$A1442,'Salary_OTM Query'!$E:$E,"=8")</f>
        <v>63.41</v>
      </c>
      <c r="N1442" s="7">
        <f>SUMIFS('Salary_OTM Query'!$F:$F,'Salary_OTM Query'!$B:$B,$A1442,'Salary_OTM Query'!$E:$E,"=9")</f>
        <v>0</v>
      </c>
    </row>
    <row r="1443" spans="1:14" x14ac:dyDescent="0.2">
      <c r="A1443" s="16">
        <v>85110</v>
      </c>
      <c r="B1443" s="17" t="s">
        <v>787</v>
      </c>
      <c r="C1443" s="4">
        <v>34833</v>
      </c>
      <c r="D1443" s="16">
        <v>13</v>
      </c>
      <c r="E1443" s="16">
        <v>30</v>
      </c>
      <c r="F1443" s="7">
        <f>SUMIFS('Salary_OTM Query'!$F:$F,'Salary_OTM Query'!$B:$B,$A1443,'Salary_OTM Query'!$E:$E,"=1")</f>
        <v>26.54</v>
      </c>
      <c r="G1443" s="7">
        <f>SUMIFS('Salary_OTM Query'!$F:$F,'Salary_OTM Query'!$B:$B,$A1443,'Salary_OTM Query'!$E:$E,"=2")</f>
        <v>27.56</v>
      </c>
      <c r="H1443" s="7">
        <f>SUMIFS('Salary_OTM Query'!$F:$F,'Salary_OTM Query'!$B:$B,$A1443,'Salary_OTM Query'!$E:$E,"=3")</f>
        <v>28.76</v>
      </c>
      <c r="I1443" s="7">
        <f>SUMIFS('Salary_OTM Query'!$F:$F,'Salary_OTM Query'!$B:$B,$A1443,'Salary_OTM Query'!$E:$E,"=4")</f>
        <v>30.1</v>
      </c>
      <c r="J1443" s="7">
        <f>SUMIFS('Salary_OTM Query'!$F:$F,'Salary_OTM Query'!$B:$B,$A1443,'Salary_OTM Query'!$E:$E,"=5")</f>
        <v>31.47</v>
      </c>
      <c r="K1443" s="7">
        <f>SUMIFS('Salary_OTM Query'!$F:$F,'Salary_OTM Query'!$B:$B,$A1443,'Salary_OTM Query'!$E:$E,"=6")</f>
        <v>32.840000000000003</v>
      </c>
      <c r="L1443" s="7">
        <f>SUMIFS('Salary_OTM Query'!$F:$F,'Salary_OTM Query'!$B:$B,$A1443,'Salary_OTM Query'!$E:$E,"=7")</f>
        <v>34.53</v>
      </c>
      <c r="M1443" s="7">
        <f>SUMIFS('Salary_OTM Query'!$F:$F,'Salary_OTM Query'!$B:$B,$A1443,'Salary_OTM Query'!$E:$E,"=8")</f>
        <v>0</v>
      </c>
      <c r="N1443" s="7">
        <f>SUMIFS('Salary_OTM Query'!$F:$F,'Salary_OTM Query'!$B:$B,$A1443,'Salary_OTM Query'!$E:$E,"=9")</f>
        <v>0</v>
      </c>
    </row>
    <row r="1444" spans="1:14" x14ac:dyDescent="0.2">
      <c r="A1444" s="16">
        <v>85111</v>
      </c>
      <c r="B1444" s="17" t="s">
        <v>788</v>
      </c>
      <c r="C1444" s="4">
        <v>34833</v>
      </c>
      <c r="D1444" s="16">
        <v>13</v>
      </c>
      <c r="E1444" s="16">
        <v>32</v>
      </c>
      <c r="F1444" s="7">
        <f>SUMIFS('Salary_OTM Query'!$F:$F,'Salary_OTM Query'!$B:$B,$A1444,'Salary_OTM Query'!$E:$E,"=1")</f>
        <v>31.47</v>
      </c>
      <c r="G1444" s="7">
        <f>SUMIFS('Salary_OTM Query'!$F:$F,'Salary_OTM Query'!$B:$B,$A1444,'Salary_OTM Query'!$E:$E,"=2")</f>
        <v>32.840000000000003</v>
      </c>
      <c r="H1444" s="7">
        <f>SUMIFS('Salary_OTM Query'!$F:$F,'Salary_OTM Query'!$B:$B,$A1444,'Salary_OTM Query'!$E:$E,"=3")</f>
        <v>34.53</v>
      </c>
      <c r="I1444" s="7">
        <f>SUMIFS('Salary_OTM Query'!$F:$F,'Salary_OTM Query'!$B:$B,$A1444,'Salary_OTM Query'!$E:$E,"=4")</f>
        <v>36.200000000000003</v>
      </c>
      <c r="J1444" s="7">
        <f>SUMIFS('Salary_OTM Query'!$F:$F,'Salary_OTM Query'!$B:$B,$A1444,'Salary_OTM Query'!$E:$E,"=5")</f>
        <v>38.01</v>
      </c>
      <c r="K1444" s="7">
        <f>SUMIFS('Salary_OTM Query'!$F:$F,'Salary_OTM Query'!$B:$B,$A1444,'Salary_OTM Query'!$E:$E,"=6")</f>
        <v>39.86</v>
      </c>
      <c r="L1444" s="7">
        <f>SUMIFS('Salary_OTM Query'!$F:$F,'Salary_OTM Query'!$B:$B,$A1444,'Salary_OTM Query'!$E:$E,"=7")</f>
        <v>41.81</v>
      </c>
      <c r="M1444" s="7">
        <f>SUMIFS('Salary_OTM Query'!$F:$F,'Salary_OTM Query'!$B:$B,$A1444,'Salary_OTM Query'!$E:$E,"=8")</f>
        <v>43.9</v>
      </c>
      <c r="N1444" s="7">
        <f>SUMIFS('Salary_OTM Query'!$F:$F,'Salary_OTM Query'!$B:$B,$A1444,'Salary_OTM Query'!$E:$E,"=9")</f>
        <v>46.08</v>
      </c>
    </row>
    <row r="1445" spans="1:14" x14ac:dyDescent="0.2">
      <c r="A1445" s="16">
        <v>85113</v>
      </c>
      <c r="B1445" s="17" t="s">
        <v>789</v>
      </c>
      <c r="C1445" s="4">
        <v>34833</v>
      </c>
      <c r="D1445" s="16">
        <v>13</v>
      </c>
      <c r="E1445" s="16">
        <v>34</v>
      </c>
      <c r="F1445" s="7">
        <f>SUMIFS('Salary_OTM Query'!$F:$F,'Salary_OTM Query'!$B:$B,$A1445,'Salary_OTM Query'!$E:$E,"=1")</f>
        <v>38.01</v>
      </c>
      <c r="G1445" s="7">
        <f>SUMIFS('Salary_OTM Query'!$F:$F,'Salary_OTM Query'!$B:$B,$A1445,'Salary_OTM Query'!$E:$E,"=2")</f>
        <v>39.86</v>
      </c>
      <c r="H1445" s="7">
        <f>SUMIFS('Salary_OTM Query'!$F:$F,'Salary_OTM Query'!$B:$B,$A1445,'Salary_OTM Query'!$E:$E,"=3")</f>
        <v>41.81</v>
      </c>
      <c r="I1445" s="7">
        <f>SUMIFS('Salary_OTM Query'!$F:$F,'Salary_OTM Query'!$B:$B,$A1445,'Salary_OTM Query'!$E:$E,"=4")</f>
        <v>43.9</v>
      </c>
      <c r="J1445" s="7">
        <f>SUMIFS('Salary_OTM Query'!$F:$F,'Salary_OTM Query'!$B:$B,$A1445,'Salary_OTM Query'!$E:$E,"=5")</f>
        <v>46</v>
      </c>
      <c r="K1445" s="7">
        <f>SUMIFS('Salary_OTM Query'!$F:$F,'Salary_OTM Query'!$B:$B,$A1445,'Salary_OTM Query'!$E:$E,"=6")</f>
        <v>48.28</v>
      </c>
      <c r="L1445" s="7">
        <f>SUMIFS('Salary_OTM Query'!$F:$F,'Salary_OTM Query'!$B:$B,$A1445,'Salary_OTM Query'!$E:$E,"=7")</f>
        <v>50.66</v>
      </c>
      <c r="M1445" s="7">
        <f>SUMIFS('Salary_OTM Query'!$F:$F,'Salary_OTM Query'!$B:$B,$A1445,'Salary_OTM Query'!$E:$E,"=8")</f>
        <v>53.13</v>
      </c>
      <c r="N1445" s="7">
        <f>SUMIFS('Salary_OTM Query'!$F:$F,'Salary_OTM Query'!$B:$B,$A1445,'Salary_OTM Query'!$E:$E,"=9")</f>
        <v>55.8</v>
      </c>
    </row>
    <row r="1446" spans="1:14" x14ac:dyDescent="0.2">
      <c r="A1446" s="16">
        <v>85116</v>
      </c>
      <c r="B1446" s="18" t="s">
        <v>1429</v>
      </c>
      <c r="C1446" s="4">
        <v>44339</v>
      </c>
      <c r="D1446" s="16">
        <v>22</v>
      </c>
      <c r="E1446" s="16">
        <v>15</v>
      </c>
      <c r="F1446" s="7">
        <f>SUMIFS('Salary_OTM Query'!$F:$F,'Salary_OTM Query'!$B:$B,$A1446,'Salary_OTM Query'!$E:$E,"=1")</f>
        <v>44.38</v>
      </c>
      <c r="G1446" s="7">
        <f>SUMIFS('Salary_OTM Query'!$F:$F,'Salary_OTM Query'!$B:$B,$A1446,'Salary_OTM Query'!$E:$E,"=2")</f>
        <v>46.88</v>
      </c>
      <c r="H1446" s="7">
        <f>SUMIFS('Salary_OTM Query'!$F:$F,'Salary_OTM Query'!$B:$B,$A1446,'Salary_OTM Query'!$E:$E,"=3")</f>
        <v>49.52</v>
      </c>
      <c r="I1446" s="7">
        <f>SUMIFS('Salary_OTM Query'!$F:$F,'Salary_OTM Query'!$B:$B,$A1446,'Salary_OTM Query'!$E:$E,"=4")</f>
        <v>52.24</v>
      </c>
      <c r="J1446" s="7">
        <f>SUMIFS('Salary_OTM Query'!$F:$F,'Salary_OTM Query'!$B:$B,$A1446,'Salary_OTM Query'!$E:$E,"=5")</f>
        <v>55.15</v>
      </c>
      <c r="K1446" s="7">
        <f>SUMIFS('Salary_OTM Query'!$F:$F,'Salary_OTM Query'!$B:$B,$A1446,'Salary_OTM Query'!$E:$E,"=6")</f>
        <v>58.16</v>
      </c>
      <c r="L1446" s="7">
        <f>SUMIFS('Salary_OTM Query'!$F:$F,'Salary_OTM Query'!$B:$B,$A1446,'Salary_OTM Query'!$E:$E,"=7")</f>
        <v>60.55</v>
      </c>
      <c r="M1446" s="7">
        <f>SUMIFS('Salary_OTM Query'!$F:$F,'Salary_OTM Query'!$B:$B,$A1446,'Salary_OTM Query'!$E:$E,"=8")</f>
        <v>63.41</v>
      </c>
      <c r="N1446" s="7">
        <f>SUMIFS('Salary_OTM Query'!$F:$F,'Salary_OTM Query'!$B:$B,$A1446,'Salary_OTM Query'!$E:$E,"=9")</f>
        <v>0</v>
      </c>
    </row>
    <row r="1447" spans="1:14" x14ac:dyDescent="0.2">
      <c r="A1447" s="16">
        <v>85117</v>
      </c>
      <c r="B1447" s="18" t="s">
        <v>1428</v>
      </c>
      <c r="C1447" s="4">
        <v>44339</v>
      </c>
      <c r="D1447" s="16">
        <v>22</v>
      </c>
      <c r="E1447" s="16">
        <v>16</v>
      </c>
      <c r="F1447" s="7">
        <f>SUMIFS('Salary_OTM Query'!$F:$F,'Salary_OTM Query'!$B:$B,$A1447,'Salary_OTM Query'!$E:$E,"=1")</f>
        <v>48.93</v>
      </c>
      <c r="G1447" s="7">
        <f>SUMIFS('Salary_OTM Query'!$F:$F,'Salary_OTM Query'!$B:$B,$A1447,'Salary_OTM Query'!$E:$E,"=2")</f>
        <v>51.65</v>
      </c>
      <c r="H1447" s="7">
        <f>SUMIFS('Salary_OTM Query'!$F:$F,'Salary_OTM Query'!$B:$B,$A1447,'Salary_OTM Query'!$E:$E,"=3")</f>
        <v>54.49</v>
      </c>
      <c r="I1447" s="7">
        <f>SUMIFS('Salary_OTM Query'!$F:$F,'Salary_OTM Query'!$B:$B,$A1447,'Salary_OTM Query'!$E:$E,"=4")</f>
        <v>57.56</v>
      </c>
      <c r="J1447" s="7">
        <f>SUMIFS('Salary_OTM Query'!$F:$F,'Salary_OTM Query'!$B:$B,$A1447,'Salary_OTM Query'!$E:$E,"=5")</f>
        <v>60.71</v>
      </c>
      <c r="K1447" s="7">
        <f>SUMIFS('Salary_OTM Query'!$F:$F,'Salary_OTM Query'!$B:$B,$A1447,'Salary_OTM Query'!$E:$E,"=6")</f>
        <v>64.180000000000007</v>
      </c>
      <c r="L1447" s="7">
        <f>SUMIFS('Salary_OTM Query'!$F:$F,'Salary_OTM Query'!$B:$B,$A1447,'Salary_OTM Query'!$E:$E,"=7")</f>
        <v>66.819999999999993</v>
      </c>
      <c r="M1447" s="7">
        <f>SUMIFS('Salary_OTM Query'!$F:$F,'Salary_OTM Query'!$B:$B,$A1447,'Salary_OTM Query'!$E:$E,"=8")</f>
        <v>69.94</v>
      </c>
      <c r="N1447" s="7">
        <f>SUMIFS('Salary_OTM Query'!$F:$F,'Salary_OTM Query'!$B:$B,$A1447,'Salary_OTM Query'!$E:$E,"=9")</f>
        <v>0</v>
      </c>
    </row>
    <row r="1448" spans="1:14" x14ac:dyDescent="0.2">
      <c r="A1448" s="16">
        <v>85211</v>
      </c>
      <c r="B1448" s="17" t="s">
        <v>382</v>
      </c>
      <c r="C1448" s="4">
        <v>32958</v>
      </c>
      <c r="D1448" s="16">
        <v>13</v>
      </c>
      <c r="E1448" s="16">
        <v>35</v>
      </c>
      <c r="F1448" s="7">
        <f>SUMIFS('Salary_OTM Query'!$F:$F,'Salary_OTM Query'!$B:$B,$A1448,'Salary_OTM Query'!$E:$E,"=1")</f>
        <v>41.81</v>
      </c>
      <c r="G1448" s="7">
        <f>SUMIFS('Salary_OTM Query'!$F:$F,'Salary_OTM Query'!$B:$B,$A1448,'Salary_OTM Query'!$E:$E,"=2")</f>
        <v>43.9</v>
      </c>
      <c r="H1448" s="7">
        <f>SUMIFS('Salary_OTM Query'!$F:$F,'Salary_OTM Query'!$B:$B,$A1448,'Salary_OTM Query'!$E:$E,"=3")</f>
        <v>46</v>
      </c>
      <c r="I1448" s="7">
        <f>SUMIFS('Salary_OTM Query'!$F:$F,'Salary_OTM Query'!$B:$B,$A1448,'Salary_OTM Query'!$E:$E,"=4")</f>
        <v>48.28</v>
      </c>
      <c r="J1448" s="7">
        <f>SUMIFS('Salary_OTM Query'!$F:$F,'Salary_OTM Query'!$B:$B,$A1448,'Salary_OTM Query'!$E:$E,"=5")</f>
        <v>50.66</v>
      </c>
      <c r="K1448" s="7">
        <f>SUMIFS('Salary_OTM Query'!$F:$F,'Salary_OTM Query'!$B:$B,$A1448,'Salary_OTM Query'!$E:$E,"=6")</f>
        <v>53.13</v>
      </c>
      <c r="L1448" s="7">
        <f>SUMIFS('Salary_OTM Query'!$F:$F,'Salary_OTM Query'!$B:$B,$A1448,'Salary_OTM Query'!$E:$E,"=7")</f>
        <v>55.72</v>
      </c>
      <c r="M1448" s="7">
        <f>SUMIFS('Salary_OTM Query'!$F:$F,'Salary_OTM Query'!$B:$B,$A1448,'Salary_OTM Query'!$E:$E,"=8")</f>
        <v>58.55</v>
      </c>
      <c r="N1448" s="7">
        <f>SUMIFS('Salary_OTM Query'!$F:$F,'Salary_OTM Query'!$B:$B,$A1448,'Salary_OTM Query'!$E:$E,"=9")</f>
        <v>61.49</v>
      </c>
    </row>
    <row r="1449" spans="1:14" x14ac:dyDescent="0.2">
      <c r="A1449" s="16">
        <v>85215</v>
      </c>
      <c r="B1449" s="17" t="s">
        <v>383</v>
      </c>
      <c r="C1449" s="4">
        <v>38809</v>
      </c>
      <c r="D1449" s="16">
        <v>22</v>
      </c>
      <c r="E1449" s="16">
        <v>16</v>
      </c>
      <c r="F1449" s="7">
        <f>SUMIFS('Salary_OTM Query'!$F:$F,'Salary_OTM Query'!$B:$B,$A1449,'Salary_OTM Query'!$E:$E,"=1")</f>
        <v>48.93</v>
      </c>
      <c r="G1449" s="7">
        <f>SUMIFS('Salary_OTM Query'!$F:$F,'Salary_OTM Query'!$B:$B,$A1449,'Salary_OTM Query'!$E:$E,"=2")</f>
        <v>51.65</v>
      </c>
      <c r="H1449" s="7">
        <f>SUMIFS('Salary_OTM Query'!$F:$F,'Salary_OTM Query'!$B:$B,$A1449,'Salary_OTM Query'!$E:$E,"=3")</f>
        <v>54.49</v>
      </c>
      <c r="I1449" s="7">
        <f>SUMIFS('Salary_OTM Query'!$F:$F,'Salary_OTM Query'!$B:$B,$A1449,'Salary_OTM Query'!$E:$E,"=4")</f>
        <v>57.56</v>
      </c>
      <c r="J1449" s="7">
        <f>SUMIFS('Salary_OTM Query'!$F:$F,'Salary_OTM Query'!$B:$B,$A1449,'Salary_OTM Query'!$E:$E,"=5")</f>
        <v>60.71</v>
      </c>
      <c r="K1449" s="7">
        <f>SUMIFS('Salary_OTM Query'!$F:$F,'Salary_OTM Query'!$B:$B,$A1449,'Salary_OTM Query'!$E:$E,"=6")</f>
        <v>64.180000000000007</v>
      </c>
      <c r="L1449" s="7">
        <f>SUMIFS('Salary_OTM Query'!$F:$F,'Salary_OTM Query'!$B:$B,$A1449,'Salary_OTM Query'!$E:$E,"=7")</f>
        <v>66.819999999999993</v>
      </c>
      <c r="M1449" s="7">
        <f>SUMIFS('Salary_OTM Query'!$F:$F,'Salary_OTM Query'!$B:$B,$A1449,'Salary_OTM Query'!$E:$E,"=8")</f>
        <v>69.94</v>
      </c>
      <c r="N1449" s="7">
        <f>SUMIFS('Salary_OTM Query'!$F:$F,'Salary_OTM Query'!$B:$B,$A1449,'Salary_OTM Query'!$E:$E,"=9")</f>
        <v>0</v>
      </c>
    </row>
    <row r="1450" spans="1:14" x14ac:dyDescent="0.2">
      <c r="A1450" s="16">
        <v>85311</v>
      </c>
      <c r="B1450" s="17" t="s">
        <v>384</v>
      </c>
      <c r="C1450" s="4">
        <v>36877</v>
      </c>
      <c r="D1450" s="16">
        <v>13</v>
      </c>
      <c r="E1450" s="16">
        <v>28</v>
      </c>
      <c r="F1450" s="7">
        <f>SUMIFS('Salary_OTM Query'!$F:$F,'Salary_OTM Query'!$B:$B,$A1450,'Salary_OTM Query'!$E:$E,"=1")</f>
        <v>23.65</v>
      </c>
      <c r="G1450" s="7">
        <f>SUMIFS('Salary_OTM Query'!$F:$F,'Salary_OTM Query'!$B:$B,$A1450,'Salary_OTM Query'!$E:$E,"=2")</f>
        <v>24.27</v>
      </c>
      <c r="H1450" s="7">
        <f>SUMIFS('Salary_OTM Query'!$F:$F,'Salary_OTM Query'!$B:$B,$A1450,'Salary_OTM Query'!$E:$E,"=3")</f>
        <v>24.88</v>
      </c>
      <c r="I1450" s="7">
        <f>SUMIFS('Salary_OTM Query'!$F:$F,'Salary_OTM Query'!$B:$B,$A1450,'Salary_OTM Query'!$E:$E,"=4")</f>
        <v>25.61</v>
      </c>
      <c r="J1450" s="7">
        <f>SUMIFS('Salary_OTM Query'!$F:$F,'Salary_OTM Query'!$B:$B,$A1450,'Salary_OTM Query'!$E:$E,"=5")</f>
        <v>26.54</v>
      </c>
      <c r="K1450" s="7">
        <f>SUMIFS('Salary_OTM Query'!$F:$F,'Salary_OTM Query'!$B:$B,$A1450,'Salary_OTM Query'!$E:$E,"=6")</f>
        <v>27.56</v>
      </c>
      <c r="L1450" s="7">
        <f>SUMIFS('Salary_OTM Query'!$F:$F,'Salary_OTM Query'!$B:$B,$A1450,'Salary_OTM Query'!$E:$E,"=7")</f>
        <v>28.76</v>
      </c>
      <c r="M1450" s="7">
        <f>SUMIFS('Salary_OTM Query'!$F:$F,'Salary_OTM Query'!$B:$B,$A1450,'Salary_OTM Query'!$E:$E,"=8")</f>
        <v>0</v>
      </c>
      <c r="N1450" s="7">
        <f>SUMIFS('Salary_OTM Query'!$F:$F,'Salary_OTM Query'!$B:$B,$A1450,'Salary_OTM Query'!$E:$E,"=9")</f>
        <v>0</v>
      </c>
    </row>
    <row r="1451" spans="1:14" x14ac:dyDescent="0.2">
      <c r="A1451" s="16">
        <v>85312</v>
      </c>
      <c r="B1451" s="17" t="s">
        <v>385</v>
      </c>
      <c r="C1451" s="4">
        <v>38361</v>
      </c>
      <c r="D1451" s="16">
        <v>13</v>
      </c>
      <c r="E1451" s="16">
        <v>30</v>
      </c>
      <c r="F1451" s="7">
        <f>SUMIFS('Salary_OTM Query'!$F:$F,'Salary_OTM Query'!$B:$B,$A1451,'Salary_OTM Query'!$E:$E,"=1")</f>
        <v>26.54</v>
      </c>
      <c r="G1451" s="7">
        <f>SUMIFS('Salary_OTM Query'!$F:$F,'Salary_OTM Query'!$B:$B,$A1451,'Salary_OTM Query'!$E:$E,"=2")</f>
        <v>27.56</v>
      </c>
      <c r="H1451" s="7">
        <f>SUMIFS('Salary_OTM Query'!$F:$F,'Salary_OTM Query'!$B:$B,$A1451,'Salary_OTM Query'!$E:$E,"=3")</f>
        <v>28.76</v>
      </c>
      <c r="I1451" s="7">
        <f>SUMIFS('Salary_OTM Query'!$F:$F,'Salary_OTM Query'!$B:$B,$A1451,'Salary_OTM Query'!$E:$E,"=4")</f>
        <v>30.1</v>
      </c>
      <c r="J1451" s="7">
        <f>SUMIFS('Salary_OTM Query'!$F:$F,'Salary_OTM Query'!$B:$B,$A1451,'Salary_OTM Query'!$E:$E,"=5")</f>
        <v>31.47</v>
      </c>
      <c r="K1451" s="7">
        <f>SUMIFS('Salary_OTM Query'!$F:$F,'Salary_OTM Query'!$B:$B,$A1451,'Salary_OTM Query'!$E:$E,"=6")</f>
        <v>32.840000000000003</v>
      </c>
      <c r="L1451" s="7">
        <f>SUMIFS('Salary_OTM Query'!$F:$F,'Salary_OTM Query'!$B:$B,$A1451,'Salary_OTM Query'!$E:$E,"=7")</f>
        <v>34.53</v>
      </c>
      <c r="M1451" s="7">
        <f>SUMIFS('Salary_OTM Query'!$F:$F,'Salary_OTM Query'!$B:$B,$A1451,'Salary_OTM Query'!$E:$E,"=8")</f>
        <v>0</v>
      </c>
      <c r="N1451" s="7">
        <f>SUMIFS('Salary_OTM Query'!$F:$F,'Salary_OTM Query'!$B:$B,$A1451,'Salary_OTM Query'!$E:$E,"=9")</f>
        <v>0</v>
      </c>
    </row>
    <row r="1452" spans="1:14" x14ac:dyDescent="0.2">
      <c r="A1452" s="16">
        <v>85313</v>
      </c>
      <c r="B1452" s="17" t="s">
        <v>386</v>
      </c>
      <c r="C1452" s="4">
        <v>36877</v>
      </c>
      <c r="D1452" s="16">
        <v>13</v>
      </c>
      <c r="E1452" s="16">
        <v>32</v>
      </c>
      <c r="F1452" s="7">
        <f>SUMIFS('Salary_OTM Query'!$F:$F,'Salary_OTM Query'!$B:$B,$A1452,'Salary_OTM Query'!$E:$E,"=1")</f>
        <v>31.47</v>
      </c>
      <c r="G1452" s="7">
        <f>SUMIFS('Salary_OTM Query'!$F:$F,'Salary_OTM Query'!$B:$B,$A1452,'Salary_OTM Query'!$E:$E,"=2")</f>
        <v>32.840000000000003</v>
      </c>
      <c r="H1452" s="7">
        <f>SUMIFS('Salary_OTM Query'!$F:$F,'Salary_OTM Query'!$B:$B,$A1452,'Salary_OTM Query'!$E:$E,"=3")</f>
        <v>34.53</v>
      </c>
      <c r="I1452" s="7">
        <f>SUMIFS('Salary_OTM Query'!$F:$F,'Salary_OTM Query'!$B:$B,$A1452,'Salary_OTM Query'!$E:$E,"=4")</f>
        <v>36.200000000000003</v>
      </c>
      <c r="J1452" s="7">
        <f>SUMIFS('Salary_OTM Query'!$F:$F,'Salary_OTM Query'!$B:$B,$A1452,'Salary_OTM Query'!$E:$E,"=5")</f>
        <v>38.01</v>
      </c>
      <c r="K1452" s="7">
        <f>SUMIFS('Salary_OTM Query'!$F:$F,'Salary_OTM Query'!$B:$B,$A1452,'Salary_OTM Query'!$E:$E,"=6")</f>
        <v>39.86</v>
      </c>
      <c r="L1452" s="7">
        <f>SUMIFS('Salary_OTM Query'!$F:$F,'Salary_OTM Query'!$B:$B,$A1452,'Salary_OTM Query'!$E:$E,"=7")</f>
        <v>41.81</v>
      </c>
      <c r="M1452" s="7">
        <f>SUMIFS('Salary_OTM Query'!$F:$F,'Salary_OTM Query'!$B:$B,$A1452,'Salary_OTM Query'!$E:$E,"=8")</f>
        <v>43.9</v>
      </c>
      <c r="N1452" s="7">
        <f>SUMIFS('Salary_OTM Query'!$F:$F,'Salary_OTM Query'!$B:$B,$A1452,'Salary_OTM Query'!$E:$E,"=9")</f>
        <v>46.08</v>
      </c>
    </row>
    <row r="1453" spans="1:14" x14ac:dyDescent="0.2">
      <c r="A1453" s="16">
        <v>85315</v>
      </c>
      <c r="B1453" s="17" t="s">
        <v>387</v>
      </c>
      <c r="C1453" s="4">
        <v>33046</v>
      </c>
      <c r="D1453" s="16">
        <v>22</v>
      </c>
      <c r="E1453" s="16">
        <v>13</v>
      </c>
      <c r="F1453" s="7">
        <f>SUMIFS('Salary_OTM Query'!$F:$F,'Salary_OTM Query'!$B:$B,$A1453,'Salary_OTM Query'!$E:$E,"=1")</f>
        <v>36.75</v>
      </c>
      <c r="G1453" s="7">
        <f>SUMIFS('Salary_OTM Query'!$F:$F,'Salary_OTM Query'!$B:$B,$A1453,'Salary_OTM Query'!$E:$E,"=2")</f>
        <v>38.75</v>
      </c>
      <c r="H1453" s="7">
        <f>SUMIFS('Salary_OTM Query'!$F:$F,'Salary_OTM Query'!$B:$B,$A1453,'Salary_OTM Query'!$E:$E,"=3")</f>
        <v>40.869999999999997</v>
      </c>
      <c r="I1453" s="7">
        <f>SUMIFS('Salary_OTM Query'!$F:$F,'Salary_OTM Query'!$B:$B,$A1453,'Salary_OTM Query'!$E:$E,"=4")</f>
        <v>43.07</v>
      </c>
      <c r="J1453" s="7">
        <f>SUMIFS('Salary_OTM Query'!$F:$F,'Salary_OTM Query'!$B:$B,$A1453,'Salary_OTM Query'!$E:$E,"=5")</f>
        <v>45.5</v>
      </c>
      <c r="K1453" s="7">
        <f>SUMIFS('Salary_OTM Query'!$F:$F,'Salary_OTM Query'!$B:$B,$A1453,'Salary_OTM Query'!$E:$E,"=6")</f>
        <v>47.95</v>
      </c>
      <c r="L1453" s="7">
        <f>SUMIFS('Salary_OTM Query'!$F:$F,'Salary_OTM Query'!$B:$B,$A1453,'Salary_OTM Query'!$E:$E,"=7")</f>
        <v>49.92</v>
      </c>
      <c r="M1453" s="7">
        <f>SUMIFS('Salary_OTM Query'!$F:$F,'Salary_OTM Query'!$B:$B,$A1453,'Salary_OTM Query'!$E:$E,"=8")</f>
        <v>52.27</v>
      </c>
      <c r="N1453" s="7">
        <f>SUMIFS('Salary_OTM Query'!$F:$F,'Salary_OTM Query'!$B:$B,$A1453,'Salary_OTM Query'!$E:$E,"=9")</f>
        <v>0</v>
      </c>
    </row>
    <row r="1454" spans="1:14" x14ac:dyDescent="0.2">
      <c r="A1454" s="16">
        <v>85421</v>
      </c>
      <c r="B1454" s="17" t="s">
        <v>388</v>
      </c>
      <c r="C1454" s="4">
        <v>38361</v>
      </c>
      <c r="D1454" s="16">
        <v>13</v>
      </c>
      <c r="E1454" s="16">
        <v>31</v>
      </c>
      <c r="F1454" s="7">
        <f>SUMIFS('Salary_OTM Query'!$F:$F,'Salary_OTM Query'!$B:$B,$A1454,'Salary_OTM Query'!$E:$E,"=1")</f>
        <v>28.76</v>
      </c>
      <c r="G1454" s="7">
        <f>SUMIFS('Salary_OTM Query'!$F:$F,'Salary_OTM Query'!$B:$B,$A1454,'Salary_OTM Query'!$E:$E,"=2")</f>
        <v>30.1</v>
      </c>
      <c r="H1454" s="7">
        <f>SUMIFS('Salary_OTM Query'!$F:$F,'Salary_OTM Query'!$B:$B,$A1454,'Salary_OTM Query'!$E:$E,"=3")</f>
        <v>31.47</v>
      </c>
      <c r="I1454" s="7">
        <f>SUMIFS('Salary_OTM Query'!$F:$F,'Salary_OTM Query'!$B:$B,$A1454,'Salary_OTM Query'!$E:$E,"=4")</f>
        <v>32.840000000000003</v>
      </c>
      <c r="J1454" s="7">
        <f>SUMIFS('Salary_OTM Query'!$F:$F,'Salary_OTM Query'!$B:$B,$A1454,'Salary_OTM Query'!$E:$E,"=5")</f>
        <v>34.53</v>
      </c>
      <c r="K1454" s="7">
        <f>SUMIFS('Salary_OTM Query'!$F:$F,'Salary_OTM Query'!$B:$B,$A1454,'Salary_OTM Query'!$E:$E,"=6")</f>
        <v>36.200000000000003</v>
      </c>
      <c r="L1454" s="7">
        <f>SUMIFS('Salary_OTM Query'!$F:$F,'Salary_OTM Query'!$B:$B,$A1454,'Salary_OTM Query'!$E:$E,"=7")</f>
        <v>38.01</v>
      </c>
      <c r="M1454" s="7">
        <f>SUMIFS('Salary_OTM Query'!$F:$F,'Salary_OTM Query'!$B:$B,$A1454,'Salary_OTM Query'!$E:$E,"=8")</f>
        <v>0</v>
      </c>
      <c r="N1454" s="7">
        <f>SUMIFS('Salary_OTM Query'!$F:$F,'Salary_OTM Query'!$B:$B,$A1454,'Salary_OTM Query'!$E:$E,"=9")</f>
        <v>0</v>
      </c>
    </row>
    <row r="1455" spans="1:14" x14ac:dyDescent="0.2">
      <c r="A1455" s="16">
        <v>85422</v>
      </c>
      <c r="B1455" s="17" t="s">
        <v>425</v>
      </c>
      <c r="C1455" s="4">
        <v>38361</v>
      </c>
      <c r="D1455" s="16">
        <v>13</v>
      </c>
      <c r="E1455" s="16">
        <v>33</v>
      </c>
      <c r="F1455" s="7">
        <f>SUMIFS('Salary_OTM Query'!$F:$F,'Salary_OTM Query'!$B:$B,$A1455,'Salary_OTM Query'!$E:$E,"=1")</f>
        <v>34.53</v>
      </c>
      <c r="G1455" s="7">
        <f>SUMIFS('Salary_OTM Query'!$F:$F,'Salary_OTM Query'!$B:$B,$A1455,'Salary_OTM Query'!$E:$E,"=2")</f>
        <v>36.200000000000003</v>
      </c>
      <c r="H1455" s="7">
        <f>SUMIFS('Salary_OTM Query'!$F:$F,'Salary_OTM Query'!$B:$B,$A1455,'Salary_OTM Query'!$E:$E,"=3")</f>
        <v>38.01</v>
      </c>
      <c r="I1455" s="7">
        <f>SUMIFS('Salary_OTM Query'!$F:$F,'Salary_OTM Query'!$B:$B,$A1455,'Salary_OTM Query'!$E:$E,"=4")</f>
        <v>39.86</v>
      </c>
      <c r="J1455" s="7">
        <f>SUMIFS('Salary_OTM Query'!$F:$F,'Salary_OTM Query'!$B:$B,$A1455,'Salary_OTM Query'!$E:$E,"=5")</f>
        <v>41.81</v>
      </c>
      <c r="K1455" s="7">
        <f>SUMIFS('Salary_OTM Query'!$F:$F,'Salary_OTM Query'!$B:$B,$A1455,'Salary_OTM Query'!$E:$E,"=6")</f>
        <v>43.9</v>
      </c>
      <c r="L1455" s="7">
        <f>SUMIFS('Salary_OTM Query'!$F:$F,'Salary_OTM Query'!$B:$B,$A1455,'Salary_OTM Query'!$E:$E,"=7")</f>
        <v>46</v>
      </c>
      <c r="M1455" s="7">
        <f>SUMIFS('Salary_OTM Query'!$F:$F,'Salary_OTM Query'!$B:$B,$A1455,'Salary_OTM Query'!$E:$E,"=8")</f>
        <v>48.28</v>
      </c>
      <c r="N1455" s="7">
        <f>SUMIFS('Salary_OTM Query'!$F:$F,'Salary_OTM Query'!$B:$B,$A1455,'Salary_OTM Query'!$E:$E,"=9")</f>
        <v>50.66</v>
      </c>
    </row>
    <row r="1456" spans="1:14" x14ac:dyDescent="0.2">
      <c r="A1456" s="16">
        <v>85513</v>
      </c>
      <c r="B1456" s="17" t="s">
        <v>426</v>
      </c>
      <c r="C1456" s="4">
        <v>35519</v>
      </c>
      <c r="D1456" s="16">
        <v>22</v>
      </c>
      <c r="E1456" s="16">
        <v>13</v>
      </c>
      <c r="F1456" s="7">
        <f>SUMIFS('Salary_OTM Query'!$F:$F,'Salary_OTM Query'!$B:$B,$A1456,'Salary_OTM Query'!$E:$E,"=1")</f>
        <v>36.75</v>
      </c>
      <c r="G1456" s="7">
        <f>SUMIFS('Salary_OTM Query'!$F:$F,'Salary_OTM Query'!$B:$B,$A1456,'Salary_OTM Query'!$E:$E,"=2")</f>
        <v>38.75</v>
      </c>
      <c r="H1456" s="7">
        <f>SUMIFS('Salary_OTM Query'!$F:$F,'Salary_OTM Query'!$B:$B,$A1456,'Salary_OTM Query'!$E:$E,"=3")</f>
        <v>40.869999999999997</v>
      </c>
      <c r="I1456" s="7">
        <f>SUMIFS('Salary_OTM Query'!$F:$F,'Salary_OTM Query'!$B:$B,$A1456,'Salary_OTM Query'!$E:$E,"=4")</f>
        <v>43.07</v>
      </c>
      <c r="J1456" s="7">
        <f>SUMIFS('Salary_OTM Query'!$F:$F,'Salary_OTM Query'!$B:$B,$A1456,'Salary_OTM Query'!$E:$E,"=5")</f>
        <v>45.5</v>
      </c>
      <c r="K1456" s="7">
        <f>SUMIFS('Salary_OTM Query'!$F:$F,'Salary_OTM Query'!$B:$B,$A1456,'Salary_OTM Query'!$E:$E,"=6")</f>
        <v>47.95</v>
      </c>
      <c r="L1456" s="7">
        <f>SUMIFS('Salary_OTM Query'!$F:$F,'Salary_OTM Query'!$B:$B,$A1456,'Salary_OTM Query'!$E:$E,"=7")</f>
        <v>49.92</v>
      </c>
      <c r="M1456" s="7">
        <f>SUMIFS('Salary_OTM Query'!$F:$F,'Salary_OTM Query'!$B:$B,$A1456,'Salary_OTM Query'!$E:$E,"=8")</f>
        <v>52.27</v>
      </c>
      <c r="N1456" s="7">
        <f>SUMIFS('Salary_OTM Query'!$F:$F,'Salary_OTM Query'!$B:$B,$A1456,'Salary_OTM Query'!$E:$E,"=9")</f>
        <v>0</v>
      </c>
    </row>
    <row r="1457" spans="1:14" x14ac:dyDescent="0.2">
      <c r="A1457" s="16">
        <v>85561</v>
      </c>
      <c r="B1457" s="17" t="s">
        <v>1349</v>
      </c>
      <c r="C1457" s="4">
        <v>44801</v>
      </c>
      <c r="D1457" s="16">
        <v>7</v>
      </c>
      <c r="E1457" s="16">
        <v>31</v>
      </c>
      <c r="F1457" s="7">
        <f>SUMIFS('Salary_OTM Query'!$F:$F,'Salary_OTM Query'!$B:$B,$A1457,'Salary_OTM Query'!$E:$E,"=1")</f>
        <v>28.76</v>
      </c>
      <c r="G1457" s="7">
        <f>SUMIFS('Salary_OTM Query'!$F:$F,'Salary_OTM Query'!$B:$B,$A1457,'Salary_OTM Query'!$E:$E,"=2")</f>
        <v>30.1</v>
      </c>
      <c r="H1457" s="7">
        <f>SUMIFS('Salary_OTM Query'!$F:$F,'Salary_OTM Query'!$B:$B,$A1457,'Salary_OTM Query'!$E:$E,"=3")</f>
        <v>31.47</v>
      </c>
      <c r="I1457" s="7">
        <f>SUMIFS('Salary_OTM Query'!$F:$F,'Salary_OTM Query'!$B:$B,$A1457,'Salary_OTM Query'!$E:$E,"=4")</f>
        <v>32.840000000000003</v>
      </c>
      <c r="J1457" s="7">
        <f>SUMIFS('Salary_OTM Query'!$F:$F,'Salary_OTM Query'!$B:$B,$A1457,'Salary_OTM Query'!$E:$E,"=5")</f>
        <v>34.53</v>
      </c>
      <c r="K1457" s="7">
        <f>SUMIFS('Salary_OTM Query'!$F:$F,'Salary_OTM Query'!$B:$B,$A1457,'Salary_OTM Query'!$E:$E,"=6")</f>
        <v>36.200000000000003</v>
      </c>
      <c r="L1457" s="7">
        <f>SUMIFS('Salary_OTM Query'!$F:$F,'Salary_OTM Query'!$B:$B,$A1457,'Salary_OTM Query'!$E:$E,"=7")</f>
        <v>38.01</v>
      </c>
      <c r="M1457" s="7">
        <f>SUMIFS('Salary_OTM Query'!$F:$F,'Salary_OTM Query'!$B:$B,$A1457,'Salary_OTM Query'!$E:$E,"=8")</f>
        <v>0</v>
      </c>
      <c r="N1457" s="7">
        <f>SUMIFS('Salary_OTM Query'!$F:$F,'Salary_OTM Query'!$B:$B,$A1457,'Salary_OTM Query'!$E:$E,"=9")</f>
        <v>0</v>
      </c>
    </row>
    <row r="1458" spans="1:14" x14ac:dyDescent="0.2">
      <c r="A1458" s="16">
        <v>85562</v>
      </c>
      <c r="B1458" s="17" t="s">
        <v>1350</v>
      </c>
      <c r="C1458" s="4">
        <v>44801</v>
      </c>
      <c r="D1458" s="16">
        <v>7</v>
      </c>
      <c r="E1458" s="16">
        <v>32</v>
      </c>
      <c r="F1458" s="7">
        <f>SUMIFS('Salary_OTM Query'!$F:$F,'Salary_OTM Query'!$B:$B,$A1458,'Salary_OTM Query'!$E:$E,"=1")</f>
        <v>31.47</v>
      </c>
      <c r="G1458" s="7">
        <f>SUMIFS('Salary_OTM Query'!$F:$F,'Salary_OTM Query'!$B:$B,$A1458,'Salary_OTM Query'!$E:$E,"=2")</f>
        <v>32.840000000000003</v>
      </c>
      <c r="H1458" s="7">
        <f>SUMIFS('Salary_OTM Query'!$F:$F,'Salary_OTM Query'!$B:$B,$A1458,'Salary_OTM Query'!$E:$E,"=3")</f>
        <v>34.53</v>
      </c>
      <c r="I1458" s="7">
        <f>SUMIFS('Salary_OTM Query'!$F:$F,'Salary_OTM Query'!$B:$B,$A1458,'Salary_OTM Query'!$E:$E,"=4")</f>
        <v>36.200000000000003</v>
      </c>
      <c r="J1458" s="7">
        <f>SUMIFS('Salary_OTM Query'!$F:$F,'Salary_OTM Query'!$B:$B,$A1458,'Salary_OTM Query'!$E:$E,"=5")</f>
        <v>38.01</v>
      </c>
      <c r="K1458" s="7">
        <f>SUMIFS('Salary_OTM Query'!$F:$F,'Salary_OTM Query'!$B:$B,$A1458,'Salary_OTM Query'!$E:$E,"=6")</f>
        <v>39.86</v>
      </c>
      <c r="L1458" s="7">
        <f>SUMIFS('Salary_OTM Query'!$F:$F,'Salary_OTM Query'!$B:$B,$A1458,'Salary_OTM Query'!$E:$E,"=7")</f>
        <v>41.81</v>
      </c>
      <c r="M1458" s="7">
        <f>SUMIFS('Salary_OTM Query'!$F:$F,'Salary_OTM Query'!$B:$B,$A1458,'Salary_OTM Query'!$E:$E,"=8")</f>
        <v>43.9</v>
      </c>
      <c r="N1458" s="7">
        <f>SUMIFS('Salary_OTM Query'!$F:$F,'Salary_OTM Query'!$B:$B,$A1458,'Salary_OTM Query'!$E:$E,"=9")</f>
        <v>46.08</v>
      </c>
    </row>
    <row r="1459" spans="1:14" x14ac:dyDescent="0.2">
      <c r="A1459" s="16">
        <v>85563</v>
      </c>
      <c r="B1459" s="17" t="s">
        <v>1351</v>
      </c>
      <c r="C1459" s="4">
        <v>44801</v>
      </c>
      <c r="D1459" s="16">
        <v>7</v>
      </c>
      <c r="E1459" s="16">
        <v>34</v>
      </c>
      <c r="F1459" s="7">
        <f>SUMIFS('Salary_OTM Query'!$F:$F,'Salary_OTM Query'!$B:$B,$A1459,'Salary_OTM Query'!$E:$E,"=1")</f>
        <v>38.01</v>
      </c>
      <c r="G1459" s="7">
        <f>SUMIFS('Salary_OTM Query'!$F:$F,'Salary_OTM Query'!$B:$B,$A1459,'Salary_OTM Query'!$E:$E,"=2")</f>
        <v>39.86</v>
      </c>
      <c r="H1459" s="7">
        <f>SUMIFS('Salary_OTM Query'!$F:$F,'Salary_OTM Query'!$B:$B,$A1459,'Salary_OTM Query'!$E:$E,"=3")</f>
        <v>41.81</v>
      </c>
      <c r="I1459" s="7">
        <f>SUMIFS('Salary_OTM Query'!$F:$F,'Salary_OTM Query'!$B:$B,$A1459,'Salary_OTM Query'!$E:$E,"=4")</f>
        <v>43.9</v>
      </c>
      <c r="J1459" s="7">
        <f>SUMIFS('Salary_OTM Query'!$F:$F,'Salary_OTM Query'!$B:$B,$A1459,'Salary_OTM Query'!$E:$E,"=5")</f>
        <v>46</v>
      </c>
      <c r="K1459" s="7">
        <f>SUMIFS('Salary_OTM Query'!$F:$F,'Salary_OTM Query'!$B:$B,$A1459,'Salary_OTM Query'!$E:$E,"=6")</f>
        <v>48.28</v>
      </c>
      <c r="L1459" s="7">
        <f>SUMIFS('Salary_OTM Query'!$F:$F,'Salary_OTM Query'!$B:$B,$A1459,'Salary_OTM Query'!$E:$E,"=7")</f>
        <v>50.66</v>
      </c>
      <c r="M1459" s="7">
        <f>SUMIFS('Salary_OTM Query'!$F:$F,'Salary_OTM Query'!$B:$B,$A1459,'Salary_OTM Query'!$E:$E,"=8")</f>
        <v>53.13</v>
      </c>
      <c r="N1459" s="7">
        <f>SUMIFS('Salary_OTM Query'!$F:$F,'Salary_OTM Query'!$B:$B,$A1459,'Salary_OTM Query'!$E:$E,"=9")</f>
        <v>55.8</v>
      </c>
    </row>
    <row r="1460" spans="1:14" x14ac:dyDescent="0.2">
      <c r="A1460" s="16">
        <v>85564</v>
      </c>
      <c r="B1460" s="17" t="s">
        <v>1352</v>
      </c>
      <c r="C1460" s="4">
        <v>44801</v>
      </c>
      <c r="D1460" s="16">
        <v>22</v>
      </c>
      <c r="E1460" s="16">
        <v>15</v>
      </c>
      <c r="F1460" s="7">
        <f>SUMIFS('Salary_OTM Query'!$F:$F,'Salary_OTM Query'!$B:$B,$A1460,'Salary_OTM Query'!$E:$E,"=1")</f>
        <v>44.38</v>
      </c>
      <c r="G1460" s="7">
        <f>SUMIFS('Salary_OTM Query'!$F:$F,'Salary_OTM Query'!$B:$B,$A1460,'Salary_OTM Query'!$E:$E,"=2")</f>
        <v>46.88</v>
      </c>
      <c r="H1460" s="7">
        <f>SUMIFS('Salary_OTM Query'!$F:$F,'Salary_OTM Query'!$B:$B,$A1460,'Salary_OTM Query'!$E:$E,"=3")</f>
        <v>49.52</v>
      </c>
      <c r="I1460" s="7">
        <f>SUMIFS('Salary_OTM Query'!$F:$F,'Salary_OTM Query'!$B:$B,$A1460,'Salary_OTM Query'!$E:$E,"=4")</f>
        <v>52.24</v>
      </c>
      <c r="J1460" s="7">
        <f>SUMIFS('Salary_OTM Query'!$F:$F,'Salary_OTM Query'!$B:$B,$A1460,'Salary_OTM Query'!$E:$E,"=5")</f>
        <v>55.15</v>
      </c>
      <c r="K1460" s="7">
        <f>SUMIFS('Salary_OTM Query'!$F:$F,'Salary_OTM Query'!$B:$B,$A1460,'Salary_OTM Query'!$E:$E,"=6")</f>
        <v>58.16</v>
      </c>
      <c r="L1460" s="7">
        <f>SUMIFS('Salary_OTM Query'!$F:$F,'Salary_OTM Query'!$B:$B,$A1460,'Salary_OTM Query'!$E:$E,"=7")</f>
        <v>60.55</v>
      </c>
      <c r="M1460" s="7">
        <f>SUMIFS('Salary_OTM Query'!$F:$F,'Salary_OTM Query'!$B:$B,$A1460,'Salary_OTM Query'!$E:$E,"=8")</f>
        <v>63.41</v>
      </c>
      <c r="N1460" s="7">
        <f>SUMIFS('Salary_OTM Query'!$F:$F,'Salary_OTM Query'!$B:$B,$A1460,'Salary_OTM Query'!$E:$E,"=9")</f>
        <v>0</v>
      </c>
    </row>
    <row r="1461" spans="1:14" x14ac:dyDescent="0.2">
      <c r="A1461" s="16">
        <v>85565</v>
      </c>
      <c r="B1461" s="18" t="s">
        <v>1458</v>
      </c>
      <c r="C1461" s="4">
        <v>43191</v>
      </c>
      <c r="D1461" s="16">
        <v>22</v>
      </c>
      <c r="E1461" s="16">
        <v>13</v>
      </c>
      <c r="F1461" s="7">
        <f>SUMIFS('Salary_OTM Query'!$F:$F,'Salary_OTM Query'!$B:$B,$A1461,'Salary_OTM Query'!$E:$E,"=1")</f>
        <v>36.75</v>
      </c>
      <c r="G1461" s="7">
        <f>SUMIFS('Salary_OTM Query'!$F:$F,'Salary_OTM Query'!$B:$B,$A1461,'Salary_OTM Query'!$E:$E,"=2")</f>
        <v>38.75</v>
      </c>
      <c r="H1461" s="7">
        <f>SUMIFS('Salary_OTM Query'!$F:$F,'Salary_OTM Query'!$B:$B,$A1461,'Salary_OTM Query'!$E:$E,"=3")</f>
        <v>40.869999999999997</v>
      </c>
      <c r="I1461" s="7">
        <f>SUMIFS('Salary_OTM Query'!$F:$F,'Salary_OTM Query'!$B:$B,$A1461,'Salary_OTM Query'!$E:$E,"=4")</f>
        <v>43.07</v>
      </c>
      <c r="J1461" s="7">
        <f>SUMIFS('Salary_OTM Query'!$F:$F,'Salary_OTM Query'!$B:$B,$A1461,'Salary_OTM Query'!$E:$E,"=5")</f>
        <v>45.5</v>
      </c>
      <c r="K1461" s="7">
        <f>SUMIFS('Salary_OTM Query'!$F:$F,'Salary_OTM Query'!$B:$B,$A1461,'Salary_OTM Query'!$E:$E,"=6")</f>
        <v>47.95</v>
      </c>
      <c r="L1461" s="7">
        <f>SUMIFS('Salary_OTM Query'!$F:$F,'Salary_OTM Query'!$B:$B,$A1461,'Salary_OTM Query'!$E:$E,"=7")</f>
        <v>49.92</v>
      </c>
      <c r="M1461" s="7">
        <f>SUMIFS('Salary_OTM Query'!$F:$F,'Salary_OTM Query'!$B:$B,$A1461,'Salary_OTM Query'!$E:$E,"=8")</f>
        <v>52.27</v>
      </c>
      <c r="N1461" s="7">
        <f>SUMIFS('Salary_OTM Query'!$F:$F,'Salary_OTM Query'!$B:$B,$A1461,'Salary_OTM Query'!$E:$E,"=9")</f>
        <v>0</v>
      </c>
    </row>
    <row r="1462" spans="1:14" x14ac:dyDescent="0.2">
      <c r="A1462" s="16">
        <v>85641</v>
      </c>
      <c r="B1462" s="17" t="s">
        <v>918</v>
      </c>
      <c r="C1462" s="4">
        <v>42365</v>
      </c>
      <c r="D1462" s="16">
        <v>13</v>
      </c>
      <c r="E1462" s="16">
        <v>32</v>
      </c>
      <c r="F1462" s="7">
        <f>SUMIFS('Salary_OTM Query'!$F:$F,'Salary_OTM Query'!$B:$B,$A1462,'Salary_OTM Query'!$E:$E,"=1")</f>
        <v>31.47</v>
      </c>
      <c r="G1462" s="7">
        <f>SUMIFS('Salary_OTM Query'!$F:$F,'Salary_OTM Query'!$B:$B,$A1462,'Salary_OTM Query'!$E:$E,"=2")</f>
        <v>32.840000000000003</v>
      </c>
      <c r="H1462" s="7">
        <f>SUMIFS('Salary_OTM Query'!$F:$F,'Salary_OTM Query'!$B:$B,$A1462,'Salary_OTM Query'!$E:$E,"=3")</f>
        <v>34.53</v>
      </c>
      <c r="I1462" s="7">
        <f>SUMIFS('Salary_OTM Query'!$F:$F,'Salary_OTM Query'!$B:$B,$A1462,'Salary_OTM Query'!$E:$E,"=4")</f>
        <v>36.200000000000003</v>
      </c>
      <c r="J1462" s="7">
        <f>SUMIFS('Salary_OTM Query'!$F:$F,'Salary_OTM Query'!$B:$B,$A1462,'Salary_OTM Query'!$E:$E,"=5")</f>
        <v>38.01</v>
      </c>
      <c r="K1462" s="7">
        <f>SUMIFS('Salary_OTM Query'!$F:$F,'Salary_OTM Query'!$B:$B,$A1462,'Salary_OTM Query'!$E:$E,"=6")</f>
        <v>39.86</v>
      </c>
      <c r="L1462" s="7">
        <f>SUMIFS('Salary_OTM Query'!$F:$F,'Salary_OTM Query'!$B:$B,$A1462,'Salary_OTM Query'!$E:$E,"=7")</f>
        <v>41.81</v>
      </c>
      <c r="M1462" s="7">
        <f>SUMIFS('Salary_OTM Query'!$F:$F,'Salary_OTM Query'!$B:$B,$A1462,'Salary_OTM Query'!$E:$E,"=8")</f>
        <v>43.9</v>
      </c>
      <c r="N1462" s="7">
        <f>SUMIFS('Salary_OTM Query'!$F:$F,'Salary_OTM Query'!$B:$B,$A1462,'Salary_OTM Query'!$E:$E,"=9")</f>
        <v>46.08</v>
      </c>
    </row>
    <row r="1463" spans="1:14" x14ac:dyDescent="0.2">
      <c r="A1463" s="16">
        <v>85642</v>
      </c>
      <c r="B1463" s="17" t="s">
        <v>919</v>
      </c>
      <c r="C1463" s="4">
        <v>42365</v>
      </c>
      <c r="D1463" s="16">
        <v>13</v>
      </c>
      <c r="E1463" s="16">
        <v>33</v>
      </c>
      <c r="F1463" s="7">
        <f>SUMIFS('Salary_OTM Query'!$F:$F,'Salary_OTM Query'!$B:$B,$A1463,'Salary_OTM Query'!$E:$E,"=1")</f>
        <v>34.53</v>
      </c>
      <c r="G1463" s="7">
        <f>SUMIFS('Salary_OTM Query'!$F:$F,'Salary_OTM Query'!$B:$B,$A1463,'Salary_OTM Query'!$E:$E,"=2")</f>
        <v>36.200000000000003</v>
      </c>
      <c r="H1463" s="7">
        <f>SUMIFS('Salary_OTM Query'!$F:$F,'Salary_OTM Query'!$B:$B,$A1463,'Salary_OTM Query'!$E:$E,"=3")</f>
        <v>38.01</v>
      </c>
      <c r="I1463" s="7">
        <f>SUMIFS('Salary_OTM Query'!$F:$F,'Salary_OTM Query'!$B:$B,$A1463,'Salary_OTM Query'!$E:$E,"=4")</f>
        <v>39.86</v>
      </c>
      <c r="J1463" s="7">
        <f>SUMIFS('Salary_OTM Query'!$F:$F,'Salary_OTM Query'!$B:$B,$A1463,'Salary_OTM Query'!$E:$E,"=5")</f>
        <v>41.81</v>
      </c>
      <c r="K1463" s="7">
        <f>SUMIFS('Salary_OTM Query'!$F:$F,'Salary_OTM Query'!$B:$B,$A1463,'Salary_OTM Query'!$E:$E,"=6")</f>
        <v>43.9</v>
      </c>
      <c r="L1463" s="7">
        <f>SUMIFS('Salary_OTM Query'!$F:$F,'Salary_OTM Query'!$B:$B,$A1463,'Salary_OTM Query'!$E:$E,"=7")</f>
        <v>46</v>
      </c>
      <c r="M1463" s="7">
        <f>SUMIFS('Salary_OTM Query'!$F:$F,'Salary_OTM Query'!$B:$B,$A1463,'Salary_OTM Query'!$E:$E,"=8")</f>
        <v>48.28</v>
      </c>
      <c r="N1463" s="7">
        <f>SUMIFS('Salary_OTM Query'!$F:$F,'Salary_OTM Query'!$B:$B,$A1463,'Salary_OTM Query'!$E:$E,"=9")</f>
        <v>50.66</v>
      </c>
    </row>
    <row r="1464" spans="1:14" x14ac:dyDescent="0.2">
      <c r="A1464" s="16">
        <v>85643</v>
      </c>
      <c r="B1464" s="17" t="s">
        <v>920</v>
      </c>
      <c r="C1464" s="4">
        <v>39103</v>
      </c>
      <c r="D1464" s="16">
        <v>22</v>
      </c>
      <c r="E1464" s="16">
        <v>14</v>
      </c>
      <c r="F1464" s="7">
        <f>SUMIFS('Salary_OTM Query'!$F:$F,'Salary_OTM Query'!$B:$B,$A1464,'Salary_OTM Query'!$E:$E,"=1")</f>
        <v>40.4</v>
      </c>
      <c r="G1464" s="7">
        <f>SUMIFS('Salary_OTM Query'!$F:$F,'Salary_OTM Query'!$B:$B,$A1464,'Salary_OTM Query'!$E:$E,"=2")</f>
        <v>42.7</v>
      </c>
      <c r="H1464" s="7">
        <f>SUMIFS('Salary_OTM Query'!$F:$F,'Salary_OTM Query'!$B:$B,$A1464,'Salary_OTM Query'!$E:$E,"=3")</f>
        <v>44.99</v>
      </c>
      <c r="I1464" s="7">
        <f>SUMIFS('Salary_OTM Query'!$F:$F,'Salary_OTM Query'!$B:$B,$A1464,'Salary_OTM Query'!$E:$E,"=4")</f>
        <v>47.43</v>
      </c>
      <c r="J1464" s="7">
        <f>SUMIFS('Salary_OTM Query'!$F:$F,'Salary_OTM Query'!$B:$B,$A1464,'Salary_OTM Query'!$E:$E,"=5")</f>
        <v>50.12</v>
      </c>
      <c r="K1464" s="7">
        <f>SUMIFS('Salary_OTM Query'!$F:$F,'Salary_OTM Query'!$B:$B,$A1464,'Salary_OTM Query'!$E:$E,"=6")</f>
        <v>52.9</v>
      </c>
      <c r="L1464" s="7">
        <f>SUMIFS('Salary_OTM Query'!$F:$F,'Salary_OTM Query'!$B:$B,$A1464,'Salary_OTM Query'!$E:$E,"=7")</f>
        <v>55.09</v>
      </c>
      <c r="M1464" s="7">
        <f>SUMIFS('Salary_OTM Query'!$F:$F,'Salary_OTM Query'!$B:$B,$A1464,'Salary_OTM Query'!$E:$E,"=8")</f>
        <v>57.67</v>
      </c>
      <c r="N1464" s="7">
        <f>SUMIFS('Salary_OTM Query'!$F:$F,'Salary_OTM Query'!$B:$B,$A1464,'Salary_OTM Query'!$E:$E,"=9")</f>
        <v>0</v>
      </c>
    </row>
    <row r="1465" spans="1:14" x14ac:dyDescent="0.2">
      <c r="A1465" s="16">
        <v>85644</v>
      </c>
      <c r="B1465" s="17" t="s">
        <v>921</v>
      </c>
      <c r="C1465" s="4">
        <v>39103</v>
      </c>
      <c r="D1465" s="16">
        <v>22</v>
      </c>
      <c r="E1465" s="16">
        <v>15</v>
      </c>
      <c r="F1465" s="7">
        <f>SUMIFS('Salary_OTM Query'!$F:$F,'Salary_OTM Query'!$B:$B,$A1465,'Salary_OTM Query'!$E:$E,"=1")</f>
        <v>44.38</v>
      </c>
      <c r="G1465" s="7">
        <f>SUMIFS('Salary_OTM Query'!$F:$F,'Salary_OTM Query'!$B:$B,$A1465,'Salary_OTM Query'!$E:$E,"=2")</f>
        <v>46.88</v>
      </c>
      <c r="H1465" s="7">
        <f>SUMIFS('Salary_OTM Query'!$F:$F,'Salary_OTM Query'!$B:$B,$A1465,'Salary_OTM Query'!$E:$E,"=3")</f>
        <v>49.52</v>
      </c>
      <c r="I1465" s="7">
        <f>SUMIFS('Salary_OTM Query'!$F:$F,'Salary_OTM Query'!$B:$B,$A1465,'Salary_OTM Query'!$E:$E,"=4")</f>
        <v>52.24</v>
      </c>
      <c r="J1465" s="7">
        <f>SUMIFS('Salary_OTM Query'!$F:$F,'Salary_OTM Query'!$B:$B,$A1465,'Salary_OTM Query'!$E:$E,"=5")</f>
        <v>55.15</v>
      </c>
      <c r="K1465" s="7">
        <f>SUMIFS('Salary_OTM Query'!$F:$F,'Salary_OTM Query'!$B:$B,$A1465,'Salary_OTM Query'!$E:$E,"=6")</f>
        <v>58.16</v>
      </c>
      <c r="L1465" s="7">
        <f>SUMIFS('Salary_OTM Query'!$F:$F,'Salary_OTM Query'!$B:$B,$A1465,'Salary_OTM Query'!$E:$E,"=7")</f>
        <v>60.55</v>
      </c>
      <c r="M1465" s="7">
        <f>SUMIFS('Salary_OTM Query'!$F:$F,'Salary_OTM Query'!$B:$B,$A1465,'Salary_OTM Query'!$E:$E,"=8")</f>
        <v>63.41</v>
      </c>
      <c r="N1465" s="7">
        <f>SUMIFS('Salary_OTM Query'!$F:$F,'Salary_OTM Query'!$B:$B,$A1465,'Salary_OTM Query'!$E:$E,"=9")</f>
        <v>0</v>
      </c>
    </row>
    <row r="1466" spans="1:14" x14ac:dyDescent="0.2">
      <c r="A1466" s="16">
        <v>85645</v>
      </c>
      <c r="B1466" s="17" t="s">
        <v>922</v>
      </c>
      <c r="C1466" s="4">
        <v>45067</v>
      </c>
      <c r="D1466" s="16">
        <v>22</v>
      </c>
      <c r="E1466" s="16">
        <v>16</v>
      </c>
      <c r="F1466" s="7">
        <f>SUMIFS('Salary_OTM Query'!$F:$F,'Salary_OTM Query'!$B:$B,$A1466,'Salary_OTM Query'!$E:$E,"=1")</f>
        <v>48.93</v>
      </c>
      <c r="G1466" s="7">
        <f>SUMIFS('Salary_OTM Query'!$F:$F,'Salary_OTM Query'!$B:$B,$A1466,'Salary_OTM Query'!$E:$E,"=2")</f>
        <v>51.65</v>
      </c>
      <c r="H1466" s="7">
        <f>SUMIFS('Salary_OTM Query'!$F:$F,'Salary_OTM Query'!$B:$B,$A1466,'Salary_OTM Query'!$E:$E,"=3")</f>
        <v>54.49</v>
      </c>
      <c r="I1466" s="7">
        <f>SUMIFS('Salary_OTM Query'!$F:$F,'Salary_OTM Query'!$B:$B,$A1466,'Salary_OTM Query'!$E:$E,"=4")</f>
        <v>57.56</v>
      </c>
      <c r="J1466" s="7">
        <f>SUMIFS('Salary_OTM Query'!$F:$F,'Salary_OTM Query'!$B:$B,$A1466,'Salary_OTM Query'!$E:$E,"=5")</f>
        <v>60.71</v>
      </c>
      <c r="K1466" s="7">
        <f>SUMIFS('Salary_OTM Query'!$F:$F,'Salary_OTM Query'!$B:$B,$A1466,'Salary_OTM Query'!$E:$E,"=6")</f>
        <v>64.180000000000007</v>
      </c>
      <c r="L1466" s="7">
        <f>SUMIFS('Salary_OTM Query'!$F:$F,'Salary_OTM Query'!$B:$B,$A1466,'Salary_OTM Query'!$E:$E,"=7")</f>
        <v>66.819999999999993</v>
      </c>
      <c r="M1466" s="7">
        <f>SUMIFS('Salary_OTM Query'!$F:$F,'Salary_OTM Query'!$B:$B,$A1466,'Salary_OTM Query'!$E:$E,"=8")</f>
        <v>69.94</v>
      </c>
      <c r="N1466" s="7">
        <f>SUMIFS('Salary_OTM Query'!$F:$F,'Salary_OTM Query'!$B:$B,$A1466,'Salary_OTM Query'!$E:$E,"=9")</f>
        <v>0</v>
      </c>
    </row>
    <row r="1467" spans="1:14" x14ac:dyDescent="0.2">
      <c r="A1467" s="16">
        <v>85655</v>
      </c>
      <c r="B1467" s="17" t="s">
        <v>923</v>
      </c>
      <c r="C1467" s="4">
        <v>38053</v>
      </c>
      <c r="D1467" s="16">
        <v>22</v>
      </c>
      <c r="E1467" s="16">
        <v>16</v>
      </c>
      <c r="F1467" s="7">
        <f>SUMIFS('Salary_OTM Query'!$F:$F,'Salary_OTM Query'!$B:$B,$A1467,'Salary_OTM Query'!$E:$E,"=1")</f>
        <v>48.93</v>
      </c>
      <c r="G1467" s="7">
        <f>SUMIFS('Salary_OTM Query'!$F:$F,'Salary_OTM Query'!$B:$B,$A1467,'Salary_OTM Query'!$E:$E,"=2")</f>
        <v>51.65</v>
      </c>
      <c r="H1467" s="7">
        <f>SUMIFS('Salary_OTM Query'!$F:$F,'Salary_OTM Query'!$B:$B,$A1467,'Salary_OTM Query'!$E:$E,"=3")</f>
        <v>54.49</v>
      </c>
      <c r="I1467" s="7">
        <f>SUMIFS('Salary_OTM Query'!$F:$F,'Salary_OTM Query'!$B:$B,$A1467,'Salary_OTM Query'!$E:$E,"=4")</f>
        <v>57.56</v>
      </c>
      <c r="J1467" s="7">
        <f>SUMIFS('Salary_OTM Query'!$F:$F,'Salary_OTM Query'!$B:$B,$A1467,'Salary_OTM Query'!$E:$E,"=5")</f>
        <v>60.71</v>
      </c>
      <c r="K1467" s="7">
        <f>SUMIFS('Salary_OTM Query'!$F:$F,'Salary_OTM Query'!$B:$B,$A1467,'Salary_OTM Query'!$E:$E,"=6")</f>
        <v>64.180000000000007</v>
      </c>
      <c r="L1467" s="7">
        <f>SUMIFS('Salary_OTM Query'!$F:$F,'Salary_OTM Query'!$B:$B,$A1467,'Salary_OTM Query'!$E:$E,"=7")</f>
        <v>66.819999999999993</v>
      </c>
      <c r="M1467" s="7">
        <f>SUMIFS('Salary_OTM Query'!$F:$F,'Salary_OTM Query'!$B:$B,$A1467,'Salary_OTM Query'!$E:$E,"=8")</f>
        <v>69.94</v>
      </c>
      <c r="N1467" s="7">
        <f>SUMIFS('Salary_OTM Query'!$F:$F,'Salary_OTM Query'!$B:$B,$A1467,'Salary_OTM Query'!$E:$E,"=9")</f>
        <v>0</v>
      </c>
    </row>
    <row r="1468" spans="1:14" x14ac:dyDescent="0.2">
      <c r="A1468" s="16">
        <v>85671</v>
      </c>
      <c r="B1468" s="17" t="s">
        <v>924</v>
      </c>
      <c r="C1468" s="4">
        <v>35757</v>
      </c>
      <c r="D1468" s="16">
        <v>14</v>
      </c>
      <c r="E1468" s="16">
        <v>29</v>
      </c>
      <c r="F1468" s="7">
        <f>SUMIFS('Salary_OTM Query'!$F:$F,'Salary_OTM Query'!$B:$B,$A1468,'Salary_OTM Query'!$E:$E,"=1")</f>
        <v>24.88</v>
      </c>
      <c r="G1468" s="7">
        <f>SUMIFS('Salary_OTM Query'!$F:$F,'Salary_OTM Query'!$B:$B,$A1468,'Salary_OTM Query'!$E:$E,"=2")</f>
        <v>25.61</v>
      </c>
      <c r="H1468" s="7">
        <f>SUMIFS('Salary_OTM Query'!$F:$F,'Salary_OTM Query'!$B:$B,$A1468,'Salary_OTM Query'!$E:$E,"=3")</f>
        <v>26.54</v>
      </c>
      <c r="I1468" s="7">
        <f>SUMIFS('Salary_OTM Query'!$F:$F,'Salary_OTM Query'!$B:$B,$A1468,'Salary_OTM Query'!$E:$E,"=4")</f>
        <v>27.56</v>
      </c>
      <c r="J1468" s="7">
        <f>SUMIFS('Salary_OTM Query'!$F:$F,'Salary_OTM Query'!$B:$B,$A1468,'Salary_OTM Query'!$E:$E,"=5")</f>
        <v>28.76</v>
      </c>
      <c r="K1468" s="7">
        <f>SUMIFS('Salary_OTM Query'!$F:$F,'Salary_OTM Query'!$B:$B,$A1468,'Salary_OTM Query'!$E:$E,"=6")</f>
        <v>30.1</v>
      </c>
      <c r="L1468" s="7">
        <f>SUMIFS('Salary_OTM Query'!$F:$F,'Salary_OTM Query'!$B:$B,$A1468,'Salary_OTM Query'!$E:$E,"=7")</f>
        <v>31.47</v>
      </c>
      <c r="M1468" s="7">
        <f>SUMIFS('Salary_OTM Query'!$F:$F,'Salary_OTM Query'!$B:$B,$A1468,'Salary_OTM Query'!$E:$E,"=8")</f>
        <v>0</v>
      </c>
      <c r="N1468" s="7">
        <f>SUMIFS('Salary_OTM Query'!$F:$F,'Salary_OTM Query'!$B:$B,$A1468,'Salary_OTM Query'!$E:$E,"=9")</f>
        <v>0</v>
      </c>
    </row>
    <row r="1469" spans="1:14" x14ac:dyDescent="0.2">
      <c r="A1469" s="16">
        <v>85672</v>
      </c>
      <c r="B1469" s="17" t="s">
        <v>925</v>
      </c>
      <c r="C1469" s="4">
        <v>35757</v>
      </c>
      <c r="D1469" s="16">
        <v>14</v>
      </c>
      <c r="E1469" s="16">
        <v>30</v>
      </c>
      <c r="F1469" s="7">
        <f>SUMIFS('Salary_OTM Query'!$F:$F,'Salary_OTM Query'!$B:$B,$A1469,'Salary_OTM Query'!$E:$E,"=1")</f>
        <v>26.54</v>
      </c>
      <c r="G1469" s="7">
        <f>SUMIFS('Salary_OTM Query'!$F:$F,'Salary_OTM Query'!$B:$B,$A1469,'Salary_OTM Query'!$E:$E,"=2")</f>
        <v>27.56</v>
      </c>
      <c r="H1469" s="7">
        <f>SUMIFS('Salary_OTM Query'!$F:$F,'Salary_OTM Query'!$B:$B,$A1469,'Salary_OTM Query'!$E:$E,"=3")</f>
        <v>28.76</v>
      </c>
      <c r="I1469" s="7">
        <f>SUMIFS('Salary_OTM Query'!$F:$F,'Salary_OTM Query'!$B:$B,$A1469,'Salary_OTM Query'!$E:$E,"=4")</f>
        <v>30.1</v>
      </c>
      <c r="J1469" s="7">
        <f>SUMIFS('Salary_OTM Query'!$F:$F,'Salary_OTM Query'!$B:$B,$A1469,'Salary_OTM Query'!$E:$E,"=5")</f>
        <v>31.47</v>
      </c>
      <c r="K1469" s="7">
        <f>SUMIFS('Salary_OTM Query'!$F:$F,'Salary_OTM Query'!$B:$B,$A1469,'Salary_OTM Query'!$E:$E,"=6")</f>
        <v>32.840000000000003</v>
      </c>
      <c r="L1469" s="7">
        <f>SUMIFS('Salary_OTM Query'!$F:$F,'Salary_OTM Query'!$B:$B,$A1469,'Salary_OTM Query'!$E:$E,"=7")</f>
        <v>34.53</v>
      </c>
      <c r="M1469" s="7">
        <f>SUMIFS('Salary_OTM Query'!$F:$F,'Salary_OTM Query'!$B:$B,$A1469,'Salary_OTM Query'!$E:$E,"=8")</f>
        <v>0</v>
      </c>
      <c r="N1469" s="7">
        <f>SUMIFS('Salary_OTM Query'!$F:$F,'Salary_OTM Query'!$B:$B,$A1469,'Salary_OTM Query'!$E:$E,"=9")</f>
        <v>0</v>
      </c>
    </row>
    <row r="1470" spans="1:14" x14ac:dyDescent="0.2">
      <c r="A1470" s="16">
        <v>85695</v>
      </c>
      <c r="B1470" s="17" t="s">
        <v>926</v>
      </c>
      <c r="C1470" s="4">
        <v>38053</v>
      </c>
      <c r="D1470" s="16">
        <v>22</v>
      </c>
      <c r="E1470" s="16">
        <v>16</v>
      </c>
      <c r="F1470" s="7">
        <f>SUMIFS('Salary_OTM Query'!$F:$F,'Salary_OTM Query'!$B:$B,$A1470,'Salary_OTM Query'!$E:$E,"=1")</f>
        <v>48.93</v>
      </c>
      <c r="G1470" s="7">
        <f>SUMIFS('Salary_OTM Query'!$F:$F,'Salary_OTM Query'!$B:$B,$A1470,'Salary_OTM Query'!$E:$E,"=2")</f>
        <v>51.65</v>
      </c>
      <c r="H1470" s="7">
        <f>SUMIFS('Salary_OTM Query'!$F:$F,'Salary_OTM Query'!$B:$B,$A1470,'Salary_OTM Query'!$E:$E,"=3")</f>
        <v>54.49</v>
      </c>
      <c r="I1470" s="7">
        <f>SUMIFS('Salary_OTM Query'!$F:$F,'Salary_OTM Query'!$B:$B,$A1470,'Salary_OTM Query'!$E:$E,"=4")</f>
        <v>57.56</v>
      </c>
      <c r="J1470" s="7">
        <f>SUMIFS('Salary_OTM Query'!$F:$F,'Salary_OTM Query'!$B:$B,$A1470,'Salary_OTM Query'!$E:$E,"=5")</f>
        <v>60.71</v>
      </c>
      <c r="K1470" s="7">
        <f>SUMIFS('Salary_OTM Query'!$F:$F,'Salary_OTM Query'!$B:$B,$A1470,'Salary_OTM Query'!$E:$E,"=6")</f>
        <v>64.180000000000007</v>
      </c>
      <c r="L1470" s="7">
        <f>SUMIFS('Salary_OTM Query'!$F:$F,'Salary_OTM Query'!$B:$B,$A1470,'Salary_OTM Query'!$E:$E,"=7")</f>
        <v>66.819999999999993</v>
      </c>
      <c r="M1470" s="7">
        <f>SUMIFS('Salary_OTM Query'!$F:$F,'Salary_OTM Query'!$B:$B,$A1470,'Salary_OTM Query'!$E:$E,"=8")</f>
        <v>69.94</v>
      </c>
      <c r="N1470" s="7">
        <f>SUMIFS('Salary_OTM Query'!$F:$F,'Salary_OTM Query'!$B:$B,$A1470,'Salary_OTM Query'!$E:$E,"=9")</f>
        <v>0</v>
      </c>
    </row>
    <row r="1471" spans="1:14" x14ac:dyDescent="0.2">
      <c r="A1471" s="16">
        <v>85712</v>
      </c>
      <c r="B1471" s="17" t="s">
        <v>927</v>
      </c>
      <c r="C1471" s="4">
        <v>41483</v>
      </c>
      <c r="D1471" s="16">
        <v>13</v>
      </c>
      <c r="E1471" s="16">
        <v>32</v>
      </c>
      <c r="F1471" s="7">
        <f>SUMIFS('Salary_OTM Query'!$F:$F,'Salary_OTM Query'!$B:$B,$A1471,'Salary_OTM Query'!$E:$E,"=1")</f>
        <v>31.47</v>
      </c>
      <c r="G1471" s="7">
        <f>SUMIFS('Salary_OTM Query'!$F:$F,'Salary_OTM Query'!$B:$B,$A1471,'Salary_OTM Query'!$E:$E,"=2")</f>
        <v>32.840000000000003</v>
      </c>
      <c r="H1471" s="7">
        <f>SUMIFS('Salary_OTM Query'!$F:$F,'Salary_OTM Query'!$B:$B,$A1471,'Salary_OTM Query'!$E:$E,"=3")</f>
        <v>34.53</v>
      </c>
      <c r="I1471" s="7">
        <f>SUMIFS('Salary_OTM Query'!$F:$F,'Salary_OTM Query'!$B:$B,$A1471,'Salary_OTM Query'!$E:$E,"=4")</f>
        <v>36.200000000000003</v>
      </c>
      <c r="J1471" s="7">
        <f>SUMIFS('Salary_OTM Query'!$F:$F,'Salary_OTM Query'!$B:$B,$A1471,'Salary_OTM Query'!$E:$E,"=5")</f>
        <v>38.01</v>
      </c>
      <c r="K1471" s="7">
        <f>SUMIFS('Salary_OTM Query'!$F:$F,'Salary_OTM Query'!$B:$B,$A1471,'Salary_OTM Query'!$E:$E,"=6")</f>
        <v>39.86</v>
      </c>
      <c r="L1471" s="7">
        <f>SUMIFS('Salary_OTM Query'!$F:$F,'Salary_OTM Query'!$B:$B,$A1471,'Salary_OTM Query'!$E:$E,"=7")</f>
        <v>41.81</v>
      </c>
      <c r="M1471" s="7">
        <f>SUMIFS('Salary_OTM Query'!$F:$F,'Salary_OTM Query'!$B:$B,$A1471,'Salary_OTM Query'!$E:$E,"=8")</f>
        <v>43.9</v>
      </c>
      <c r="N1471" s="7">
        <f>SUMIFS('Salary_OTM Query'!$F:$F,'Salary_OTM Query'!$B:$B,$A1471,'Salary_OTM Query'!$E:$E,"=9")</f>
        <v>46.08</v>
      </c>
    </row>
    <row r="1472" spans="1:14" x14ac:dyDescent="0.2">
      <c r="A1472" s="16">
        <v>85713</v>
      </c>
      <c r="B1472" s="17" t="s">
        <v>429</v>
      </c>
      <c r="C1472" s="4">
        <v>41763</v>
      </c>
      <c r="D1472" s="16">
        <v>22</v>
      </c>
      <c r="E1472" s="16">
        <v>13</v>
      </c>
      <c r="F1472" s="7">
        <f>SUMIFS('Salary_OTM Query'!$F:$F,'Salary_OTM Query'!$B:$B,$A1472,'Salary_OTM Query'!$E:$E,"=1")</f>
        <v>36.75</v>
      </c>
      <c r="G1472" s="7">
        <f>SUMIFS('Salary_OTM Query'!$F:$F,'Salary_OTM Query'!$B:$B,$A1472,'Salary_OTM Query'!$E:$E,"=2")</f>
        <v>38.75</v>
      </c>
      <c r="H1472" s="7">
        <f>SUMIFS('Salary_OTM Query'!$F:$F,'Salary_OTM Query'!$B:$B,$A1472,'Salary_OTM Query'!$E:$E,"=3")</f>
        <v>40.869999999999997</v>
      </c>
      <c r="I1472" s="7">
        <f>SUMIFS('Salary_OTM Query'!$F:$F,'Salary_OTM Query'!$B:$B,$A1472,'Salary_OTM Query'!$E:$E,"=4")</f>
        <v>43.07</v>
      </c>
      <c r="J1472" s="7">
        <f>SUMIFS('Salary_OTM Query'!$F:$F,'Salary_OTM Query'!$B:$B,$A1472,'Salary_OTM Query'!$E:$E,"=5")</f>
        <v>45.5</v>
      </c>
      <c r="K1472" s="7">
        <f>SUMIFS('Salary_OTM Query'!$F:$F,'Salary_OTM Query'!$B:$B,$A1472,'Salary_OTM Query'!$E:$E,"=6")</f>
        <v>47.95</v>
      </c>
      <c r="L1472" s="7">
        <f>SUMIFS('Salary_OTM Query'!$F:$F,'Salary_OTM Query'!$B:$B,$A1472,'Salary_OTM Query'!$E:$E,"=7")</f>
        <v>49.92</v>
      </c>
      <c r="M1472" s="7">
        <f>SUMIFS('Salary_OTM Query'!$F:$F,'Salary_OTM Query'!$B:$B,$A1472,'Salary_OTM Query'!$E:$E,"=8")</f>
        <v>52.27</v>
      </c>
      <c r="N1472" s="7">
        <f>SUMIFS('Salary_OTM Query'!$F:$F,'Salary_OTM Query'!$B:$B,$A1472,'Salary_OTM Query'!$E:$E,"=9")</f>
        <v>0</v>
      </c>
    </row>
    <row r="1473" spans="1:14" x14ac:dyDescent="0.2">
      <c r="A1473" s="16">
        <v>85714</v>
      </c>
      <c r="B1473" s="17" t="s">
        <v>430</v>
      </c>
      <c r="C1473" s="4">
        <v>41763</v>
      </c>
      <c r="D1473" s="16">
        <v>22</v>
      </c>
      <c r="E1473" s="16">
        <v>14</v>
      </c>
      <c r="F1473" s="7">
        <f>SUMIFS('Salary_OTM Query'!$F:$F,'Salary_OTM Query'!$B:$B,$A1473,'Salary_OTM Query'!$E:$E,"=1")</f>
        <v>40.4</v>
      </c>
      <c r="G1473" s="7">
        <f>SUMIFS('Salary_OTM Query'!$F:$F,'Salary_OTM Query'!$B:$B,$A1473,'Salary_OTM Query'!$E:$E,"=2")</f>
        <v>42.7</v>
      </c>
      <c r="H1473" s="7">
        <f>SUMIFS('Salary_OTM Query'!$F:$F,'Salary_OTM Query'!$B:$B,$A1473,'Salary_OTM Query'!$E:$E,"=3")</f>
        <v>44.99</v>
      </c>
      <c r="I1473" s="7">
        <f>SUMIFS('Salary_OTM Query'!$F:$F,'Salary_OTM Query'!$B:$B,$A1473,'Salary_OTM Query'!$E:$E,"=4")</f>
        <v>47.43</v>
      </c>
      <c r="J1473" s="7">
        <f>SUMIFS('Salary_OTM Query'!$F:$F,'Salary_OTM Query'!$B:$B,$A1473,'Salary_OTM Query'!$E:$E,"=5")</f>
        <v>50.12</v>
      </c>
      <c r="K1473" s="7">
        <f>SUMIFS('Salary_OTM Query'!$F:$F,'Salary_OTM Query'!$B:$B,$A1473,'Salary_OTM Query'!$E:$E,"=6")</f>
        <v>52.9</v>
      </c>
      <c r="L1473" s="7">
        <f>SUMIFS('Salary_OTM Query'!$F:$F,'Salary_OTM Query'!$B:$B,$A1473,'Salary_OTM Query'!$E:$E,"=7")</f>
        <v>55.09</v>
      </c>
      <c r="M1473" s="7">
        <f>SUMIFS('Salary_OTM Query'!$F:$F,'Salary_OTM Query'!$B:$B,$A1473,'Salary_OTM Query'!$E:$E,"=8")</f>
        <v>57.67</v>
      </c>
      <c r="N1473" s="7">
        <f>SUMIFS('Salary_OTM Query'!$F:$F,'Salary_OTM Query'!$B:$B,$A1473,'Salary_OTM Query'!$E:$E,"=9")</f>
        <v>0</v>
      </c>
    </row>
    <row r="1474" spans="1:14" x14ac:dyDescent="0.2">
      <c r="A1474" s="16">
        <v>85715</v>
      </c>
      <c r="B1474" s="17" t="s">
        <v>431</v>
      </c>
      <c r="C1474" s="4">
        <v>41763</v>
      </c>
      <c r="D1474" s="16">
        <v>22</v>
      </c>
      <c r="E1474" s="16">
        <v>15</v>
      </c>
      <c r="F1474" s="7">
        <f>SUMIFS('Salary_OTM Query'!$F:$F,'Salary_OTM Query'!$B:$B,$A1474,'Salary_OTM Query'!$E:$E,"=1")</f>
        <v>44.38</v>
      </c>
      <c r="G1474" s="7">
        <f>SUMIFS('Salary_OTM Query'!$F:$F,'Salary_OTM Query'!$B:$B,$A1474,'Salary_OTM Query'!$E:$E,"=2")</f>
        <v>46.88</v>
      </c>
      <c r="H1474" s="7">
        <f>SUMIFS('Salary_OTM Query'!$F:$F,'Salary_OTM Query'!$B:$B,$A1474,'Salary_OTM Query'!$E:$E,"=3")</f>
        <v>49.52</v>
      </c>
      <c r="I1474" s="7">
        <f>SUMIFS('Salary_OTM Query'!$F:$F,'Salary_OTM Query'!$B:$B,$A1474,'Salary_OTM Query'!$E:$E,"=4")</f>
        <v>52.24</v>
      </c>
      <c r="J1474" s="7">
        <f>SUMIFS('Salary_OTM Query'!$F:$F,'Salary_OTM Query'!$B:$B,$A1474,'Salary_OTM Query'!$E:$E,"=5")</f>
        <v>55.15</v>
      </c>
      <c r="K1474" s="7">
        <f>SUMIFS('Salary_OTM Query'!$F:$F,'Salary_OTM Query'!$B:$B,$A1474,'Salary_OTM Query'!$E:$E,"=6")</f>
        <v>58.16</v>
      </c>
      <c r="L1474" s="7">
        <f>SUMIFS('Salary_OTM Query'!$F:$F,'Salary_OTM Query'!$B:$B,$A1474,'Salary_OTM Query'!$E:$E,"=7")</f>
        <v>60.55</v>
      </c>
      <c r="M1474" s="7">
        <f>SUMIFS('Salary_OTM Query'!$F:$F,'Salary_OTM Query'!$B:$B,$A1474,'Salary_OTM Query'!$E:$E,"=8")</f>
        <v>63.41</v>
      </c>
      <c r="N1474" s="7">
        <f>SUMIFS('Salary_OTM Query'!$F:$F,'Salary_OTM Query'!$B:$B,$A1474,'Salary_OTM Query'!$E:$E,"=9")</f>
        <v>0</v>
      </c>
    </row>
    <row r="1475" spans="1:14" x14ac:dyDescent="0.2">
      <c r="A1475" s="16">
        <v>85721</v>
      </c>
      <c r="B1475" s="17" t="s">
        <v>432</v>
      </c>
      <c r="C1475" s="4">
        <v>32958</v>
      </c>
      <c r="D1475" s="16">
        <v>13</v>
      </c>
      <c r="E1475" s="16">
        <v>32</v>
      </c>
      <c r="F1475" s="7">
        <f>SUMIFS('Salary_OTM Query'!$F:$F,'Salary_OTM Query'!$B:$B,$A1475,'Salary_OTM Query'!$E:$E,"=1")</f>
        <v>31.47</v>
      </c>
      <c r="G1475" s="7">
        <f>SUMIFS('Salary_OTM Query'!$F:$F,'Salary_OTM Query'!$B:$B,$A1475,'Salary_OTM Query'!$E:$E,"=2")</f>
        <v>32.840000000000003</v>
      </c>
      <c r="H1475" s="7">
        <f>SUMIFS('Salary_OTM Query'!$F:$F,'Salary_OTM Query'!$B:$B,$A1475,'Salary_OTM Query'!$E:$E,"=3")</f>
        <v>34.53</v>
      </c>
      <c r="I1475" s="7">
        <f>SUMIFS('Salary_OTM Query'!$F:$F,'Salary_OTM Query'!$B:$B,$A1475,'Salary_OTM Query'!$E:$E,"=4")</f>
        <v>36.200000000000003</v>
      </c>
      <c r="J1475" s="7">
        <f>SUMIFS('Salary_OTM Query'!$F:$F,'Salary_OTM Query'!$B:$B,$A1475,'Salary_OTM Query'!$E:$E,"=5")</f>
        <v>38.01</v>
      </c>
      <c r="K1475" s="7">
        <f>SUMIFS('Salary_OTM Query'!$F:$F,'Salary_OTM Query'!$B:$B,$A1475,'Salary_OTM Query'!$E:$E,"=6")</f>
        <v>39.86</v>
      </c>
      <c r="L1475" s="7">
        <f>SUMIFS('Salary_OTM Query'!$F:$F,'Salary_OTM Query'!$B:$B,$A1475,'Salary_OTM Query'!$E:$E,"=7")</f>
        <v>41.81</v>
      </c>
      <c r="M1475" s="7">
        <f>SUMIFS('Salary_OTM Query'!$F:$F,'Salary_OTM Query'!$B:$B,$A1475,'Salary_OTM Query'!$E:$E,"=8")</f>
        <v>43.9</v>
      </c>
      <c r="N1475" s="7">
        <f>SUMIFS('Salary_OTM Query'!$F:$F,'Salary_OTM Query'!$B:$B,$A1475,'Salary_OTM Query'!$E:$E,"=9")</f>
        <v>46.08</v>
      </c>
    </row>
    <row r="1476" spans="1:14" x14ac:dyDescent="0.2">
      <c r="A1476" s="16">
        <v>85732</v>
      </c>
      <c r="B1476" s="17" t="s">
        <v>968</v>
      </c>
      <c r="C1476" s="4">
        <v>38361</v>
      </c>
      <c r="D1476" s="16">
        <v>22</v>
      </c>
      <c r="E1476" s="16">
        <v>14</v>
      </c>
      <c r="F1476" s="7">
        <f>SUMIFS('Salary_OTM Query'!$F:$F,'Salary_OTM Query'!$B:$B,$A1476,'Salary_OTM Query'!$E:$E,"=1")</f>
        <v>40.4</v>
      </c>
      <c r="G1476" s="7">
        <f>SUMIFS('Salary_OTM Query'!$F:$F,'Salary_OTM Query'!$B:$B,$A1476,'Salary_OTM Query'!$E:$E,"=2")</f>
        <v>42.7</v>
      </c>
      <c r="H1476" s="7">
        <f>SUMIFS('Salary_OTM Query'!$F:$F,'Salary_OTM Query'!$B:$B,$A1476,'Salary_OTM Query'!$E:$E,"=3")</f>
        <v>44.99</v>
      </c>
      <c r="I1476" s="7">
        <f>SUMIFS('Salary_OTM Query'!$F:$F,'Salary_OTM Query'!$B:$B,$A1476,'Salary_OTM Query'!$E:$E,"=4")</f>
        <v>47.43</v>
      </c>
      <c r="J1476" s="7">
        <f>SUMIFS('Salary_OTM Query'!$F:$F,'Salary_OTM Query'!$B:$B,$A1476,'Salary_OTM Query'!$E:$E,"=5")</f>
        <v>50.12</v>
      </c>
      <c r="K1476" s="7">
        <f>SUMIFS('Salary_OTM Query'!$F:$F,'Salary_OTM Query'!$B:$B,$A1476,'Salary_OTM Query'!$E:$E,"=6")</f>
        <v>52.9</v>
      </c>
      <c r="L1476" s="7">
        <f>SUMIFS('Salary_OTM Query'!$F:$F,'Salary_OTM Query'!$B:$B,$A1476,'Salary_OTM Query'!$E:$E,"=7")</f>
        <v>55.09</v>
      </c>
      <c r="M1476" s="7">
        <f>SUMIFS('Salary_OTM Query'!$F:$F,'Salary_OTM Query'!$B:$B,$A1476,'Salary_OTM Query'!$E:$E,"=8")</f>
        <v>57.67</v>
      </c>
      <c r="N1476" s="7">
        <f>SUMIFS('Salary_OTM Query'!$F:$F,'Salary_OTM Query'!$B:$B,$A1476,'Salary_OTM Query'!$E:$E,"=9")</f>
        <v>0</v>
      </c>
    </row>
    <row r="1477" spans="1:14" x14ac:dyDescent="0.2">
      <c r="A1477" s="16">
        <v>85743</v>
      </c>
      <c r="B1477" s="17" t="s">
        <v>435</v>
      </c>
      <c r="C1477" s="4">
        <v>42365</v>
      </c>
      <c r="D1477" s="16">
        <v>22</v>
      </c>
      <c r="E1477" s="16">
        <v>14</v>
      </c>
      <c r="F1477" s="7">
        <f>SUMIFS('Salary_OTM Query'!$F:$F,'Salary_OTM Query'!$B:$B,$A1477,'Salary_OTM Query'!$E:$E,"=1")</f>
        <v>40.4</v>
      </c>
      <c r="G1477" s="7">
        <f>SUMIFS('Salary_OTM Query'!$F:$F,'Salary_OTM Query'!$B:$B,$A1477,'Salary_OTM Query'!$E:$E,"=2")</f>
        <v>42.7</v>
      </c>
      <c r="H1477" s="7">
        <f>SUMIFS('Salary_OTM Query'!$F:$F,'Salary_OTM Query'!$B:$B,$A1477,'Salary_OTM Query'!$E:$E,"=3")</f>
        <v>44.99</v>
      </c>
      <c r="I1477" s="7">
        <f>SUMIFS('Salary_OTM Query'!$F:$F,'Salary_OTM Query'!$B:$B,$A1477,'Salary_OTM Query'!$E:$E,"=4")</f>
        <v>47.43</v>
      </c>
      <c r="J1477" s="7">
        <f>SUMIFS('Salary_OTM Query'!$F:$F,'Salary_OTM Query'!$B:$B,$A1477,'Salary_OTM Query'!$E:$E,"=5")</f>
        <v>50.12</v>
      </c>
      <c r="K1477" s="7">
        <f>SUMIFS('Salary_OTM Query'!$F:$F,'Salary_OTM Query'!$B:$B,$A1477,'Salary_OTM Query'!$E:$E,"=6")</f>
        <v>52.9</v>
      </c>
      <c r="L1477" s="7">
        <f>SUMIFS('Salary_OTM Query'!$F:$F,'Salary_OTM Query'!$B:$B,$A1477,'Salary_OTM Query'!$E:$E,"=7")</f>
        <v>55.09</v>
      </c>
      <c r="M1477" s="7">
        <f>SUMIFS('Salary_OTM Query'!$F:$F,'Salary_OTM Query'!$B:$B,$A1477,'Salary_OTM Query'!$E:$E,"=8")</f>
        <v>57.67</v>
      </c>
      <c r="N1477" s="7">
        <f>SUMIFS('Salary_OTM Query'!$F:$F,'Salary_OTM Query'!$B:$B,$A1477,'Salary_OTM Query'!$E:$E,"=9")</f>
        <v>0</v>
      </c>
    </row>
    <row r="1478" spans="1:14" x14ac:dyDescent="0.2">
      <c r="A1478" s="16">
        <v>85744</v>
      </c>
      <c r="B1478" s="17" t="s">
        <v>436</v>
      </c>
      <c r="C1478" s="4">
        <v>41091</v>
      </c>
      <c r="D1478" s="16">
        <v>22</v>
      </c>
      <c r="E1478" s="16">
        <v>15</v>
      </c>
      <c r="F1478" s="7">
        <f>SUMIFS('Salary_OTM Query'!$F:$F,'Salary_OTM Query'!$B:$B,$A1478,'Salary_OTM Query'!$E:$E,"=1")</f>
        <v>44.38</v>
      </c>
      <c r="G1478" s="7">
        <f>SUMIFS('Salary_OTM Query'!$F:$F,'Salary_OTM Query'!$B:$B,$A1478,'Salary_OTM Query'!$E:$E,"=2")</f>
        <v>46.88</v>
      </c>
      <c r="H1478" s="7">
        <f>SUMIFS('Salary_OTM Query'!$F:$F,'Salary_OTM Query'!$B:$B,$A1478,'Salary_OTM Query'!$E:$E,"=3")</f>
        <v>49.52</v>
      </c>
      <c r="I1478" s="7">
        <f>SUMIFS('Salary_OTM Query'!$F:$F,'Salary_OTM Query'!$B:$B,$A1478,'Salary_OTM Query'!$E:$E,"=4")</f>
        <v>52.24</v>
      </c>
      <c r="J1478" s="7">
        <f>SUMIFS('Salary_OTM Query'!$F:$F,'Salary_OTM Query'!$B:$B,$A1478,'Salary_OTM Query'!$E:$E,"=5")</f>
        <v>55.15</v>
      </c>
      <c r="K1478" s="7">
        <f>SUMIFS('Salary_OTM Query'!$F:$F,'Salary_OTM Query'!$B:$B,$A1478,'Salary_OTM Query'!$E:$E,"=6")</f>
        <v>58.16</v>
      </c>
      <c r="L1478" s="7">
        <f>SUMIFS('Salary_OTM Query'!$F:$F,'Salary_OTM Query'!$B:$B,$A1478,'Salary_OTM Query'!$E:$E,"=7")</f>
        <v>60.55</v>
      </c>
      <c r="M1478" s="7">
        <f>SUMIFS('Salary_OTM Query'!$F:$F,'Salary_OTM Query'!$B:$B,$A1478,'Salary_OTM Query'!$E:$E,"=8")</f>
        <v>63.41</v>
      </c>
      <c r="N1478" s="7">
        <f>SUMIFS('Salary_OTM Query'!$F:$F,'Salary_OTM Query'!$B:$B,$A1478,'Salary_OTM Query'!$E:$E,"=9")</f>
        <v>0</v>
      </c>
    </row>
    <row r="1479" spans="1:14" x14ac:dyDescent="0.2">
      <c r="A1479" s="16">
        <v>85745</v>
      </c>
      <c r="B1479" s="17" t="s">
        <v>437</v>
      </c>
      <c r="C1479" s="4">
        <v>41091</v>
      </c>
      <c r="D1479" s="16">
        <v>22</v>
      </c>
      <c r="E1479" s="16">
        <v>16</v>
      </c>
      <c r="F1479" s="7">
        <f>SUMIFS('Salary_OTM Query'!$F:$F,'Salary_OTM Query'!$B:$B,$A1479,'Salary_OTM Query'!$E:$E,"=1")</f>
        <v>48.93</v>
      </c>
      <c r="G1479" s="7">
        <f>SUMIFS('Salary_OTM Query'!$F:$F,'Salary_OTM Query'!$B:$B,$A1479,'Salary_OTM Query'!$E:$E,"=2")</f>
        <v>51.65</v>
      </c>
      <c r="H1479" s="7">
        <f>SUMIFS('Salary_OTM Query'!$F:$F,'Salary_OTM Query'!$B:$B,$A1479,'Salary_OTM Query'!$E:$E,"=3")</f>
        <v>54.49</v>
      </c>
      <c r="I1479" s="7">
        <f>SUMIFS('Salary_OTM Query'!$F:$F,'Salary_OTM Query'!$B:$B,$A1479,'Salary_OTM Query'!$E:$E,"=4")</f>
        <v>57.56</v>
      </c>
      <c r="J1479" s="7">
        <f>SUMIFS('Salary_OTM Query'!$F:$F,'Salary_OTM Query'!$B:$B,$A1479,'Salary_OTM Query'!$E:$E,"=5")</f>
        <v>60.71</v>
      </c>
      <c r="K1479" s="7">
        <f>SUMIFS('Salary_OTM Query'!$F:$F,'Salary_OTM Query'!$B:$B,$A1479,'Salary_OTM Query'!$E:$E,"=6")</f>
        <v>64.180000000000007</v>
      </c>
      <c r="L1479" s="7">
        <f>SUMIFS('Salary_OTM Query'!$F:$F,'Salary_OTM Query'!$B:$B,$A1479,'Salary_OTM Query'!$E:$E,"=7")</f>
        <v>66.819999999999993</v>
      </c>
      <c r="M1479" s="7">
        <f>SUMIFS('Salary_OTM Query'!$F:$F,'Salary_OTM Query'!$B:$B,$A1479,'Salary_OTM Query'!$E:$E,"=8")</f>
        <v>69.94</v>
      </c>
      <c r="N1479" s="7">
        <f>SUMIFS('Salary_OTM Query'!$F:$F,'Salary_OTM Query'!$B:$B,$A1479,'Salary_OTM Query'!$E:$E,"=9")</f>
        <v>0</v>
      </c>
    </row>
    <row r="1480" spans="1:14" x14ac:dyDescent="0.2">
      <c r="A1480" s="16">
        <v>85746</v>
      </c>
      <c r="B1480" s="18" t="s">
        <v>1376</v>
      </c>
      <c r="C1480" s="4">
        <v>41091</v>
      </c>
      <c r="D1480" s="16">
        <v>22</v>
      </c>
      <c r="E1480" s="16">
        <v>17</v>
      </c>
      <c r="F1480" s="7">
        <f>SUMIFS('Salary_OTM Query'!$F:$F,'Salary_OTM Query'!$B:$B,$A1480,'Salary_OTM Query'!$E:$E,"=1")</f>
        <v>53.91</v>
      </c>
      <c r="G1480" s="7">
        <f>SUMIFS('Salary_OTM Query'!$F:$F,'Salary_OTM Query'!$B:$B,$A1480,'Salary_OTM Query'!$E:$E,"=2")</f>
        <v>56.89</v>
      </c>
      <c r="H1480" s="7">
        <f>SUMIFS('Salary_OTM Query'!$F:$F,'Salary_OTM Query'!$B:$B,$A1480,'Salary_OTM Query'!$E:$E,"=3")</f>
        <v>60.07</v>
      </c>
      <c r="I1480" s="7">
        <f>SUMIFS('Salary_OTM Query'!$F:$F,'Salary_OTM Query'!$B:$B,$A1480,'Salary_OTM Query'!$E:$E,"=4")</f>
        <v>63.38</v>
      </c>
      <c r="J1480" s="7">
        <f>SUMIFS('Salary_OTM Query'!$F:$F,'Salary_OTM Query'!$B:$B,$A1480,'Salary_OTM Query'!$E:$E,"=5")</f>
        <v>66.94</v>
      </c>
      <c r="K1480" s="7">
        <f>SUMIFS('Salary_OTM Query'!$F:$F,'Salary_OTM Query'!$B:$B,$A1480,'Salary_OTM Query'!$E:$E,"=6")</f>
        <v>70.67</v>
      </c>
      <c r="L1480" s="7">
        <f>SUMIFS('Salary_OTM Query'!$F:$F,'Salary_OTM Query'!$B:$B,$A1480,'Salary_OTM Query'!$E:$E,"=7")</f>
        <v>0</v>
      </c>
      <c r="M1480" s="7">
        <f>SUMIFS('Salary_OTM Query'!$F:$F,'Salary_OTM Query'!$B:$B,$A1480,'Salary_OTM Query'!$E:$E,"=8")</f>
        <v>0</v>
      </c>
      <c r="N1480" s="7">
        <f>SUMIFS('Salary_OTM Query'!$F:$F,'Salary_OTM Query'!$B:$B,$A1480,'Salary_OTM Query'!$E:$E,"=9")</f>
        <v>0</v>
      </c>
    </row>
    <row r="1481" spans="1:14" x14ac:dyDescent="0.2">
      <c r="A1481" s="16">
        <v>85761</v>
      </c>
      <c r="B1481" s="17" t="s">
        <v>433</v>
      </c>
      <c r="C1481" s="4">
        <v>45347</v>
      </c>
      <c r="D1481" s="16">
        <v>13</v>
      </c>
      <c r="E1481" s="16">
        <v>32</v>
      </c>
      <c r="F1481" s="7">
        <f>SUMIFS('Salary_OTM Query'!$F:$F,'Salary_OTM Query'!$B:$B,$A1481,'Salary_OTM Query'!$E:$E,"=1")</f>
        <v>31.47</v>
      </c>
      <c r="G1481" s="7">
        <f>SUMIFS('Salary_OTM Query'!$F:$F,'Salary_OTM Query'!$B:$B,$A1481,'Salary_OTM Query'!$E:$E,"=2")</f>
        <v>32.840000000000003</v>
      </c>
      <c r="H1481" s="7">
        <f>SUMIFS('Salary_OTM Query'!$F:$F,'Salary_OTM Query'!$B:$B,$A1481,'Salary_OTM Query'!$E:$E,"=3")</f>
        <v>34.53</v>
      </c>
      <c r="I1481" s="7">
        <f>SUMIFS('Salary_OTM Query'!$F:$F,'Salary_OTM Query'!$B:$B,$A1481,'Salary_OTM Query'!$E:$E,"=4")</f>
        <v>36.200000000000003</v>
      </c>
      <c r="J1481" s="7">
        <f>SUMIFS('Salary_OTM Query'!$F:$F,'Salary_OTM Query'!$B:$B,$A1481,'Salary_OTM Query'!$E:$E,"=5")</f>
        <v>38.01</v>
      </c>
      <c r="K1481" s="7">
        <f>SUMIFS('Salary_OTM Query'!$F:$F,'Salary_OTM Query'!$B:$B,$A1481,'Salary_OTM Query'!$E:$E,"=6")</f>
        <v>39.86</v>
      </c>
      <c r="L1481" s="7">
        <f>SUMIFS('Salary_OTM Query'!$F:$F,'Salary_OTM Query'!$B:$B,$A1481,'Salary_OTM Query'!$E:$E,"=7")</f>
        <v>41.81</v>
      </c>
      <c r="M1481" s="7">
        <f>SUMIFS('Salary_OTM Query'!$F:$F,'Salary_OTM Query'!$B:$B,$A1481,'Salary_OTM Query'!$E:$E,"=8")</f>
        <v>43.9</v>
      </c>
      <c r="N1481" s="7">
        <f>SUMIFS('Salary_OTM Query'!$F:$F,'Salary_OTM Query'!$B:$B,$A1481,'Salary_OTM Query'!$E:$E,"=9")</f>
        <v>46.08</v>
      </c>
    </row>
    <row r="1482" spans="1:14" x14ac:dyDescent="0.2">
      <c r="A1482" s="16">
        <v>85762</v>
      </c>
      <c r="B1482" s="17" t="s">
        <v>434</v>
      </c>
      <c r="C1482" s="4">
        <v>45347</v>
      </c>
      <c r="D1482" s="16">
        <v>13</v>
      </c>
      <c r="E1482" s="16">
        <v>33</v>
      </c>
      <c r="F1482" s="7">
        <f>SUMIFS('Salary_OTM Query'!$F:$F,'Salary_OTM Query'!$B:$B,$A1482,'Salary_OTM Query'!$E:$E,"=1")</f>
        <v>34.53</v>
      </c>
      <c r="G1482" s="7">
        <f>SUMIFS('Salary_OTM Query'!$F:$F,'Salary_OTM Query'!$B:$B,$A1482,'Salary_OTM Query'!$E:$E,"=2")</f>
        <v>36.200000000000003</v>
      </c>
      <c r="H1482" s="7">
        <f>SUMIFS('Salary_OTM Query'!$F:$F,'Salary_OTM Query'!$B:$B,$A1482,'Salary_OTM Query'!$E:$E,"=3")</f>
        <v>38.01</v>
      </c>
      <c r="I1482" s="7">
        <f>SUMIFS('Salary_OTM Query'!$F:$F,'Salary_OTM Query'!$B:$B,$A1482,'Salary_OTM Query'!$E:$E,"=4")</f>
        <v>39.86</v>
      </c>
      <c r="J1482" s="7">
        <f>SUMIFS('Salary_OTM Query'!$F:$F,'Salary_OTM Query'!$B:$B,$A1482,'Salary_OTM Query'!$E:$E,"=5")</f>
        <v>41.81</v>
      </c>
      <c r="K1482" s="7">
        <f>SUMIFS('Salary_OTM Query'!$F:$F,'Salary_OTM Query'!$B:$B,$A1482,'Salary_OTM Query'!$E:$E,"=6")</f>
        <v>43.9</v>
      </c>
      <c r="L1482" s="7">
        <f>SUMIFS('Salary_OTM Query'!$F:$F,'Salary_OTM Query'!$B:$B,$A1482,'Salary_OTM Query'!$E:$E,"=7")</f>
        <v>46</v>
      </c>
      <c r="M1482" s="7">
        <f>SUMIFS('Salary_OTM Query'!$F:$F,'Salary_OTM Query'!$B:$B,$A1482,'Salary_OTM Query'!$E:$E,"=8")</f>
        <v>48.28</v>
      </c>
      <c r="N1482" s="7">
        <f>SUMIFS('Salary_OTM Query'!$F:$F,'Salary_OTM Query'!$B:$B,$A1482,'Salary_OTM Query'!$E:$E,"=9")</f>
        <v>50.66</v>
      </c>
    </row>
    <row r="1483" spans="1:14" x14ac:dyDescent="0.2">
      <c r="A1483" s="16">
        <v>85763</v>
      </c>
      <c r="B1483" s="17" t="s">
        <v>1221</v>
      </c>
      <c r="C1483" s="4">
        <v>41217</v>
      </c>
      <c r="D1483" s="16">
        <v>13</v>
      </c>
      <c r="E1483" s="16">
        <v>31</v>
      </c>
      <c r="F1483" s="7">
        <f>SUMIFS('Salary_OTM Query'!$F:$F,'Salary_OTM Query'!$B:$B,$A1483,'Salary_OTM Query'!$E:$E,"=1")</f>
        <v>28.76</v>
      </c>
      <c r="G1483" s="7">
        <f>SUMIFS('Salary_OTM Query'!$F:$F,'Salary_OTM Query'!$B:$B,$A1483,'Salary_OTM Query'!$E:$E,"=2")</f>
        <v>30.1</v>
      </c>
      <c r="H1483" s="7">
        <f>SUMIFS('Salary_OTM Query'!$F:$F,'Salary_OTM Query'!$B:$B,$A1483,'Salary_OTM Query'!$E:$E,"=3")</f>
        <v>31.47</v>
      </c>
      <c r="I1483" s="7">
        <f>SUMIFS('Salary_OTM Query'!$F:$F,'Salary_OTM Query'!$B:$B,$A1483,'Salary_OTM Query'!$E:$E,"=4")</f>
        <v>32.840000000000003</v>
      </c>
      <c r="J1483" s="7">
        <f>SUMIFS('Salary_OTM Query'!$F:$F,'Salary_OTM Query'!$B:$B,$A1483,'Salary_OTM Query'!$E:$E,"=5")</f>
        <v>34.53</v>
      </c>
      <c r="K1483" s="7">
        <f>SUMIFS('Salary_OTM Query'!$F:$F,'Salary_OTM Query'!$B:$B,$A1483,'Salary_OTM Query'!$E:$E,"=6")</f>
        <v>36.200000000000003</v>
      </c>
      <c r="L1483" s="7">
        <f>SUMIFS('Salary_OTM Query'!$F:$F,'Salary_OTM Query'!$B:$B,$A1483,'Salary_OTM Query'!$E:$E,"=7")</f>
        <v>38.01</v>
      </c>
      <c r="M1483" s="7">
        <f>SUMIFS('Salary_OTM Query'!$F:$F,'Salary_OTM Query'!$B:$B,$A1483,'Salary_OTM Query'!$E:$E,"=8")</f>
        <v>0</v>
      </c>
      <c r="N1483" s="7">
        <f>SUMIFS('Salary_OTM Query'!$F:$F,'Salary_OTM Query'!$B:$B,$A1483,'Salary_OTM Query'!$E:$E,"=9")</f>
        <v>0</v>
      </c>
    </row>
    <row r="1484" spans="1:14" x14ac:dyDescent="0.2">
      <c r="A1484" s="16">
        <v>85764</v>
      </c>
      <c r="B1484" s="17" t="s">
        <v>1222</v>
      </c>
      <c r="C1484" s="4">
        <v>41217</v>
      </c>
      <c r="D1484" s="16">
        <v>13</v>
      </c>
      <c r="E1484" s="16">
        <v>33</v>
      </c>
      <c r="F1484" s="7">
        <f>SUMIFS('Salary_OTM Query'!$F:$F,'Salary_OTM Query'!$B:$B,$A1484,'Salary_OTM Query'!$E:$E,"=1")</f>
        <v>34.53</v>
      </c>
      <c r="G1484" s="7">
        <f>SUMIFS('Salary_OTM Query'!$F:$F,'Salary_OTM Query'!$B:$B,$A1484,'Salary_OTM Query'!$E:$E,"=2")</f>
        <v>36.200000000000003</v>
      </c>
      <c r="H1484" s="7">
        <f>SUMIFS('Salary_OTM Query'!$F:$F,'Salary_OTM Query'!$B:$B,$A1484,'Salary_OTM Query'!$E:$E,"=3")</f>
        <v>38.01</v>
      </c>
      <c r="I1484" s="7">
        <f>SUMIFS('Salary_OTM Query'!$F:$F,'Salary_OTM Query'!$B:$B,$A1484,'Salary_OTM Query'!$E:$E,"=4")</f>
        <v>39.86</v>
      </c>
      <c r="J1484" s="7">
        <f>SUMIFS('Salary_OTM Query'!$F:$F,'Salary_OTM Query'!$B:$B,$A1484,'Salary_OTM Query'!$E:$E,"=5")</f>
        <v>41.81</v>
      </c>
      <c r="K1484" s="7">
        <f>SUMIFS('Salary_OTM Query'!$F:$F,'Salary_OTM Query'!$B:$B,$A1484,'Salary_OTM Query'!$E:$E,"=6")</f>
        <v>43.9</v>
      </c>
      <c r="L1484" s="7">
        <f>SUMIFS('Salary_OTM Query'!$F:$F,'Salary_OTM Query'!$B:$B,$A1484,'Salary_OTM Query'!$E:$E,"=7")</f>
        <v>46</v>
      </c>
      <c r="M1484" s="7">
        <f>SUMIFS('Salary_OTM Query'!$F:$F,'Salary_OTM Query'!$B:$B,$A1484,'Salary_OTM Query'!$E:$E,"=8")</f>
        <v>48.28</v>
      </c>
      <c r="N1484" s="7">
        <f>SUMIFS('Salary_OTM Query'!$F:$F,'Salary_OTM Query'!$B:$B,$A1484,'Salary_OTM Query'!$E:$E,"=9")</f>
        <v>50.66</v>
      </c>
    </row>
    <row r="1485" spans="1:14" x14ac:dyDescent="0.2">
      <c r="A1485" s="16">
        <v>85765</v>
      </c>
      <c r="B1485" s="17" t="s">
        <v>1223</v>
      </c>
      <c r="C1485" s="4">
        <v>41217</v>
      </c>
      <c r="D1485" s="16">
        <v>13</v>
      </c>
      <c r="E1485" s="16">
        <v>31</v>
      </c>
      <c r="F1485" s="7">
        <f>SUMIFS('Salary_OTM Query'!$F:$F,'Salary_OTM Query'!$B:$B,$A1485,'Salary_OTM Query'!$E:$E,"=1")</f>
        <v>28.76</v>
      </c>
      <c r="G1485" s="7">
        <f>SUMIFS('Salary_OTM Query'!$F:$F,'Salary_OTM Query'!$B:$B,$A1485,'Salary_OTM Query'!$E:$E,"=2")</f>
        <v>30.1</v>
      </c>
      <c r="H1485" s="7">
        <f>SUMIFS('Salary_OTM Query'!$F:$F,'Salary_OTM Query'!$B:$B,$A1485,'Salary_OTM Query'!$E:$E,"=3")</f>
        <v>31.47</v>
      </c>
      <c r="I1485" s="7">
        <f>SUMIFS('Salary_OTM Query'!$F:$F,'Salary_OTM Query'!$B:$B,$A1485,'Salary_OTM Query'!$E:$E,"=4")</f>
        <v>32.840000000000003</v>
      </c>
      <c r="J1485" s="7">
        <f>SUMIFS('Salary_OTM Query'!$F:$F,'Salary_OTM Query'!$B:$B,$A1485,'Salary_OTM Query'!$E:$E,"=5")</f>
        <v>34.53</v>
      </c>
      <c r="K1485" s="7">
        <f>SUMIFS('Salary_OTM Query'!$F:$F,'Salary_OTM Query'!$B:$B,$A1485,'Salary_OTM Query'!$E:$E,"=6")</f>
        <v>36.200000000000003</v>
      </c>
      <c r="L1485" s="7">
        <f>SUMIFS('Salary_OTM Query'!$F:$F,'Salary_OTM Query'!$B:$B,$A1485,'Salary_OTM Query'!$E:$E,"=7")</f>
        <v>38.01</v>
      </c>
      <c r="M1485" s="7">
        <f>SUMIFS('Salary_OTM Query'!$F:$F,'Salary_OTM Query'!$B:$B,$A1485,'Salary_OTM Query'!$E:$E,"=8")</f>
        <v>0</v>
      </c>
      <c r="N1485" s="7">
        <f>SUMIFS('Salary_OTM Query'!$F:$F,'Salary_OTM Query'!$B:$B,$A1485,'Salary_OTM Query'!$E:$E,"=9")</f>
        <v>0</v>
      </c>
    </row>
    <row r="1486" spans="1:14" x14ac:dyDescent="0.2">
      <c r="A1486" s="16">
        <v>85766</v>
      </c>
      <c r="B1486" s="17" t="s">
        <v>1224</v>
      </c>
      <c r="C1486" s="4">
        <v>41217</v>
      </c>
      <c r="D1486" s="16">
        <v>13</v>
      </c>
      <c r="E1486" s="16">
        <v>32</v>
      </c>
      <c r="F1486" s="7">
        <f>SUMIFS('Salary_OTM Query'!$F:$F,'Salary_OTM Query'!$B:$B,$A1486,'Salary_OTM Query'!$E:$E,"=1")</f>
        <v>31.47</v>
      </c>
      <c r="G1486" s="7">
        <f>SUMIFS('Salary_OTM Query'!$F:$F,'Salary_OTM Query'!$B:$B,$A1486,'Salary_OTM Query'!$E:$E,"=2")</f>
        <v>32.840000000000003</v>
      </c>
      <c r="H1486" s="7">
        <f>SUMIFS('Salary_OTM Query'!$F:$F,'Salary_OTM Query'!$B:$B,$A1486,'Salary_OTM Query'!$E:$E,"=3")</f>
        <v>34.53</v>
      </c>
      <c r="I1486" s="7">
        <f>SUMIFS('Salary_OTM Query'!$F:$F,'Salary_OTM Query'!$B:$B,$A1486,'Salary_OTM Query'!$E:$E,"=4")</f>
        <v>36.200000000000003</v>
      </c>
      <c r="J1486" s="7">
        <f>SUMIFS('Salary_OTM Query'!$F:$F,'Salary_OTM Query'!$B:$B,$A1486,'Salary_OTM Query'!$E:$E,"=5")</f>
        <v>38.01</v>
      </c>
      <c r="K1486" s="7">
        <f>SUMIFS('Salary_OTM Query'!$F:$F,'Salary_OTM Query'!$B:$B,$A1486,'Salary_OTM Query'!$E:$E,"=6")</f>
        <v>39.86</v>
      </c>
      <c r="L1486" s="7">
        <f>SUMIFS('Salary_OTM Query'!$F:$F,'Salary_OTM Query'!$B:$B,$A1486,'Salary_OTM Query'!$E:$E,"=7")</f>
        <v>41.81</v>
      </c>
      <c r="M1486" s="7">
        <f>SUMIFS('Salary_OTM Query'!$F:$F,'Salary_OTM Query'!$B:$B,$A1486,'Salary_OTM Query'!$E:$E,"=8")</f>
        <v>43.9</v>
      </c>
      <c r="N1486" s="7">
        <f>SUMIFS('Salary_OTM Query'!$F:$F,'Salary_OTM Query'!$B:$B,$A1486,'Salary_OTM Query'!$E:$E,"=9")</f>
        <v>46.08</v>
      </c>
    </row>
    <row r="1487" spans="1:14" x14ac:dyDescent="0.2">
      <c r="A1487" s="16">
        <v>85771</v>
      </c>
      <c r="B1487" s="17" t="s">
        <v>438</v>
      </c>
      <c r="C1487" s="4">
        <v>35757</v>
      </c>
      <c r="D1487" s="16">
        <v>14</v>
      </c>
      <c r="E1487" s="16">
        <v>30</v>
      </c>
      <c r="F1487" s="7">
        <f>SUMIFS('Salary_OTM Query'!$F:$F,'Salary_OTM Query'!$B:$B,$A1487,'Salary_OTM Query'!$E:$E,"=1")</f>
        <v>26.54</v>
      </c>
      <c r="G1487" s="7">
        <f>SUMIFS('Salary_OTM Query'!$F:$F,'Salary_OTM Query'!$B:$B,$A1487,'Salary_OTM Query'!$E:$E,"=2")</f>
        <v>27.56</v>
      </c>
      <c r="H1487" s="7">
        <f>SUMIFS('Salary_OTM Query'!$F:$F,'Salary_OTM Query'!$B:$B,$A1487,'Salary_OTM Query'!$E:$E,"=3")</f>
        <v>28.76</v>
      </c>
      <c r="I1487" s="7">
        <f>SUMIFS('Salary_OTM Query'!$F:$F,'Salary_OTM Query'!$B:$B,$A1487,'Salary_OTM Query'!$E:$E,"=4")</f>
        <v>30.1</v>
      </c>
      <c r="J1487" s="7">
        <f>SUMIFS('Salary_OTM Query'!$F:$F,'Salary_OTM Query'!$B:$B,$A1487,'Salary_OTM Query'!$E:$E,"=5")</f>
        <v>31.47</v>
      </c>
      <c r="K1487" s="7">
        <f>SUMIFS('Salary_OTM Query'!$F:$F,'Salary_OTM Query'!$B:$B,$A1487,'Salary_OTM Query'!$E:$E,"=6")</f>
        <v>32.840000000000003</v>
      </c>
      <c r="L1487" s="7">
        <f>SUMIFS('Salary_OTM Query'!$F:$F,'Salary_OTM Query'!$B:$B,$A1487,'Salary_OTM Query'!$E:$E,"=7")</f>
        <v>34.53</v>
      </c>
      <c r="M1487" s="7">
        <f>SUMIFS('Salary_OTM Query'!$F:$F,'Salary_OTM Query'!$B:$B,$A1487,'Salary_OTM Query'!$E:$E,"=8")</f>
        <v>0</v>
      </c>
      <c r="N1487" s="7">
        <f>SUMIFS('Salary_OTM Query'!$F:$F,'Salary_OTM Query'!$B:$B,$A1487,'Salary_OTM Query'!$E:$E,"=9")</f>
        <v>0</v>
      </c>
    </row>
    <row r="1488" spans="1:14" x14ac:dyDescent="0.2">
      <c r="A1488" s="16">
        <v>85772</v>
      </c>
      <c r="B1488" s="17" t="s">
        <v>439</v>
      </c>
      <c r="C1488" s="4">
        <v>35757</v>
      </c>
      <c r="D1488" s="16">
        <v>14</v>
      </c>
      <c r="E1488" s="16">
        <v>32</v>
      </c>
      <c r="F1488" s="7">
        <f>SUMIFS('Salary_OTM Query'!$F:$F,'Salary_OTM Query'!$B:$B,$A1488,'Salary_OTM Query'!$E:$E,"=1")</f>
        <v>31.47</v>
      </c>
      <c r="G1488" s="7">
        <f>SUMIFS('Salary_OTM Query'!$F:$F,'Salary_OTM Query'!$B:$B,$A1488,'Salary_OTM Query'!$E:$E,"=2")</f>
        <v>32.840000000000003</v>
      </c>
      <c r="H1488" s="7">
        <f>SUMIFS('Salary_OTM Query'!$F:$F,'Salary_OTM Query'!$B:$B,$A1488,'Salary_OTM Query'!$E:$E,"=3")</f>
        <v>34.53</v>
      </c>
      <c r="I1488" s="7">
        <f>SUMIFS('Salary_OTM Query'!$F:$F,'Salary_OTM Query'!$B:$B,$A1488,'Salary_OTM Query'!$E:$E,"=4")</f>
        <v>36.200000000000003</v>
      </c>
      <c r="J1488" s="7">
        <f>SUMIFS('Salary_OTM Query'!$F:$F,'Salary_OTM Query'!$B:$B,$A1488,'Salary_OTM Query'!$E:$E,"=5")</f>
        <v>38.01</v>
      </c>
      <c r="K1488" s="7">
        <f>SUMIFS('Salary_OTM Query'!$F:$F,'Salary_OTM Query'!$B:$B,$A1488,'Salary_OTM Query'!$E:$E,"=6")</f>
        <v>39.86</v>
      </c>
      <c r="L1488" s="7">
        <f>SUMIFS('Salary_OTM Query'!$F:$F,'Salary_OTM Query'!$B:$B,$A1488,'Salary_OTM Query'!$E:$E,"=7")</f>
        <v>41.81</v>
      </c>
      <c r="M1488" s="7">
        <f>SUMIFS('Salary_OTM Query'!$F:$F,'Salary_OTM Query'!$B:$B,$A1488,'Salary_OTM Query'!$E:$E,"=8")</f>
        <v>43.9</v>
      </c>
      <c r="N1488" s="7">
        <f>SUMIFS('Salary_OTM Query'!$F:$F,'Salary_OTM Query'!$B:$B,$A1488,'Salary_OTM Query'!$E:$E,"=9")</f>
        <v>46.08</v>
      </c>
    </row>
    <row r="1489" spans="1:14" x14ac:dyDescent="0.2">
      <c r="A1489" s="16">
        <v>85775</v>
      </c>
      <c r="B1489" s="17" t="s">
        <v>886</v>
      </c>
      <c r="C1489" s="4">
        <v>36415</v>
      </c>
      <c r="D1489" s="16">
        <v>22</v>
      </c>
      <c r="E1489" s="16">
        <v>13</v>
      </c>
      <c r="F1489" s="7">
        <f>SUMIFS('Salary_OTM Query'!$F:$F,'Salary_OTM Query'!$B:$B,$A1489,'Salary_OTM Query'!$E:$E,"=1")</f>
        <v>36.75</v>
      </c>
      <c r="G1489" s="7">
        <f>SUMIFS('Salary_OTM Query'!$F:$F,'Salary_OTM Query'!$B:$B,$A1489,'Salary_OTM Query'!$E:$E,"=2")</f>
        <v>38.75</v>
      </c>
      <c r="H1489" s="7">
        <f>SUMIFS('Salary_OTM Query'!$F:$F,'Salary_OTM Query'!$B:$B,$A1489,'Salary_OTM Query'!$E:$E,"=3")</f>
        <v>40.869999999999997</v>
      </c>
      <c r="I1489" s="7">
        <f>SUMIFS('Salary_OTM Query'!$F:$F,'Salary_OTM Query'!$B:$B,$A1489,'Salary_OTM Query'!$E:$E,"=4")</f>
        <v>43.07</v>
      </c>
      <c r="J1489" s="7">
        <f>SUMIFS('Salary_OTM Query'!$F:$F,'Salary_OTM Query'!$B:$B,$A1489,'Salary_OTM Query'!$E:$E,"=5")</f>
        <v>45.5</v>
      </c>
      <c r="K1489" s="7">
        <f>SUMIFS('Salary_OTM Query'!$F:$F,'Salary_OTM Query'!$B:$B,$A1489,'Salary_OTM Query'!$E:$E,"=6")</f>
        <v>47.95</v>
      </c>
      <c r="L1489" s="7">
        <f>SUMIFS('Salary_OTM Query'!$F:$F,'Salary_OTM Query'!$B:$B,$A1489,'Salary_OTM Query'!$E:$E,"=7")</f>
        <v>49.92</v>
      </c>
      <c r="M1489" s="7">
        <f>SUMIFS('Salary_OTM Query'!$F:$F,'Salary_OTM Query'!$B:$B,$A1489,'Salary_OTM Query'!$E:$E,"=8")</f>
        <v>52.27</v>
      </c>
      <c r="N1489" s="7">
        <f>SUMIFS('Salary_OTM Query'!$F:$F,'Salary_OTM Query'!$B:$B,$A1489,'Salary_OTM Query'!$E:$E,"=9")</f>
        <v>0</v>
      </c>
    </row>
    <row r="1490" spans="1:14" x14ac:dyDescent="0.2">
      <c r="A1490" s="16">
        <v>85776</v>
      </c>
      <c r="B1490" s="17" t="s">
        <v>887</v>
      </c>
      <c r="C1490" s="4">
        <v>35771</v>
      </c>
      <c r="D1490" s="16">
        <v>22</v>
      </c>
      <c r="E1490" s="16">
        <v>14</v>
      </c>
      <c r="F1490" s="7">
        <f>SUMIFS('Salary_OTM Query'!$F:$F,'Salary_OTM Query'!$B:$B,$A1490,'Salary_OTM Query'!$E:$E,"=1")</f>
        <v>40.4</v>
      </c>
      <c r="G1490" s="7">
        <f>SUMIFS('Salary_OTM Query'!$F:$F,'Salary_OTM Query'!$B:$B,$A1490,'Salary_OTM Query'!$E:$E,"=2")</f>
        <v>42.7</v>
      </c>
      <c r="H1490" s="7">
        <f>SUMIFS('Salary_OTM Query'!$F:$F,'Salary_OTM Query'!$B:$B,$A1490,'Salary_OTM Query'!$E:$E,"=3")</f>
        <v>44.99</v>
      </c>
      <c r="I1490" s="7">
        <f>SUMIFS('Salary_OTM Query'!$F:$F,'Salary_OTM Query'!$B:$B,$A1490,'Salary_OTM Query'!$E:$E,"=4")</f>
        <v>47.43</v>
      </c>
      <c r="J1490" s="7">
        <f>SUMIFS('Salary_OTM Query'!$F:$F,'Salary_OTM Query'!$B:$B,$A1490,'Salary_OTM Query'!$E:$E,"=5")</f>
        <v>50.12</v>
      </c>
      <c r="K1490" s="7">
        <f>SUMIFS('Salary_OTM Query'!$F:$F,'Salary_OTM Query'!$B:$B,$A1490,'Salary_OTM Query'!$E:$E,"=6")</f>
        <v>52.9</v>
      </c>
      <c r="L1490" s="7">
        <f>SUMIFS('Salary_OTM Query'!$F:$F,'Salary_OTM Query'!$B:$B,$A1490,'Salary_OTM Query'!$E:$E,"=7")</f>
        <v>55.09</v>
      </c>
      <c r="M1490" s="7">
        <f>SUMIFS('Salary_OTM Query'!$F:$F,'Salary_OTM Query'!$B:$B,$A1490,'Salary_OTM Query'!$E:$E,"=8")</f>
        <v>57.67</v>
      </c>
      <c r="N1490" s="7">
        <f>SUMIFS('Salary_OTM Query'!$F:$F,'Salary_OTM Query'!$B:$B,$A1490,'Salary_OTM Query'!$E:$E,"=9")</f>
        <v>0</v>
      </c>
    </row>
    <row r="1491" spans="1:14" x14ac:dyDescent="0.2">
      <c r="A1491" s="16">
        <v>85777</v>
      </c>
      <c r="B1491" s="17" t="s">
        <v>888</v>
      </c>
      <c r="C1491" s="4">
        <v>37220</v>
      </c>
      <c r="D1491" s="16">
        <v>22</v>
      </c>
      <c r="E1491" s="16">
        <v>16</v>
      </c>
      <c r="F1491" s="7">
        <f>SUMIFS('Salary_OTM Query'!$F:$F,'Salary_OTM Query'!$B:$B,$A1491,'Salary_OTM Query'!$E:$E,"=1")</f>
        <v>48.93</v>
      </c>
      <c r="G1491" s="7">
        <f>SUMIFS('Salary_OTM Query'!$F:$F,'Salary_OTM Query'!$B:$B,$A1491,'Salary_OTM Query'!$E:$E,"=2")</f>
        <v>51.65</v>
      </c>
      <c r="H1491" s="7">
        <f>SUMIFS('Salary_OTM Query'!$F:$F,'Salary_OTM Query'!$B:$B,$A1491,'Salary_OTM Query'!$E:$E,"=3")</f>
        <v>54.49</v>
      </c>
      <c r="I1491" s="7">
        <f>SUMIFS('Salary_OTM Query'!$F:$F,'Salary_OTM Query'!$B:$B,$A1491,'Salary_OTM Query'!$E:$E,"=4")</f>
        <v>57.56</v>
      </c>
      <c r="J1491" s="7">
        <f>SUMIFS('Salary_OTM Query'!$F:$F,'Salary_OTM Query'!$B:$B,$A1491,'Salary_OTM Query'!$E:$E,"=5")</f>
        <v>60.71</v>
      </c>
      <c r="K1491" s="7">
        <f>SUMIFS('Salary_OTM Query'!$F:$F,'Salary_OTM Query'!$B:$B,$A1491,'Salary_OTM Query'!$E:$E,"=6")</f>
        <v>64.180000000000007</v>
      </c>
      <c r="L1491" s="7">
        <f>SUMIFS('Salary_OTM Query'!$F:$F,'Salary_OTM Query'!$B:$B,$A1491,'Salary_OTM Query'!$E:$E,"=7")</f>
        <v>66.819999999999993</v>
      </c>
      <c r="M1491" s="7">
        <f>SUMIFS('Salary_OTM Query'!$F:$F,'Salary_OTM Query'!$B:$B,$A1491,'Salary_OTM Query'!$E:$E,"=8")</f>
        <v>69.94</v>
      </c>
      <c r="N1491" s="7">
        <f>SUMIFS('Salary_OTM Query'!$F:$F,'Salary_OTM Query'!$B:$B,$A1491,'Salary_OTM Query'!$E:$E,"=9")</f>
        <v>0</v>
      </c>
    </row>
    <row r="1492" spans="1:14" x14ac:dyDescent="0.2">
      <c r="A1492" s="16">
        <v>85821</v>
      </c>
      <c r="B1492" s="17" t="s">
        <v>889</v>
      </c>
      <c r="C1492" s="4">
        <v>35547</v>
      </c>
      <c r="D1492" s="16">
        <v>13</v>
      </c>
      <c r="E1492" s="16">
        <v>30</v>
      </c>
      <c r="F1492" s="7">
        <f>SUMIFS('Salary_OTM Query'!$F:$F,'Salary_OTM Query'!$B:$B,$A1492,'Salary_OTM Query'!$E:$E,"=1")</f>
        <v>26.54</v>
      </c>
      <c r="G1492" s="7">
        <f>SUMIFS('Salary_OTM Query'!$F:$F,'Salary_OTM Query'!$B:$B,$A1492,'Salary_OTM Query'!$E:$E,"=2")</f>
        <v>27.56</v>
      </c>
      <c r="H1492" s="7">
        <f>SUMIFS('Salary_OTM Query'!$F:$F,'Salary_OTM Query'!$B:$B,$A1492,'Salary_OTM Query'!$E:$E,"=3")</f>
        <v>28.76</v>
      </c>
      <c r="I1492" s="7">
        <f>SUMIFS('Salary_OTM Query'!$F:$F,'Salary_OTM Query'!$B:$B,$A1492,'Salary_OTM Query'!$E:$E,"=4")</f>
        <v>30.1</v>
      </c>
      <c r="J1492" s="7">
        <f>SUMIFS('Salary_OTM Query'!$F:$F,'Salary_OTM Query'!$B:$B,$A1492,'Salary_OTM Query'!$E:$E,"=5")</f>
        <v>31.47</v>
      </c>
      <c r="K1492" s="7">
        <f>SUMIFS('Salary_OTM Query'!$F:$F,'Salary_OTM Query'!$B:$B,$A1492,'Salary_OTM Query'!$E:$E,"=6")</f>
        <v>32.840000000000003</v>
      </c>
      <c r="L1492" s="7">
        <f>SUMIFS('Salary_OTM Query'!$F:$F,'Salary_OTM Query'!$B:$B,$A1492,'Salary_OTM Query'!$E:$E,"=7")</f>
        <v>34.53</v>
      </c>
      <c r="M1492" s="7">
        <f>SUMIFS('Salary_OTM Query'!$F:$F,'Salary_OTM Query'!$B:$B,$A1492,'Salary_OTM Query'!$E:$E,"=8")</f>
        <v>0</v>
      </c>
      <c r="N1492" s="7">
        <f>SUMIFS('Salary_OTM Query'!$F:$F,'Salary_OTM Query'!$B:$B,$A1492,'Salary_OTM Query'!$E:$E,"=9")</f>
        <v>0</v>
      </c>
    </row>
    <row r="1493" spans="1:14" x14ac:dyDescent="0.2">
      <c r="A1493" s="16">
        <v>85822</v>
      </c>
      <c r="B1493" s="17" t="s">
        <v>890</v>
      </c>
      <c r="C1493" s="4">
        <v>38361</v>
      </c>
      <c r="D1493" s="16">
        <v>13</v>
      </c>
      <c r="E1493" s="16">
        <v>31</v>
      </c>
      <c r="F1493" s="7">
        <f>SUMIFS('Salary_OTM Query'!$F:$F,'Salary_OTM Query'!$B:$B,$A1493,'Salary_OTM Query'!$E:$E,"=1")</f>
        <v>28.76</v>
      </c>
      <c r="G1493" s="7">
        <f>SUMIFS('Salary_OTM Query'!$F:$F,'Salary_OTM Query'!$B:$B,$A1493,'Salary_OTM Query'!$E:$E,"=2")</f>
        <v>30.1</v>
      </c>
      <c r="H1493" s="7">
        <f>SUMIFS('Salary_OTM Query'!$F:$F,'Salary_OTM Query'!$B:$B,$A1493,'Salary_OTM Query'!$E:$E,"=3")</f>
        <v>31.47</v>
      </c>
      <c r="I1493" s="7">
        <f>SUMIFS('Salary_OTM Query'!$F:$F,'Salary_OTM Query'!$B:$B,$A1493,'Salary_OTM Query'!$E:$E,"=4")</f>
        <v>32.840000000000003</v>
      </c>
      <c r="J1493" s="7">
        <f>SUMIFS('Salary_OTM Query'!$F:$F,'Salary_OTM Query'!$B:$B,$A1493,'Salary_OTM Query'!$E:$E,"=5")</f>
        <v>34.53</v>
      </c>
      <c r="K1493" s="7">
        <f>SUMIFS('Salary_OTM Query'!$F:$F,'Salary_OTM Query'!$B:$B,$A1493,'Salary_OTM Query'!$E:$E,"=6")</f>
        <v>36.200000000000003</v>
      </c>
      <c r="L1493" s="7">
        <f>SUMIFS('Salary_OTM Query'!$F:$F,'Salary_OTM Query'!$B:$B,$A1493,'Salary_OTM Query'!$E:$E,"=7")</f>
        <v>38.01</v>
      </c>
      <c r="M1493" s="7">
        <f>SUMIFS('Salary_OTM Query'!$F:$F,'Salary_OTM Query'!$B:$B,$A1493,'Salary_OTM Query'!$E:$E,"=8")</f>
        <v>0</v>
      </c>
      <c r="N1493" s="7">
        <f>SUMIFS('Salary_OTM Query'!$F:$F,'Salary_OTM Query'!$B:$B,$A1493,'Salary_OTM Query'!$E:$E,"=9")</f>
        <v>0</v>
      </c>
    </row>
    <row r="1494" spans="1:14" x14ac:dyDescent="0.2">
      <c r="A1494" s="16">
        <v>85823</v>
      </c>
      <c r="B1494" s="17" t="s">
        <v>891</v>
      </c>
      <c r="C1494" s="4">
        <v>35547</v>
      </c>
      <c r="D1494" s="16">
        <v>13</v>
      </c>
      <c r="E1494" s="16">
        <v>33</v>
      </c>
      <c r="F1494" s="7">
        <f>SUMIFS('Salary_OTM Query'!$F:$F,'Salary_OTM Query'!$B:$B,$A1494,'Salary_OTM Query'!$E:$E,"=1")</f>
        <v>34.53</v>
      </c>
      <c r="G1494" s="7">
        <f>SUMIFS('Salary_OTM Query'!$F:$F,'Salary_OTM Query'!$B:$B,$A1494,'Salary_OTM Query'!$E:$E,"=2")</f>
        <v>36.200000000000003</v>
      </c>
      <c r="H1494" s="7">
        <f>SUMIFS('Salary_OTM Query'!$F:$F,'Salary_OTM Query'!$B:$B,$A1494,'Salary_OTM Query'!$E:$E,"=3")</f>
        <v>38.01</v>
      </c>
      <c r="I1494" s="7">
        <f>SUMIFS('Salary_OTM Query'!$F:$F,'Salary_OTM Query'!$B:$B,$A1494,'Salary_OTM Query'!$E:$E,"=4")</f>
        <v>39.86</v>
      </c>
      <c r="J1494" s="7">
        <f>SUMIFS('Salary_OTM Query'!$F:$F,'Salary_OTM Query'!$B:$B,$A1494,'Salary_OTM Query'!$E:$E,"=5")</f>
        <v>41.81</v>
      </c>
      <c r="K1494" s="7">
        <f>SUMIFS('Salary_OTM Query'!$F:$F,'Salary_OTM Query'!$B:$B,$A1494,'Salary_OTM Query'!$E:$E,"=6")</f>
        <v>43.9</v>
      </c>
      <c r="L1494" s="7">
        <f>SUMIFS('Salary_OTM Query'!$F:$F,'Salary_OTM Query'!$B:$B,$A1494,'Salary_OTM Query'!$E:$E,"=7")</f>
        <v>46</v>
      </c>
      <c r="M1494" s="7">
        <f>SUMIFS('Salary_OTM Query'!$F:$F,'Salary_OTM Query'!$B:$B,$A1494,'Salary_OTM Query'!$E:$E,"=8")</f>
        <v>48.28</v>
      </c>
      <c r="N1494" s="7">
        <f>SUMIFS('Salary_OTM Query'!$F:$F,'Salary_OTM Query'!$B:$B,$A1494,'Salary_OTM Query'!$E:$E,"=9")</f>
        <v>50.66</v>
      </c>
    </row>
    <row r="1495" spans="1:14" x14ac:dyDescent="0.2">
      <c r="A1495" s="16">
        <v>85824</v>
      </c>
      <c r="B1495" s="17" t="s">
        <v>892</v>
      </c>
      <c r="C1495" s="4">
        <v>38361</v>
      </c>
      <c r="D1495" s="16">
        <v>13</v>
      </c>
      <c r="E1495" s="16">
        <v>34</v>
      </c>
      <c r="F1495" s="7">
        <f>SUMIFS('Salary_OTM Query'!$F:$F,'Salary_OTM Query'!$B:$B,$A1495,'Salary_OTM Query'!$E:$E,"=1")</f>
        <v>38.01</v>
      </c>
      <c r="G1495" s="7">
        <f>SUMIFS('Salary_OTM Query'!$F:$F,'Salary_OTM Query'!$B:$B,$A1495,'Salary_OTM Query'!$E:$E,"=2")</f>
        <v>39.86</v>
      </c>
      <c r="H1495" s="7">
        <f>SUMIFS('Salary_OTM Query'!$F:$F,'Salary_OTM Query'!$B:$B,$A1495,'Salary_OTM Query'!$E:$E,"=3")</f>
        <v>41.81</v>
      </c>
      <c r="I1495" s="7">
        <f>SUMIFS('Salary_OTM Query'!$F:$F,'Salary_OTM Query'!$B:$B,$A1495,'Salary_OTM Query'!$E:$E,"=4")</f>
        <v>43.9</v>
      </c>
      <c r="J1495" s="7">
        <f>SUMIFS('Salary_OTM Query'!$F:$F,'Salary_OTM Query'!$B:$B,$A1495,'Salary_OTM Query'!$E:$E,"=5")</f>
        <v>46</v>
      </c>
      <c r="K1495" s="7">
        <f>SUMIFS('Salary_OTM Query'!$F:$F,'Salary_OTM Query'!$B:$B,$A1495,'Salary_OTM Query'!$E:$E,"=6")</f>
        <v>48.28</v>
      </c>
      <c r="L1495" s="7">
        <f>SUMIFS('Salary_OTM Query'!$F:$F,'Salary_OTM Query'!$B:$B,$A1495,'Salary_OTM Query'!$E:$E,"=7")</f>
        <v>50.66</v>
      </c>
      <c r="M1495" s="7">
        <f>SUMIFS('Salary_OTM Query'!$F:$F,'Salary_OTM Query'!$B:$B,$A1495,'Salary_OTM Query'!$E:$E,"=8")</f>
        <v>53.13</v>
      </c>
      <c r="N1495" s="7">
        <f>SUMIFS('Salary_OTM Query'!$F:$F,'Salary_OTM Query'!$B:$B,$A1495,'Salary_OTM Query'!$E:$E,"=9")</f>
        <v>55.8</v>
      </c>
    </row>
    <row r="1496" spans="1:14" x14ac:dyDescent="0.2">
      <c r="A1496" s="16">
        <v>85831</v>
      </c>
      <c r="B1496" s="17" t="s">
        <v>893</v>
      </c>
      <c r="C1496" s="4">
        <v>35547</v>
      </c>
      <c r="D1496" s="16">
        <v>13</v>
      </c>
      <c r="E1496" s="16">
        <v>31</v>
      </c>
      <c r="F1496" s="7">
        <f>SUMIFS('Salary_OTM Query'!$F:$F,'Salary_OTM Query'!$B:$B,$A1496,'Salary_OTM Query'!$E:$E,"=1")</f>
        <v>28.76</v>
      </c>
      <c r="G1496" s="7">
        <f>SUMIFS('Salary_OTM Query'!$F:$F,'Salary_OTM Query'!$B:$B,$A1496,'Salary_OTM Query'!$E:$E,"=2")</f>
        <v>30.1</v>
      </c>
      <c r="H1496" s="7">
        <f>SUMIFS('Salary_OTM Query'!$F:$F,'Salary_OTM Query'!$B:$B,$A1496,'Salary_OTM Query'!$E:$E,"=3")</f>
        <v>31.47</v>
      </c>
      <c r="I1496" s="7">
        <f>SUMIFS('Salary_OTM Query'!$F:$F,'Salary_OTM Query'!$B:$B,$A1496,'Salary_OTM Query'!$E:$E,"=4")</f>
        <v>32.840000000000003</v>
      </c>
      <c r="J1496" s="7">
        <f>SUMIFS('Salary_OTM Query'!$F:$F,'Salary_OTM Query'!$B:$B,$A1496,'Salary_OTM Query'!$E:$E,"=5")</f>
        <v>34.53</v>
      </c>
      <c r="K1496" s="7">
        <f>SUMIFS('Salary_OTM Query'!$F:$F,'Salary_OTM Query'!$B:$B,$A1496,'Salary_OTM Query'!$E:$E,"=6")</f>
        <v>36.200000000000003</v>
      </c>
      <c r="L1496" s="7">
        <f>SUMIFS('Salary_OTM Query'!$F:$F,'Salary_OTM Query'!$B:$B,$A1496,'Salary_OTM Query'!$E:$E,"=7")</f>
        <v>38.01</v>
      </c>
      <c r="M1496" s="7">
        <f>SUMIFS('Salary_OTM Query'!$F:$F,'Salary_OTM Query'!$B:$B,$A1496,'Salary_OTM Query'!$E:$E,"=8")</f>
        <v>0</v>
      </c>
      <c r="N1496" s="7">
        <f>SUMIFS('Salary_OTM Query'!$F:$F,'Salary_OTM Query'!$B:$B,$A1496,'Salary_OTM Query'!$E:$E,"=9")</f>
        <v>0</v>
      </c>
    </row>
    <row r="1497" spans="1:14" x14ac:dyDescent="0.2">
      <c r="A1497" s="16">
        <v>85833</v>
      </c>
      <c r="B1497" s="17" t="s">
        <v>894</v>
      </c>
      <c r="C1497" s="4">
        <v>35547</v>
      </c>
      <c r="D1497" s="16">
        <v>13</v>
      </c>
      <c r="E1497" s="16">
        <v>32</v>
      </c>
      <c r="F1497" s="7">
        <f>SUMIFS('Salary_OTM Query'!$F:$F,'Salary_OTM Query'!$B:$B,$A1497,'Salary_OTM Query'!$E:$E,"=1")</f>
        <v>31.47</v>
      </c>
      <c r="G1497" s="7">
        <f>SUMIFS('Salary_OTM Query'!$F:$F,'Salary_OTM Query'!$B:$B,$A1497,'Salary_OTM Query'!$E:$E,"=2")</f>
        <v>32.840000000000003</v>
      </c>
      <c r="H1497" s="7">
        <f>SUMIFS('Salary_OTM Query'!$F:$F,'Salary_OTM Query'!$B:$B,$A1497,'Salary_OTM Query'!$E:$E,"=3")</f>
        <v>34.53</v>
      </c>
      <c r="I1497" s="7">
        <f>SUMIFS('Salary_OTM Query'!$F:$F,'Salary_OTM Query'!$B:$B,$A1497,'Salary_OTM Query'!$E:$E,"=4")</f>
        <v>36.200000000000003</v>
      </c>
      <c r="J1497" s="7">
        <f>SUMIFS('Salary_OTM Query'!$F:$F,'Salary_OTM Query'!$B:$B,$A1497,'Salary_OTM Query'!$E:$E,"=5")</f>
        <v>38.01</v>
      </c>
      <c r="K1497" s="7">
        <f>SUMIFS('Salary_OTM Query'!$F:$F,'Salary_OTM Query'!$B:$B,$A1497,'Salary_OTM Query'!$E:$E,"=6")</f>
        <v>39.86</v>
      </c>
      <c r="L1497" s="7">
        <f>SUMIFS('Salary_OTM Query'!$F:$F,'Salary_OTM Query'!$B:$B,$A1497,'Salary_OTM Query'!$E:$E,"=7")</f>
        <v>41.81</v>
      </c>
      <c r="M1497" s="7">
        <f>SUMIFS('Salary_OTM Query'!$F:$F,'Salary_OTM Query'!$B:$B,$A1497,'Salary_OTM Query'!$E:$E,"=8")</f>
        <v>43.9</v>
      </c>
      <c r="N1497" s="7">
        <f>SUMIFS('Salary_OTM Query'!$F:$F,'Salary_OTM Query'!$B:$B,$A1497,'Salary_OTM Query'!$E:$E,"=9")</f>
        <v>46.08</v>
      </c>
    </row>
    <row r="1498" spans="1:14" x14ac:dyDescent="0.2">
      <c r="A1498" s="16">
        <v>85834</v>
      </c>
      <c r="B1498" s="17" t="s">
        <v>895</v>
      </c>
      <c r="C1498" s="4">
        <v>35547</v>
      </c>
      <c r="D1498" s="16">
        <v>13</v>
      </c>
      <c r="E1498" s="16">
        <v>33</v>
      </c>
      <c r="F1498" s="7">
        <f>SUMIFS('Salary_OTM Query'!$F:$F,'Salary_OTM Query'!$B:$B,$A1498,'Salary_OTM Query'!$E:$E,"=1")</f>
        <v>34.53</v>
      </c>
      <c r="G1498" s="7">
        <f>SUMIFS('Salary_OTM Query'!$F:$F,'Salary_OTM Query'!$B:$B,$A1498,'Salary_OTM Query'!$E:$E,"=2")</f>
        <v>36.200000000000003</v>
      </c>
      <c r="H1498" s="7">
        <f>SUMIFS('Salary_OTM Query'!$F:$F,'Salary_OTM Query'!$B:$B,$A1498,'Salary_OTM Query'!$E:$E,"=3")</f>
        <v>38.01</v>
      </c>
      <c r="I1498" s="7">
        <f>SUMIFS('Salary_OTM Query'!$F:$F,'Salary_OTM Query'!$B:$B,$A1498,'Salary_OTM Query'!$E:$E,"=4")</f>
        <v>39.86</v>
      </c>
      <c r="J1498" s="7">
        <f>SUMIFS('Salary_OTM Query'!$F:$F,'Salary_OTM Query'!$B:$B,$A1498,'Salary_OTM Query'!$E:$E,"=5")</f>
        <v>41.81</v>
      </c>
      <c r="K1498" s="7">
        <f>SUMIFS('Salary_OTM Query'!$F:$F,'Salary_OTM Query'!$B:$B,$A1498,'Salary_OTM Query'!$E:$E,"=6")</f>
        <v>43.9</v>
      </c>
      <c r="L1498" s="7">
        <f>SUMIFS('Salary_OTM Query'!$F:$F,'Salary_OTM Query'!$B:$B,$A1498,'Salary_OTM Query'!$E:$E,"=7")</f>
        <v>46</v>
      </c>
      <c r="M1498" s="7">
        <f>SUMIFS('Salary_OTM Query'!$F:$F,'Salary_OTM Query'!$B:$B,$A1498,'Salary_OTM Query'!$E:$E,"=8")</f>
        <v>48.28</v>
      </c>
      <c r="N1498" s="7">
        <f>SUMIFS('Salary_OTM Query'!$F:$F,'Salary_OTM Query'!$B:$B,$A1498,'Salary_OTM Query'!$E:$E,"=9")</f>
        <v>50.66</v>
      </c>
    </row>
    <row r="1499" spans="1:14" x14ac:dyDescent="0.2">
      <c r="A1499" s="16">
        <v>85835</v>
      </c>
      <c r="B1499" s="17" t="s">
        <v>896</v>
      </c>
      <c r="C1499" s="4">
        <v>35547</v>
      </c>
      <c r="D1499" s="16">
        <v>13</v>
      </c>
      <c r="E1499" s="16">
        <v>34</v>
      </c>
      <c r="F1499" s="7">
        <f>SUMIFS('Salary_OTM Query'!$F:$F,'Salary_OTM Query'!$B:$B,$A1499,'Salary_OTM Query'!$E:$E,"=1")</f>
        <v>38.01</v>
      </c>
      <c r="G1499" s="7">
        <f>SUMIFS('Salary_OTM Query'!$F:$F,'Salary_OTM Query'!$B:$B,$A1499,'Salary_OTM Query'!$E:$E,"=2")</f>
        <v>39.86</v>
      </c>
      <c r="H1499" s="7">
        <f>SUMIFS('Salary_OTM Query'!$F:$F,'Salary_OTM Query'!$B:$B,$A1499,'Salary_OTM Query'!$E:$E,"=3")</f>
        <v>41.81</v>
      </c>
      <c r="I1499" s="7">
        <f>SUMIFS('Salary_OTM Query'!$F:$F,'Salary_OTM Query'!$B:$B,$A1499,'Salary_OTM Query'!$E:$E,"=4")</f>
        <v>43.9</v>
      </c>
      <c r="J1499" s="7">
        <f>SUMIFS('Salary_OTM Query'!$F:$F,'Salary_OTM Query'!$B:$B,$A1499,'Salary_OTM Query'!$E:$E,"=5")</f>
        <v>46</v>
      </c>
      <c r="K1499" s="7">
        <f>SUMIFS('Salary_OTM Query'!$F:$F,'Salary_OTM Query'!$B:$B,$A1499,'Salary_OTM Query'!$E:$E,"=6")</f>
        <v>48.28</v>
      </c>
      <c r="L1499" s="7">
        <f>SUMIFS('Salary_OTM Query'!$F:$F,'Salary_OTM Query'!$B:$B,$A1499,'Salary_OTM Query'!$E:$E,"=7")</f>
        <v>50.66</v>
      </c>
      <c r="M1499" s="7">
        <f>SUMIFS('Salary_OTM Query'!$F:$F,'Salary_OTM Query'!$B:$B,$A1499,'Salary_OTM Query'!$E:$E,"=8")</f>
        <v>53.13</v>
      </c>
      <c r="N1499" s="7">
        <f>SUMIFS('Salary_OTM Query'!$F:$F,'Salary_OTM Query'!$B:$B,$A1499,'Salary_OTM Query'!$E:$E,"=9")</f>
        <v>55.8</v>
      </c>
    </row>
    <row r="1500" spans="1:14" x14ac:dyDescent="0.2">
      <c r="A1500" s="16">
        <v>85851</v>
      </c>
      <c r="B1500" s="17" t="s">
        <v>897</v>
      </c>
      <c r="C1500" s="4">
        <v>39145</v>
      </c>
      <c r="D1500" s="16">
        <v>13</v>
      </c>
      <c r="E1500" s="16">
        <v>31</v>
      </c>
      <c r="F1500" s="7">
        <f>SUMIFS('Salary_OTM Query'!$F:$F,'Salary_OTM Query'!$B:$B,$A1500,'Salary_OTM Query'!$E:$E,"=1")</f>
        <v>28.76</v>
      </c>
      <c r="G1500" s="7">
        <f>SUMIFS('Salary_OTM Query'!$F:$F,'Salary_OTM Query'!$B:$B,$A1500,'Salary_OTM Query'!$E:$E,"=2")</f>
        <v>30.1</v>
      </c>
      <c r="H1500" s="7">
        <f>SUMIFS('Salary_OTM Query'!$F:$F,'Salary_OTM Query'!$B:$B,$A1500,'Salary_OTM Query'!$E:$E,"=3")</f>
        <v>31.47</v>
      </c>
      <c r="I1500" s="7">
        <f>SUMIFS('Salary_OTM Query'!$F:$F,'Salary_OTM Query'!$B:$B,$A1500,'Salary_OTM Query'!$E:$E,"=4")</f>
        <v>32.840000000000003</v>
      </c>
      <c r="J1500" s="7">
        <f>SUMIFS('Salary_OTM Query'!$F:$F,'Salary_OTM Query'!$B:$B,$A1500,'Salary_OTM Query'!$E:$E,"=5")</f>
        <v>34.53</v>
      </c>
      <c r="K1500" s="7">
        <f>SUMIFS('Salary_OTM Query'!$F:$F,'Salary_OTM Query'!$B:$B,$A1500,'Salary_OTM Query'!$E:$E,"=6")</f>
        <v>36.200000000000003</v>
      </c>
      <c r="L1500" s="7">
        <f>SUMIFS('Salary_OTM Query'!$F:$F,'Salary_OTM Query'!$B:$B,$A1500,'Salary_OTM Query'!$E:$E,"=7")</f>
        <v>38.01</v>
      </c>
      <c r="M1500" s="7">
        <f>SUMIFS('Salary_OTM Query'!$F:$F,'Salary_OTM Query'!$B:$B,$A1500,'Salary_OTM Query'!$E:$E,"=8")</f>
        <v>0</v>
      </c>
      <c r="N1500" s="7">
        <f>SUMIFS('Salary_OTM Query'!$F:$F,'Salary_OTM Query'!$B:$B,$A1500,'Salary_OTM Query'!$E:$E,"=9")</f>
        <v>0</v>
      </c>
    </row>
    <row r="1501" spans="1:14" x14ac:dyDescent="0.2">
      <c r="A1501" s="16">
        <v>85852</v>
      </c>
      <c r="B1501" s="17" t="s">
        <v>898</v>
      </c>
      <c r="C1501" s="4">
        <v>39145</v>
      </c>
      <c r="D1501" s="16">
        <v>13</v>
      </c>
      <c r="E1501" s="16">
        <v>32</v>
      </c>
      <c r="F1501" s="7">
        <f>SUMIFS('Salary_OTM Query'!$F:$F,'Salary_OTM Query'!$B:$B,$A1501,'Salary_OTM Query'!$E:$E,"=1")</f>
        <v>31.47</v>
      </c>
      <c r="G1501" s="7">
        <f>SUMIFS('Salary_OTM Query'!$F:$F,'Salary_OTM Query'!$B:$B,$A1501,'Salary_OTM Query'!$E:$E,"=2")</f>
        <v>32.840000000000003</v>
      </c>
      <c r="H1501" s="7">
        <f>SUMIFS('Salary_OTM Query'!$F:$F,'Salary_OTM Query'!$B:$B,$A1501,'Salary_OTM Query'!$E:$E,"=3")</f>
        <v>34.53</v>
      </c>
      <c r="I1501" s="7">
        <f>SUMIFS('Salary_OTM Query'!$F:$F,'Salary_OTM Query'!$B:$B,$A1501,'Salary_OTM Query'!$E:$E,"=4")</f>
        <v>36.200000000000003</v>
      </c>
      <c r="J1501" s="7">
        <f>SUMIFS('Salary_OTM Query'!$F:$F,'Salary_OTM Query'!$B:$B,$A1501,'Salary_OTM Query'!$E:$E,"=5")</f>
        <v>38.01</v>
      </c>
      <c r="K1501" s="7">
        <f>SUMIFS('Salary_OTM Query'!$F:$F,'Salary_OTM Query'!$B:$B,$A1501,'Salary_OTM Query'!$E:$E,"=6")</f>
        <v>39.86</v>
      </c>
      <c r="L1501" s="7">
        <f>SUMIFS('Salary_OTM Query'!$F:$F,'Salary_OTM Query'!$B:$B,$A1501,'Salary_OTM Query'!$E:$E,"=7")</f>
        <v>41.81</v>
      </c>
      <c r="M1501" s="7">
        <f>SUMIFS('Salary_OTM Query'!$F:$F,'Salary_OTM Query'!$B:$B,$A1501,'Salary_OTM Query'!$E:$E,"=8")</f>
        <v>43.9</v>
      </c>
      <c r="N1501" s="7">
        <f>SUMIFS('Salary_OTM Query'!$F:$F,'Salary_OTM Query'!$B:$B,$A1501,'Salary_OTM Query'!$E:$E,"=9")</f>
        <v>46.08</v>
      </c>
    </row>
    <row r="1502" spans="1:14" x14ac:dyDescent="0.2">
      <c r="A1502" s="16">
        <v>85861</v>
      </c>
      <c r="B1502" s="17" t="s">
        <v>899</v>
      </c>
      <c r="C1502" s="4">
        <v>38361</v>
      </c>
      <c r="D1502" s="16">
        <v>13</v>
      </c>
      <c r="E1502" s="16">
        <v>31</v>
      </c>
      <c r="F1502" s="7">
        <f>SUMIFS('Salary_OTM Query'!$F:$F,'Salary_OTM Query'!$B:$B,$A1502,'Salary_OTM Query'!$E:$E,"=1")</f>
        <v>28.76</v>
      </c>
      <c r="G1502" s="7">
        <f>SUMIFS('Salary_OTM Query'!$F:$F,'Salary_OTM Query'!$B:$B,$A1502,'Salary_OTM Query'!$E:$E,"=2")</f>
        <v>30.1</v>
      </c>
      <c r="H1502" s="7">
        <f>SUMIFS('Salary_OTM Query'!$F:$F,'Salary_OTM Query'!$B:$B,$A1502,'Salary_OTM Query'!$E:$E,"=3")</f>
        <v>31.47</v>
      </c>
      <c r="I1502" s="7">
        <f>SUMIFS('Salary_OTM Query'!$F:$F,'Salary_OTM Query'!$B:$B,$A1502,'Salary_OTM Query'!$E:$E,"=4")</f>
        <v>32.840000000000003</v>
      </c>
      <c r="J1502" s="7">
        <f>SUMIFS('Salary_OTM Query'!$F:$F,'Salary_OTM Query'!$B:$B,$A1502,'Salary_OTM Query'!$E:$E,"=5")</f>
        <v>34.53</v>
      </c>
      <c r="K1502" s="7">
        <f>SUMIFS('Salary_OTM Query'!$F:$F,'Salary_OTM Query'!$B:$B,$A1502,'Salary_OTM Query'!$E:$E,"=6")</f>
        <v>36.200000000000003</v>
      </c>
      <c r="L1502" s="7">
        <f>SUMIFS('Salary_OTM Query'!$F:$F,'Salary_OTM Query'!$B:$B,$A1502,'Salary_OTM Query'!$E:$E,"=7")</f>
        <v>38.01</v>
      </c>
      <c r="M1502" s="7">
        <f>SUMIFS('Salary_OTM Query'!$F:$F,'Salary_OTM Query'!$B:$B,$A1502,'Salary_OTM Query'!$E:$E,"=8")</f>
        <v>0</v>
      </c>
      <c r="N1502" s="7">
        <f>SUMIFS('Salary_OTM Query'!$F:$F,'Salary_OTM Query'!$B:$B,$A1502,'Salary_OTM Query'!$E:$E,"=9")</f>
        <v>0</v>
      </c>
    </row>
    <row r="1503" spans="1:14" x14ac:dyDescent="0.2">
      <c r="A1503" s="16">
        <v>85862</v>
      </c>
      <c r="B1503" s="17" t="s">
        <v>900</v>
      </c>
      <c r="C1503" s="4">
        <v>38361</v>
      </c>
      <c r="D1503" s="16">
        <v>13</v>
      </c>
      <c r="E1503" s="16">
        <v>32</v>
      </c>
      <c r="F1503" s="7">
        <f>SUMIFS('Salary_OTM Query'!$F:$F,'Salary_OTM Query'!$B:$B,$A1503,'Salary_OTM Query'!$E:$E,"=1")</f>
        <v>31.47</v>
      </c>
      <c r="G1503" s="7">
        <f>SUMIFS('Salary_OTM Query'!$F:$F,'Salary_OTM Query'!$B:$B,$A1503,'Salary_OTM Query'!$E:$E,"=2")</f>
        <v>32.840000000000003</v>
      </c>
      <c r="H1503" s="7">
        <f>SUMIFS('Salary_OTM Query'!$F:$F,'Salary_OTM Query'!$B:$B,$A1503,'Salary_OTM Query'!$E:$E,"=3")</f>
        <v>34.53</v>
      </c>
      <c r="I1503" s="7">
        <f>SUMIFS('Salary_OTM Query'!$F:$F,'Salary_OTM Query'!$B:$B,$A1503,'Salary_OTM Query'!$E:$E,"=4")</f>
        <v>36.200000000000003</v>
      </c>
      <c r="J1503" s="7">
        <f>SUMIFS('Salary_OTM Query'!$F:$F,'Salary_OTM Query'!$B:$B,$A1503,'Salary_OTM Query'!$E:$E,"=5")</f>
        <v>38.01</v>
      </c>
      <c r="K1503" s="7">
        <f>SUMIFS('Salary_OTM Query'!$F:$F,'Salary_OTM Query'!$B:$B,$A1503,'Salary_OTM Query'!$E:$E,"=6")</f>
        <v>39.86</v>
      </c>
      <c r="L1503" s="7">
        <f>SUMIFS('Salary_OTM Query'!$F:$F,'Salary_OTM Query'!$B:$B,$A1503,'Salary_OTM Query'!$E:$E,"=7")</f>
        <v>41.81</v>
      </c>
      <c r="M1503" s="7">
        <f>SUMIFS('Salary_OTM Query'!$F:$F,'Salary_OTM Query'!$B:$B,$A1503,'Salary_OTM Query'!$E:$E,"=8")</f>
        <v>43.9</v>
      </c>
      <c r="N1503" s="7">
        <f>SUMIFS('Salary_OTM Query'!$F:$F,'Salary_OTM Query'!$B:$B,$A1503,'Salary_OTM Query'!$E:$E,"=9")</f>
        <v>46.08</v>
      </c>
    </row>
    <row r="1504" spans="1:14" x14ac:dyDescent="0.2">
      <c r="A1504" s="16">
        <v>85863</v>
      </c>
      <c r="B1504" s="17" t="s">
        <v>901</v>
      </c>
      <c r="C1504" s="4">
        <v>38361</v>
      </c>
      <c r="D1504" s="16">
        <v>13</v>
      </c>
      <c r="E1504" s="16">
        <v>33</v>
      </c>
      <c r="F1504" s="7">
        <f>SUMIFS('Salary_OTM Query'!$F:$F,'Salary_OTM Query'!$B:$B,$A1504,'Salary_OTM Query'!$E:$E,"=1")</f>
        <v>34.53</v>
      </c>
      <c r="G1504" s="7">
        <f>SUMIFS('Salary_OTM Query'!$F:$F,'Salary_OTM Query'!$B:$B,$A1504,'Salary_OTM Query'!$E:$E,"=2")</f>
        <v>36.200000000000003</v>
      </c>
      <c r="H1504" s="7">
        <f>SUMIFS('Salary_OTM Query'!$F:$F,'Salary_OTM Query'!$B:$B,$A1504,'Salary_OTM Query'!$E:$E,"=3")</f>
        <v>38.01</v>
      </c>
      <c r="I1504" s="7">
        <f>SUMIFS('Salary_OTM Query'!$F:$F,'Salary_OTM Query'!$B:$B,$A1504,'Salary_OTM Query'!$E:$E,"=4")</f>
        <v>39.86</v>
      </c>
      <c r="J1504" s="7">
        <f>SUMIFS('Salary_OTM Query'!$F:$F,'Salary_OTM Query'!$B:$B,$A1504,'Salary_OTM Query'!$E:$E,"=5")</f>
        <v>41.81</v>
      </c>
      <c r="K1504" s="7">
        <f>SUMIFS('Salary_OTM Query'!$F:$F,'Salary_OTM Query'!$B:$B,$A1504,'Salary_OTM Query'!$E:$E,"=6")</f>
        <v>43.9</v>
      </c>
      <c r="L1504" s="7">
        <f>SUMIFS('Salary_OTM Query'!$F:$F,'Salary_OTM Query'!$B:$B,$A1504,'Salary_OTM Query'!$E:$E,"=7")</f>
        <v>46</v>
      </c>
      <c r="M1504" s="7">
        <f>SUMIFS('Salary_OTM Query'!$F:$F,'Salary_OTM Query'!$B:$B,$A1504,'Salary_OTM Query'!$E:$E,"=8")</f>
        <v>48.28</v>
      </c>
      <c r="N1504" s="7">
        <f>SUMIFS('Salary_OTM Query'!$F:$F,'Salary_OTM Query'!$B:$B,$A1504,'Salary_OTM Query'!$E:$E,"=9")</f>
        <v>50.66</v>
      </c>
    </row>
    <row r="1505" spans="1:14" x14ac:dyDescent="0.2">
      <c r="A1505" s="16">
        <v>85864</v>
      </c>
      <c r="B1505" s="17" t="s">
        <v>902</v>
      </c>
      <c r="C1505" s="4">
        <v>35183</v>
      </c>
      <c r="D1505" s="16">
        <v>13</v>
      </c>
      <c r="E1505" s="16">
        <v>34</v>
      </c>
      <c r="F1505" s="7">
        <f>SUMIFS('Salary_OTM Query'!$F:$F,'Salary_OTM Query'!$B:$B,$A1505,'Salary_OTM Query'!$E:$E,"=1")</f>
        <v>38.01</v>
      </c>
      <c r="G1505" s="7">
        <f>SUMIFS('Salary_OTM Query'!$F:$F,'Salary_OTM Query'!$B:$B,$A1505,'Salary_OTM Query'!$E:$E,"=2")</f>
        <v>39.86</v>
      </c>
      <c r="H1505" s="7">
        <f>SUMIFS('Salary_OTM Query'!$F:$F,'Salary_OTM Query'!$B:$B,$A1505,'Salary_OTM Query'!$E:$E,"=3")</f>
        <v>41.81</v>
      </c>
      <c r="I1505" s="7">
        <f>SUMIFS('Salary_OTM Query'!$F:$F,'Salary_OTM Query'!$B:$B,$A1505,'Salary_OTM Query'!$E:$E,"=4")</f>
        <v>43.9</v>
      </c>
      <c r="J1505" s="7">
        <f>SUMIFS('Salary_OTM Query'!$F:$F,'Salary_OTM Query'!$B:$B,$A1505,'Salary_OTM Query'!$E:$E,"=5")</f>
        <v>46</v>
      </c>
      <c r="K1505" s="7">
        <f>SUMIFS('Salary_OTM Query'!$F:$F,'Salary_OTM Query'!$B:$B,$A1505,'Salary_OTM Query'!$E:$E,"=6")</f>
        <v>48.28</v>
      </c>
      <c r="L1505" s="7">
        <f>SUMIFS('Salary_OTM Query'!$F:$F,'Salary_OTM Query'!$B:$B,$A1505,'Salary_OTM Query'!$E:$E,"=7")</f>
        <v>50.66</v>
      </c>
      <c r="M1505" s="7">
        <f>SUMIFS('Salary_OTM Query'!$F:$F,'Salary_OTM Query'!$B:$B,$A1505,'Salary_OTM Query'!$E:$E,"=8")</f>
        <v>53.13</v>
      </c>
      <c r="N1505" s="7">
        <f>SUMIFS('Salary_OTM Query'!$F:$F,'Salary_OTM Query'!$B:$B,$A1505,'Salary_OTM Query'!$E:$E,"=9")</f>
        <v>55.8</v>
      </c>
    </row>
    <row r="1506" spans="1:14" x14ac:dyDescent="0.2">
      <c r="A1506" s="16">
        <v>85865</v>
      </c>
      <c r="B1506" s="17" t="s">
        <v>903</v>
      </c>
      <c r="C1506" s="4">
        <v>36695</v>
      </c>
      <c r="D1506" s="16">
        <v>22</v>
      </c>
      <c r="E1506" s="16">
        <v>13</v>
      </c>
      <c r="F1506" s="7">
        <f>SUMIFS('Salary_OTM Query'!$F:$F,'Salary_OTM Query'!$B:$B,$A1506,'Salary_OTM Query'!$E:$E,"=1")</f>
        <v>36.75</v>
      </c>
      <c r="G1506" s="7">
        <f>SUMIFS('Salary_OTM Query'!$F:$F,'Salary_OTM Query'!$B:$B,$A1506,'Salary_OTM Query'!$E:$E,"=2")</f>
        <v>38.75</v>
      </c>
      <c r="H1506" s="7">
        <f>SUMIFS('Salary_OTM Query'!$F:$F,'Salary_OTM Query'!$B:$B,$A1506,'Salary_OTM Query'!$E:$E,"=3")</f>
        <v>40.869999999999997</v>
      </c>
      <c r="I1506" s="7">
        <f>SUMIFS('Salary_OTM Query'!$F:$F,'Salary_OTM Query'!$B:$B,$A1506,'Salary_OTM Query'!$E:$E,"=4")</f>
        <v>43.07</v>
      </c>
      <c r="J1506" s="7">
        <f>SUMIFS('Salary_OTM Query'!$F:$F,'Salary_OTM Query'!$B:$B,$A1506,'Salary_OTM Query'!$E:$E,"=5")</f>
        <v>45.5</v>
      </c>
      <c r="K1506" s="7">
        <f>SUMIFS('Salary_OTM Query'!$F:$F,'Salary_OTM Query'!$B:$B,$A1506,'Salary_OTM Query'!$E:$E,"=6")</f>
        <v>47.95</v>
      </c>
      <c r="L1506" s="7">
        <f>SUMIFS('Salary_OTM Query'!$F:$F,'Salary_OTM Query'!$B:$B,$A1506,'Salary_OTM Query'!$E:$E,"=7")</f>
        <v>49.92</v>
      </c>
      <c r="M1506" s="7">
        <f>SUMIFS('Salary_OTM Query'!$F:$F,'Salary_OTM Query'!$B:$B,$A1506,'Salary_OTM Query'!$E:$E,"=8")</f>
        <v>52.27</v>
      </c>
      <c r="N1506" s="7">
        <f>SUMIFS('Salary_OTM Query'!$F:$F,'Salary_OTM Query'!$B:$B,$A1506,'Salary_OTM Query'!$E:$E,"=9")</f>
        <v>0</v>
      </c>
    </row>
    <row r="1507" spans="1:14" x14ac:dyDescent="0.2">
      <c r="A1507" s="16">
        <v>85866</v>
      </c>
      <c r="B1507" s="17" t="s">
        <v>904</v>
      </c>
      <c r="C1507" s="4">
        <v>36695</v>
      </c>
      <c r="D1507" s="16">
        <v>22</v>
      </c>
      <c r="E1507" s="16">
        <v>14</v>
      </c>
      <c r="F1507" s="7">
        <f>SUMIFS('Salary_OTM Query'!$F:$F,'Salary_OTM Query'!$B:$B,$A1507,'Salary_OTM Query'!$E:$E,"=1")</f>
        <v>40.4</v>
      </c>
      <c r="G1507" s="7">
        <f>SUMIFS('Salary_OTM Query'!$F:$F,'Salary_OTM Query'!$B:$B,$A1507,'Salary_OTM Query'!$E:$E,"=2")</f>
        <v>42.7</v>
      </c>
      <c r="H1507" s="7">
        <f>SUMIFS('Salary_OTM Query'!$F:$F,'Salary_OTM Query'!$B:$B,$A1507,'Salary_OTM Query'!$E:$E,"=3")</f>
        <v>44.99</v>
      </c>
      <c r="I1507" s="7">
        <f>SUMIFS('Salary_OTM Query'!$F:$F,'Salary_OTM Query'!$B:$B,$A1507,'Salary_OTM Query'!$E:$E,"=4")</f>
        <v>47.43</v>
      </c>
      <c r="J1507" s="7">
        <f>SUMIFS('Salary_OTM Query'!$F:$F,'Salary_OTM Query'!$B:$B,$A1507,'Salary_OTM Query'!$E:$E,"=5")</f>
        <v>50.12</v>
      </c>
      <c r="K1507" s="7">
        <f>SUMIFS('Salary_OTM Query'!$F:$F,'Salary_OTM Query'!$B:$B,$A1507,'Salary_OTM Query'!$E:$E,"=6")</f>
        <v>52.9</v>
      </c>
      <c r="L1507" s="7">
        <f>SUMIFS('Salary_OTM Query'!$F:$F,'Salary_OTM Query'!$B:$B,$A1507,'Salary_OTM Query'!$E:$E,"=7")</f>
        <v>55.09</v>
      </c>
      <c r="M1507" s="7">
        <f>SUMIFS('Salary_OTM Query'!$F:$F,'Salary_OTM Query'!$B:$B,$A1507,'Salary_OTM Query'!$E:$E,"=8")</f>
        <v>57.67</v>
      </c>
      <c r="N1507" s="7">
        <f>SUMIFS('Salary_OTM Query'!$F:$F,'Salary_OTM Query'!$B:$B,$A1507,'Salary_OTM Query'!$E:$E,"=9")</f>
        <v>0</v>
      </c>
    </row>
    <row r="1508" spans="1:14" x14ac:dyDescent="0.2">
      <c r="A1508" s="16">
        <v>85867</v>
      </c>
      <c r="B1508" s="17" t="s">
        <v>905</v>
      </c>
      <c r="C1508" s="4">
        <v>36695</v>
      </c>
      <c r="D1508" s="16">
        <v>22</v>
      </c>
      <c r="E1508" s="16">
        <v>15</v>
      </c>
      <c r="F1508" s="7">
        <f>SUMIFS('Salary_OTM Query'!$F:$F,'Salary_OTM Query'!$B:$B,$A1508,'Salary_OTM Query'!$E:$E,"=1")</f>
        <v>44.38</v>
      </c>
      <c r="G1508" s="7">
        <f>SUMIFS('Salary_OTM Query'!$F:$F,'Salary_OTM Query'!$B:$B,$A1508,'Salary_OTM Query'!$E:$E,"=2")</f>
        <v>46.88</v>
      </c>
      <c r="H1508" s="7">
        <f>SUMIFS('Salary_OTM Query'!$F:$F,'Salary_OTM Query'!$B:$B,$A1508,'Salary_OTM Query'!$E:$E,"=3")</f>
        <v>49.52</v>
      </c>
      <c r="I1508" s="7">
        <f>SUMIFS('Salary_OTM Query'!$F:$F,'Salary_OTM Query'!$B:$B,$A1508,'Salary_OTM Query'!$E:$E,"=4")</f>
        <v>52.24</v>
      </c>
      <c r="J1508" s="7">
        <f>SUMIFS('Salary_OTM Query'!$F:$F,'Salary_OTM Query'!$B:$B,$A1508,'Salary_OTM Query'!$E:$E,"=5")</f>
        <v>55.15</v>
      </c>
      <c r="K1508" s="7">
        <f>SUMIFS('Salary_OTM Query'!$F:$F,'Salary_OTM Query'!$B:$B,$A1508,'Salary_OTM Query'!$E:$E,"=6")</f>
        <v>58.16</v>
      </c>
      <c r="L1508" s="7">
        <f>SUMIFS('Salary_OTM Query'!$F:$F,'Salary_OTM Query'!$B:$B,$A1508,'Salary_OTM Query'!$E:$E,"=7")</f>
        <v>60.55</v>
      </c>
      <c r="M1508" s="7">
        <f>SUMIFS('Salary_OTM Query'!$F:$F,'Salary_OTM Query'!$B:$B,$A1508,'Salary_OTM Query'!$E:$E,"=8")</f>
        <v>63.41</v>
      </c>
      <c r="N1508" s="7">
        <f>SUMIFS('Salary_OTM Query'!$F:$F,'Salary_OTM Query'!$B:$B,$A1508,'Salary_OTM Query'!$E:$E,"=9")</f>
        <v>0</v>
      </c>
    </row>
    <row r="1509" spans="1:14" x14ac:dyDescent="0.2">
      <c r="A1509" s="16">
        <v>85868</v>
      </c>
      <c r="B1509" s="17" t="s">
        <v>906</v>
      </c>
      <c r="C1509" s="4">
        <v>36695</v>
      </c>
      <c r="D1509" s="16">
        <v>22</v>
      </c>
      <c r="E1509" s="16">
        <v>16</v>
      </c>
      <c r="F1509" s="7">
        <f>SUMIFS('Salary_OTM Query'!$F:$F,'Salary_OTM Query'!$B:$B,$A1509,'Salary_OTM Query'!$E:$E,"=1")</f>
        <v>48.93</v>
      </c>
      <c r="G1509" s="7">
        <f>SUMIFS('Salary_OTM Query'!$F:$F,'Salary_OTM Query'!$B:$B,$A1509,'Salary_OTM Query'!$E:$E,"=2")</f>
        <v>51.65</v>
      </c>
      <c r="H1509" s="7">
        <f>SUMIFS('Salary_OTM Query'!$F:$F,'Salary_OTM Query'!$B:$B,$A1509,'Salary_OTM Query'!$E:$E,"=3")</f>
        <v>54.49</v>
      </c>
      <c r="I1509" s="7">
        <f>SUMIFS('Salary_OTM Query'!$F:$F,'Salary_OTM Query'!$B:$B,$A1509,'Salary_OTM Query'!$E:$E,"=4")</f>
        <v>57.56</v>
      </c>
      <c r="J1509" s="7">
        <f>SUMIFS('Salary_OTM Query'!$F:$F,'Salary_OTM Query'!$B:$B,$A1509,'Salary_OTM Query'!$E:$E,"=5")</f>
        <v>60.71</v>
      </c>
      <c r="K1509" s="7">
        <f>SUMIFS('Salary_OTM Query'!$F:$F,'Salary_OTM Query'!$B:$B,$A1509,'Salary_OTM Query'!$E:$E,"=6")</f>
        <v>64.180000000000007</v>
      </c>
      <c r="L1509" s="7">
        <f>SUMIFS('Salary_OTM Query'!$F:$F,'Salary_OTM Query'!$B:$B,$A1509,'Salary_OTM Query'!$E:$E,"=7")</f>
        <v>66.819999999999993</v>
      </c>
      <c r="M1509" s="7">
        <f>SUMIFS('Salary_OTM Query'!$F:$F,'Salary_OTM Query'!$B:$B,$A1509,'Salary_OTM Query'!$E:$E,"=8")</f>
        <v>69.94</v>
      </c>
      <c r="N1509" s="7">
        <f>SUMIFS('Salary_OTM Query'!$F:$F,'Salary_OTM Query'!$B:$B,$A1509,'Salary_OTM Query'!$E:$E,"=9")</f>
        <v>0</v>
      </c>
    </row>
    <row r="1510" spans="1:14" x14ac:dyDescent="0.2">
      <c r="A1510" s="16">
        <v>85869</v>
      </c>
      <c r="B1510" s="17" t="s">
        <v>407</v>
      </c>
      <c r="C1510" s="4">
        <v>36569</v>
      </c>
      <c r="D1510" s="16">
        <v>22</v>
      </c>
      <c r="E1510" s="16">
        <v>17</v>
      </c>
      <c r="F1510" s="7">
        <f>SUMIFS('Salary_OTM Query'!$F:$F,'Salary_OTM Query'!$B:$B,$A1510,'Salary_OTM Query'!$E:$E,"=1")</f>
        <v>53.91</v>
      </c>
      <c r="G1510" s="7">
        <f>SUMIFS('Salary_OTM Query'!$F:$F,'Salary_OTM Query'!$B:$B,$A1510,'Salary_OTM Query'!$E:$E,"=2")</f>
        <v>56.89</v>
      </c>
      <c r="H1510" s="7">
        <f>SUMIFS('Salary_OTM Query'!$F:$F,'Salary_OTM Query'!$B:$B,$A1510,'Salary_OTM Query'!$E:$E,"=3")</f>
        <v>60.07</v>
      </c>
      <c r="I1510" s="7">
        <f>SUMIFS('Salary_OTM Query'!$F:$F,'Salary_OTM Query'!$B:$B,$A1510,'Salary_OTM Query'!$E:$E,"=4")</f>
        <v>63.38</v>
      </c>
      <c r="J1510" s="7">
        <f>SUMIFS('Salary_OTM Query'!$F:$F,'Salary_OTM Query'!$B:$B,$A1510,'Salary_OTM Query'!$E:$E,"=5")</f>
        <v>66.94</v>
      </c>
      <c r="K1510" s="7">
        <f>SUMIFS('Salary_OTM Query'!$F:$F,'Salary_OTM Query'!$B:$B,$A1510,'Salary_OTM Query'!$E:$E,"=6")</f>
        <v>70.67</v>
      </c>
      <c r="L1510" s="7">
        <f>SUMIFS('Salary_OTM Query'!$F:$F,'Salary_OTM Query'!$B:$B,$A1510,'Salary_OTM Query'!$E:$E,"=7")</f>
        <v>0</v>
      </c>
      <c r="M1510" s="7">
        <f>SUMIFS('Salary_OTM Query'!$F:$F,'Salary_OTM Query'!$B:$B,$A1510,'Salary_OTM Query'!$E:$E,"=8")</f>
        <v>0</v>
      </c>
      <c r="N1510" s="7">
        <f>SUMIFS('Salary_OTM Query'!$F:$F,'Salary_OTM Query'!$B:$B,$A1510,'Salary_OTM Query'!$E:$E,"=9")</f>
        <v>0</v>
      </c>
    </row>
    <row r="1511" spans="1:14" x14ac:dyDescent="0.2">
      <c r="A1511" s="16">
        <v>85871</v>
      </c>
      <c r="B1511" s="17" t="s">
        <v>408</v>
      </c>
      <c r="C1511" s="4">
        <v>46271</v>
      </c>
      <c r="D1511" s="16">
        <v>13</v>
      </c>
      <c r="E1511" s="16">
        <v>31</v>
      </c>
      <c r="F1511" s="7">
        <f>SUMIFS('Salary_OTM Query'!$F:$F,'Salary_OTM Query'!$B:$B,$A1511,'Salary_OTM Query'!$E:$E,"=1")</f>
        <v>28.76</v>
      </c>
      <c r="G1511" s="7">
        <f>SUMIFS('Salary_OTM Query'!$F:$F,'Salary_OTM Query'!$B:$B,$A1511,'Salary_OTM Query'!$E:$E,"=2")</f>
        <v>30.1</v>
      </c>
      <c r="H1511" s="7">
        <f>SUMIFS('Salary_OTM Query'!$F:$F,'Salary_OTM Query'!$B:$B,$A1511,'Salary_OTM Query'!$E:$E,"=3")</f>
        <v>31.47</v>
      </c>
      <c r="I1511" s="7">
        <f>SUMIFS('Salary_OTM Query'!$F:$F,'Salary_OTM Query'!$B:$B,$A1511,'Salary_OTM Query'!$E:$E,"=4")</f>
        <v>32.840000000000003</v>
      </c>
      <c r="J1511" s="7">
        <f>SUMIFS('Salary_OTM Query'!$F:$F,'Salary_OTM Query'!$B:$B,$A1511,'Salary_OTM Query'!$E:$E,"=5")</f>
        <v>34.53</v>
      </c>
      <c r="K1511" s="7">
        <f>SUMIFS('Salary_OTM Query'!$F:$F,'Salary_OTM Query'!$B:$B,$A1511,'Salary_OTM Query'!$E:$E,"=6")</f>
        <v>36.200000000000003</v>
      </c>
      <c r="L1511" s="7">
        <f>SUMIFS('Salary_OTM Query'!$F:$F,'Salary_OTM Query'!$B:$B,$A1511,'Salary_OTM Query'!$E:$E,"=7")</f>
        <v>38.01</v>
      </c>
      <c r="M1511" s="7">
        <f>SUMIFS('Salary_OTM Query'!$F:$F,'Salary_OTM Query'!$B:$B,$A1511,'Salary_OTM Query'!$E:$E,"=8")</f>
        <v>0</v>
      </c>
      <c r="N1511" s="7">
        <f>SUMIFS('Salary_OTM Query'!$F:$F,'Salary_OTM Query'!$B:$B,$A1511,'Salary_OTM Query'!$E:$E,"=9")</f>
        <v>0</v>
      </c>
    </row>
    <row r="1512" spans="1:14" x14ac:dyDescent="0.2">
      <c r="A1512" s="16">
        <v>85873</v>
      </c>
      <c r="B1512" s="17" t="s">
        <v>409</v>
      </c>
      <c r="C1512" s="4">
        <v>46271</v>
      </c>
      <c r="D1512" s="16">
        <v>13</v>
      </c>
      <c r="E1512" s="16">
        <v>32</v>
      </c>
      <c r="F1512" s="7">
        <f>SUMIFS('Salary_OTM Query'!$F:$F,'Salary_OTM Query'!$B:$B,$A1512,'Salary_OTM Query'!$E:$E,"=1")</f>
        <v>31.47</v>
      </c>
      <c r="G1512" s="7">
        <f>SUMIFS('Salary_OTM Query'!$F:$F,'Salary_OTM Query'!$B:$B,$A1512,'Salary_OTM Query'!$E:$E,"=2")</f>
        <v>32.840000000000003</v>
      </c>
      <c r="H1512" s="7">
        <f>SUMIFS('Salary_OTM Query'!$F:$F,'Salary_OTM Query'!$B:$B,$A1512,'Salary_OTM Query'!$E:$E,"=3")</f>
        <v>34.53</v>
      </c>
      <c r="I1512" s="7">
        <f>SUMIFS('Salary_OTM Query'!$F:$F,'Salary_OTM Query'!$B:$B,$A1512,'Salary_OTM Query'!$E:$E,"=4")</f>
        <v>36.200000000000003</v>
      </c>
      <c r="J1512" s="7">
        <f>SUMIFS('Salary_OTM Query'!$F:$F,'Salary_OTM Query'!$B:$B,$A1512,'Salary_OTM Query'!$E:$E,"=5")</f>
        <v>38.01</v>
      </c>
      <c r="K1512" s="7">
        <f>SUMIFS('Salary_OTM Query'!$F:$F,'Salary_OTM Query'!$B:$B,$A1512,'Salary_OTM Query'!$E:$E,"=6")</f>
        <v>39.86</v>
      </c>
      <c r="L1512" s="7">
        <f>SUMIFS('Salary_OTM Query'!$F:$F,'Salary_OTM Query'!$B:$B,$A1512,'Salary_OTM Query'!$E:$E,"=7")</f>
        <v>41.81</v>
      </c>
      <c r="M1512" s="7">
        <f>SUMIFS('Salary_OTM Query'!$F:$F,'Salary_OTM Query'!$B:$B,$A1512,'Salary_OTM Query'!$E:$E,"=8")</f>
        <v>43.9</v>
      </c>
      <c r="N1512" s="7">
        <f>SUMIFS('Salary_OTM Query'!$F:$F,'Salary_OTM Query'!$B:$B,$A1512,'Salary_OTM Query'!$E:$E,"=9")</f>
        <v>46.08</v>
      </c>
    </row>
    <row r="1513" spans="1:14" x14ac:dyDescent="0.2">
      <c r="A1513" s="16">
        <v>85874</v>
      </c>
      <c r="B1513" s="17" t="s">
        <v>410</v>
      </c>
      <c r="C1513" s="4">
        <v>46271</v>
      </c>
      <c r="D1513" s="16">
        <v>13</v>
      </c>
      <c r="E1513" s="16">
        <v>33</v>
      </c>
      <c r="F1513" s="7">
        <f>SUMIFS('Salary_OTM Query'!$F:$F,'Salary_OTM Query'!$B:$B,$A1513,'Salary_OTM Query'!$E:$E,"=1")</f>
        <v>34.53</v>
      </c>
      <c r="G1513" s="7">
        <f>SUMIFS('Salary_OTM Query'!$F:$F,'Salary_OTM Query'!$B:$B,$A1513,'Salary_OTM Query'!$E:$E,"=2")</f>
        <v>36.200000000000003</v>
      </c>
      <c r="H1513" s="7">
        <f>SUMIFS('Salary_OTM Query'!$F:$F,'Salary_OTM Query'!$B:$B,$A1513,'Salary_OTM Query'!$E:$E,"=3")</f>
        <v>38.01</v>
      </c>
      <c r="I1513" s="7">
        <f>SUMIFS('Salary_OTM Query'!$F:$F,'Salary_OTM Query'!$B:$B,$A1513,'Salary_OTM Query'!$E:$E,"=4")</f>
        <v>39.86</v>
      </c>
      <c r="J1513" s="7">
        <f>SUMIFS('Salary_OTM Query'!$F:$F,'Salary_OTM Query'!$B:$B,$A1513,'Salary_OTM Query'!$E:$E,"=5")</f>
        <v>41.81</v>
      </c>
      <c r="K1513" s="7">
        <f>SUMIFS('Salary_OTM Query'!$F:$F,'Salary_OTM Query'!$B:$B,$A1513,'Salary_OTM Query'!$E:$E,"=6")</f>
        <v>43.9</v>
      </c>
      <c r="L1513" s="7">
        <f>SUMIFS('Salary_OTM Query'!$F:$F,'Salary_OTM Query'!$B:$B,$A1513,'Salary_OTM Query'!$E:$E,"=7")</f>
        <v>46</v>
      </c>
      <c r="M1513" s="7">
        <f>SUMIFS('Salary_OTM Query'!$F:$F,'Salary_OTM Query'!$B:$B,$A1513,'Salary_OTM Query'!$E:$E,"=8")</f>
        <v>48.28</v>
      </c>
      <c r="N1513" s="7">
        <f>SUMIFS('Salary_OTM Query'!$F:$F,'Salary_OTM Query'!$B:$B,$A1513,'Salary_OTM Query'!$E:$E,"=9")</f>
        <v>50.66</v>
      </c>
    </row>
    <row r="1514" spans="1:14" x14ac:dyDescent="0.2">
      <c r="A1514" s="16">
        <v>85895</v>
      </c>
      <c r="B1514" s="17" t="s">
        <v>412</v>
      </c>
      <c r="C1514" s="4">
        <v>36002</v>
      </c>
      <c r="D1514" s="16">
        <v>22</v>
      </c>
      <c r="E1514" s="16">
        <v>15</v>
      </c>
      <c r="F1514" s="7">
        <f>SUMIFS('Salary_OTM Query'!$F:$F,'Salary_OTM Query'!$B:$B,$A1514,'Salary_OTM Query'!$E:$E,"=1")</f>
        <v>44.38</v>
      </c>
      <c r="G1514" s="7">
        <f>SUMIFS('Salary_OTM Query'!$F:$F,'Salary_OTM Query'!$B:$B,$A1514,'Salary_OTM Query'!$E:$E,"=2")</f>
        <v>46.88</v>
      </c>
      <c r="H1514" s="7">
        <f>SUMIFS('Salary_OTM Query'!$F:$F,'Salary_OTM Query'!$B:$B,$A1514,'Salary_OTM Query'!$E:$E,"=3")</f>
        <v>49.52</v>
      </c>
      <c r="I1514" s="7">
        <f>SUMIFS('Salary_OTM Query'!$F:$F,'Salary_OTM Query'!$B:$B,$A1514,'Salary_OTM Query'!$E:$E,"=4")</f>
        <v>52.24</v>
      </c>
      <c r="J1514" s="7">
        <f>SUMIFS('Salary_OTM Query'!$F:$F,'Salary_OTM Query'!$B:$B,$A1514,'Salary_OTM Query'!$E:$E,"=5")</f>
        <v>55.15</v>
      </c>
      <c r="K1514" s="7">
        <f>SUMIFS('Salary_OTM Query'!$F:$F,'Salary_OTM Query'!$B:$B,$A1514,'Salary_OTM Query'!$E:$E,"=6")</f>
        <v>58.16</v>
      </c>
      <c r="L1514" s="7">
        <f>SUMIFS('Salary_OTM Query'!$F:$F,'Salary_OTM Query'!$B:$B,$A1514,'Salary_OTM Query'!$E:$E,"=7")</f>
        <v>60.55</v>
      </c>
      <c r="M1514" s="7">
        <f>SUMIFS('Salary_OTM Query'!$F:$F,'Salary_OTM Query'!$B:$B,$A1514,'Salary_OTM Query'!$E:$E,"=8")</f>
        <v>63.41</v>
      </c>
      <c r="N1514" s="7">
        <f>SUMIFS('Salary_OTM Query'!$F:$F,'Salary_OTM Query'!$B:$B,$A1514,'Salary_OTM Query'!$E:$E,"=9")</f>
        <v>0</v>
      </c>
    </row>
    <row r="1515" spans="1:14" x14ac:dyDescent="0.2">
      <c r="A1515" s="16">
        <v>85896</v>
      </c>
      <c r="B1515" s="17" t="s">
        <v>413</v>
      </c>
      <c r="C1515" s="4">
        <v>36002</v>
      </c>
      <c r="D1515" s="16">
        <v>22</v>
      </c>
      <c r="E1515" s="16">
        <v>16</v>
      </c>
      <c r="F1515" s="7">
        <f>SUMIFS('Salary_OTM Query'!$F:$F,'Salary_OTM Query'!$B:$B,$A1515,'Salary_OTM Query'!$E:$E,"=1")</f>
        <v>48.93</v>
      </c>
      <c r="G1515" s="7">
        <f>SUMIFS('Salary_OTM Query'!$F:$F,'Salary_OTM Query'!$B:$B,$A1515,'Salary_OTM Query'!$E:$E,"=2")</f>
        <v>51.65</v>
      </c>
      <c r="H1515" s="7">
        <f>SUMIFS('Salary_OTM Query'!$F:$F,'Salary_OTM Query'!$B:$B,$A1515,'Salary_OTM Query'!$E:$E,"=3")</f>
        <v>54.49</v>
      </c>
      <c r="I1515" s="7">
        <f>SUMIFS('Salary_OTM Query'!$F:$F,'Salary_OTM Query'!$B:$B,$A1515,'Salary_OTM Query'!$E:$E,"=4")</f>
        <v>57.56</v>
      </c>
      <c r="J1515" s="7">
        <f>SUMIFS('Salary_OTM Query'!$F:$F,'Salary_OTM Query'!$B:$B,$A1515,'Salary_OTM Query'!$E:$E,"=5")</f>
        <v>60.71</v>
      </c>
      <c r="K1515" s="7">
        <f>SUMIFS('Salary_OTM Query'!$F:$F,'Salary_OTM Query'!$B:$B,$A1515,'Salary_OTM Query'!$E:$E,"=6")</f>
        <v>64.180000000000007</v>
      </c>
      <c r="L1515" s="7">
        <f>SUMIFS('Salary_OTM Query'!$F:$F,'Salary_OTM Query'!$B:$B,$A1515,'Salary_OTM Query'!$E:$E,"=7")</f>
        <v>66.819999999999993</v>
      </c>
      <c r="M1515" s="7">
        <f>SUMIFS('Salary_OTM Query'!$F:$F,'Salary_OTM Query'!$B:$B,$A1515,'Salary_OTM Query'!$E:$E,"=8")</f>
        <v>69.94</v>
      </c>
      <c r="N1515" s="7">
        <f>SUMIFS('Salary_OTM Query'!$F:$F,'Salary_OTM Query'!$B:$B,$A1515,'Salary_OTM Query'!$E:$E,"=9")</f>
        <v>0</v>
      </c>
    </row>
    <row r="1516" spans="1:14" x14ac:dyDescent="0.2">
      <c r="A1516" s="16">
        <v>86111</v>
      </c>
      <c r="B1516" s="17" t="s">
        <v>265</v>
      </c>
      <c r="C1516" s="4">
        <v>32958</v>
      </c>
      <c r="D1516" s="16">
        <v>7</v>
      </c>
      <c r="E1516" s="16">
        <v>24</v>
      </c>
      <c r="F1516" s="7">
        <f>SUMIFS('Salary_OTM Query'!$F:$F,'Salary_OTM Query'!$B:$B,$A1516,'Salary_OTM Query'!$E:$E,"=1")</f>
        <v>20.3</v>
      </c>
      <c r="G1516" s="7">
        <f>SUMIFS('Salary_OTM Query'!$F:$F,'Salary_OTM Query'!$B:$B,$A1516,'Salary_OTM Query'!$E:$E,"=2")</f>
        <v>20.78</v>
      </c>
      <c r="H1516" s="7">
        <f>SUMIFS('Salary_OTM Query'!$F:$F,'Salary_OTM Query'!$B:$B,$A1516,'Salary_OTM Query'!$E:$E,"=3")</f>
        <v>21.28</v>
      </c>
      <c r="I1516" s="7">
        <f>SUMIFS('Salary_OTM Query'!$F:$F,'Salary_OTM Query'!$B:$B,$A1516,'Salary_OTM Query'!$E:$E,"=4")</f>
        <v>21.83</v>
      </c>
      <c r="J1516" s="7">
        <f>SUMIFS('Salary_OTM Query'!$F:$F,'Salary_OTM Query'!$B:$B,$A1516,'Salary_OTM Query'!$E:$E,"=5")</f>
        <v>22.29</v>
      </c>
      <c r="K1516" s="7">
        <f>SUMIFS('Salary_OTM Query'!$F:$F,'Salary_OTM Query'!$B:$B,$A1516,'Salary_OTM Query'!$E:$E,"=6")</f>
        <v>0</v>
      </c>
      <c r="L1516" s="7">
        <f>SUMIFS('Salary_OTM Query'!$F:$F,'Salary_OTM Query'!$B:$B,$A1516,'Salary_OTM Query'!$E:$E,"=7")</f>
        <v>0</v>
      </c>
      <c r="M1516" s="7">
        <f>SUMIFS('Salary_OTM Query'!$F:$F,'Salary_OTM Query'!$B:$B,$A1516,'Salary_OTM Query'!$E:$E,"=8")</f>
        <v>0</v>
      </c>
      <c r="N1516" s="7">
        <f>SUMIFS('Salary_OTM Query'!$F:$F,'Salary_OTM Query'!$B:$B,$A1516,'Salary_OTM Query'!$E:$E,"=9")</f>
        <v>0</v>
      </c>
    </row>
    <row r="1517" spans="1:14" x14ac:dyDescent="0.2">
      <c r="A1517" s="16">
        <v>86112</v>
      </c>
      <c r="B1517" s="17" t="s">
        <v>266</v>
      </c>
      <c r="C1517" s="4">
        <v>35701</v>
      </c>
      <c r="D1517" s="16">
        <v>7</v>
      </c>
      <c r="E1517" s="16">
        <v>27</v>
      </c>
      <c r="F1517" s="7">
        <f>SUMIFS('Salary_OTM Query'!$F:$F,'Salary_OTM Query'!$B:$B,$A1517,'Salary_OTM Query'!$E:$E,"=1")</f>
        <v>22.59</v>
      </c>
      <c r="G1517" s="7">
        <f>SUMIFS('Salary_OTM Query'!$F:$F,'Salary_OTM Query'!$B:$B,$A1517,'Salary_OTM Query'!$E:$E,"=2")</f>
        <v>23.28</v>
      </c>
      <c r="H1517" s="7">
        <f>SUMIFS('Salary_OTM Query'!$F:$F,'Salary_OTM Query'!$B:$B,$A1517,'Salary_OTM Query'!$E:$E,"=3")</f>
        <v>23.65</v>
      </c>
      <c r="I1517" s="7">
        <f>SUMIFS('Salary_OTM Query'!$F:$F,'Salary_OTM Query'!$B:$B,$A1517,'Salary_OTM Query'!$E:$E,"=4")</f>
        <v>24.27</v>
      </c>
      <c r="J1517" s="7">
        <f>SUMIFS('Salary_OTM Query'!$F:$F,'Salary_OTM Query'!$B:$B,$A1517,'Salary_OTM Query'!$E:$E,"=5")</f>
        <v>24.88</v>
      </c>
      <c r="K1517" s="7">
        <f>SUMIFS('Salary_OTM Query'!$F:$F,'Salary_OTM Query'!$B:$B,$A1517,'Salary_OTM Query'!$E:$E,"=6")</f>
        <v>25.61</v>
      </c>
      <c r="L1517" s="7">
        <f>SUMIFS('Salary_OTM Query'!$F:$F,'Salary_OTM Query'!$B:$B,$A1517,'Salary_OTM Query'!$E:$E,"=7")</f>
        <v>26.54</v>
      </c>
      <c r="M1517" s="7">
        <f>SUMIFS('Salary_OTM Query'!$F:$F,'Salary_OTM Query'!$B:$B,$A1517,'Salary_OTM Query'!$E:$E,"=8")</f>
        <v>0</v>
      </c>
      <c r="N1517" s="7">
        <f>SUMIFS('Salary_OTM Query'!$F:$F,'Salary_OTM Query'!$B:$B,$A1517,'Salary_OTM Query'!$E:$E,"=9")</f>
        <v>0</v>
      </c>
    </row>
    <row r="1518" spans="1:14" x14ac:dyDescent="0.2">
      <c r="A1518" s="16">
        <v>86121</v>
      </c>
      <c r="B1518" s="17" t="s">
        <v>267</v>
      </c>
      <c r="C1518" s="4">
        <v>32958</v>
      </c>
      <c r="D1518" s="16">
        <v>7</v>
      </c>
      <c r="E1518" s="16">
        <v>27</v>
      </c>
      <c r="F1518" s="7">
        <f>SUMIFS('Salary_OTM Query'!$F:$F,'Salary_OTM Query'!$B:$B,$A1518,'Salary_OTM Query'!$E:$E,"=1")</f>
        <v>22.59</v>
      </c>
      <c r="G1518" s="7">
        <f>SUMIFS('Salary_OTM Query'!$F:$F,'Salary_OTM Query'!$B:$B,$A1518,'Salary_OTM Query'!$E:$E,"=2")</f>
        <v>23.28</v>
      </c>
      <c r="H1518" s="7">
        <f>SUMIFS('Salary_OTM Query'!$F:$F,'Salary_OTM Query'!$B:$B,$A1518,'Salary_OTM Query'!$E:$E,"=3")</f>
        <v>23.65</v>
      </c>
      <c r="I1518" s="7">
        <f>SUMIFS('Salary_OTM Query'!$F:$F,'Salary_OTM Query'!$B:$B,$A1518,'Salary_OTM Query'!$E:$E,"=4")</f>
        <v>24.27</v>
      </c>
      <c r="J1518" s="7">
        <f>SUMIFS('Salary_OTM Query'!$F:$F,'Salary_OTM Query'!$B:$B,$A1518,'Salary_OTM Query'!$E:$E,"=5")</f>
        <v>24.88</v>
      </c>
      <c r="K1518" s="7">
        <f>SUMIFS('Salary_OTM Query'!$F:$F,'Salary_OTM Query'!$B:$B,$A1518,'Salary_OTM Query'!$E:$E,"=6")</f>
        <v>25.61</v>
      </c>
      <c r="L1518" s="7">
        <f>SUMIFS('Salary_OTM Query'!$F:$F,'Salary_OTM Query'!$B:$B,$A1518,'Salary_OTM Query'!$E:$E,"=7")</f>
        <v>26.54</v>
      </c>
      <c r="M1518" s="7">
        <f>SUMIFS('Salary_OTM Query'!$F:$F,'Salary_OTM Query'!$B:$B,$A1518,'Salary_OTM Query'!$E:$E,"=8")</f>
        <v>0</v>
      </c>
      <c r="N1518" s="7">
        <f>SUMIFS('Salary_OTM Query'!$F:$F,'Salary_OTM Query'!$B:$B,$A1518,'Salary_OTM Query'!$E:$E,"=9")</f>
        <v>0</v>
      </c>
    </row>
    <row r="1519" spans="1:14" x14ac:dyDescent="0.2">
      <c r="A1519" s="16">
        <v>86131</v>
      </c>
      <c r="B1519" s="17" t="s">
        <v>268</v>
      </c>
      <c r="C1519" s="4">
        <v>34063</v>
      </c>
      <c r="D1519" s="16">
        <v>11</v>
      </c>
      <c r="E1519" s="16">
        <v>11</v>
      </c>
      <c r="F1519" s="7">
        <f>SUMIFS('Salary_OTM Query'!$F:$F,'Salary_OTM Query'!$B:$B,$A1519,'Salary_OTM Query'!$E:$E,"=1")</f>
        <v>29.95</v>
      </c>
      <c r="G1519" s="7">
        <f>SUMIFS('Salary_OTM Query'!$F:$F,'Salary_OTM Query'!$B:$B,$A1519,'Salary_OTM Query'!$E:$E,"=2")</f>
        <v>31.34</v>
      </c>
      <c r="H1519" s="7">
        <f>SUMIFS('Salary_OTM Query'!$F:$F,'Salary_OTM Query'!$B:$B,$A1519,'Salary_OTM Query'!$E:$E,"=3")</f>
        <v>32.69</v>
      </c>
      <c r="I1519" s="7">
        <f>SUMIFS('Salary_OTM Query'!$F:$F,'Salary_OTM Query'!$B:$B,$A1519,'Salary_OTM Query'!$E:$E,"=4")</f>
        <v>34.35</v>
      </c>
      <c r="J1519" s="7">
        <f>SUMIFS('Salary_OTM Query'!$F:$F,'Salary_OTM Query'!$B:$B,$A1519,'Salary_OTM Query'!$E:$E,"=5")</f>
        <v>36.01</v>
      </c>
      <c r="K1519" s="7">
        <f>SUMIFS('Salary_OTM Query'!$F:$F,'Salary_OTM Query'!$B:$B,$A1519,'Salary_OTM Query'!$E:$E,"=6")</f>
        <v>37.75</v>
      </c>
      <c r="L1519" s="7">
        <f>SUMIFS('Salary_OTM Query'!$F:$F,'Salary_OTM Query'!$B:$B,$A1519,'Salary_OTM Query'!$E:$E,"=7")</f>
        <v>0</v>
      </c>
      <c r="M1519" s="7">
        <f>SUMIFS('Salary_OTM Query'!$F:$F,'Salary_OTM Query'!$B:$B,$A1519,'Salary_OTM Query'!$E:$E,"=8")</f>
        <v>0</v>
      </c>
      <c r="N1519" s="7">
        <f>SUMIFS('Salary_OTM Query'!$F:$F,'Salary_OTM Query'!$B:$B,$A1519,'Salary_OTM Query'!$E:$E,"=9")</f>
        <v>0</v>
      </c>
    </row>
    <row r="1520" spans="1:14" x14ac:dyDescent="0.2">
      <c r="A1520" s="16">
        <v>86132</v>
      </c>
      <c r="B1520" s="17" t="s">
        <v>269</v>
      </c>
      <c r="C1520" s="4">
        <v>34063</v>
      </c>
      <c r="D1520" s="16">
        <v>11</v>
      </c>
      <c r="E1520" s="16">
        <v>12</v>
      </c>
      <c r="F1520" s="7">
        <f>SUMIFS('Salary_OTM Query'!$F:$F,'Salary_OTM Query'!$B:$B,$A1520,'Salary_OTM Query'!$E:$E,"=1")</f>
        <v>32.69</v>
      </c>
      <c r="G1520" s="7">
        <f>SUMIFS('Salary_OTM Query'!$F:$F,'Salary_OTM Query'!$B:$B,$A1520,'Salary_OTM Query'!$E:$E,"=2")</f>
        <v>34.35</v>
      </c>
      <c r="H1520" s="7">
        <f>SUMIFS('Salary_OTM Query'!$F:$F,'Salary_OTM Query'!$B:$B,$A1520,'Salary_OTM Query'!$E:$E,"=3")</f>
        <v>36.01</v>
      </c>
      <c r="I1520" s="7">
        <f>SUMIFS('Salary_OTM Query'!$F:$F,'Salary_OTM Query'!$B:$B,$A1520,'Salary_OTM Query'!$E:$E,"=4")</f>
        <v>37.75</v>
      </c>
      <c r="J1520" s="7">
        <f>SUMIFS('Salary_OTM Query'!$F:$F,'Salary_OTM Query'!$B:$B,$A1520,'Salary_OTM Query'!$E:$E,"=5")</f>
        <v>39.64</v>
      </c>
      <c r="K1520" s="7">
        <f>SUMIFS('Salary_OTM Query'!$F:$F,'Salary_OTM Query'!$B:$B,$A1520,'Salary_OTM Query'!$E:$E,"=6")</f>
        <v>41.53</v>
      </c>
      <c r="L1520" s="7">
        <f>SUMIFS('Salary_OTM Query'!$F:$F,'Salary_OTM Query'!$B:$B,$A1520,'Salary_OTM Query'!$E:$E,"=7")</f>
        <v>43.56</v>
      </c>
      <c r="M1520" s="7">
        <f>SUMIFS('Salary_OTM Query'!$F:$F,'Salary_OTM Query'!$B:$B,$A1520,'Salary_OTM Query'!$E:$E,"=8")</f>
        <v>45.72</v>
      </c>
      <c r="N1520" s="7">
        <f>SUMIFS('Salary_OTM Query'!$F:$F,'Salary_OTM Query'!$B:$B,$A1520,'Salary_OTM Query'!$E:$E,"=9")</f>
        <v>0</v>
      </c>
    </row>
    <row r="1521" spans="1:14" x14ac:dyDescent="0.2">
      <c r="A1521" s="16">
        <v>86133</v>
      </c>
      <c r="B1521" s="17" t="s">
        <v>911</v>
      </c>
      <c r="C1521" s="4">
        <v>34063</v>
      </c>
      <c r="D1521" s="16">
        <v>11</v>
      </c>
      <c r="E1521" s="16">
        <v>13</v>
      </c>
      <c r="F1521" s="7">
        <f>SUMIFS('Salary_OTM Query'!$F:$F,'Salary_OTM Query'!$B:$B,$A1521,'Salary_OTM Query'!$E:$E,"=1")</f>
        <v>36.01</v>
      </c>
      <c r="G1521" s="7">
        <f>SUMIFS('Salary_OTM Query'!$F:$F,'Salary_OTM Query'!$B:$B,$A1521,'Salary_OTM Query'!$E:$E,"=2")</f>
        <v>37.75</v>
      </c>
      <c r="H1521" s="7">
        <f>SUMIFS('Salary_OTM Query'!$F:$F,'Salary_OTM Query'!$B:$B,$A1521,'Salary_OTM Query'!$E:$E,"=3")</f>
        <v>39.64</v>
      </c>
      <c r="I1521" s="7">
        <f>SUMIFS('Salary_OTM Query'!$F:$F,'Salary_OTM Query'!$B:$B,$A1521,'Salary_OTM Query'!$E:$E,"=4")</f>
        <v>41.53</v>
      </c>
      <c r="J1521" s="7">
        <f>SUMIFS('Salary_OTM Query'!$F:$F,'Salary_OTM Query'!$B:$B,$A1521,'Salary_OTM Query'!$E:$E,"=5")</f>
        <v>43.56</v>
      </c>
      <c r="K1521" s="7">
        <f>SUMIFS('Salary_OTM Query'!$F:$F,'Salary_OTM Query'!$B:$B,$A1521,'Salary_OTM Query'!$E:$E,"=6")</f>
        <v>45.72</v>
      </c>
      <c r="L1521" s="7">
        <f>SUMIFS('Salary_OTM Query'!$F:$F,'Salary_OTM Query'!$B:$B,$A1521,'Salary_OTM Query'!$E:$E,"=7")</f>
        <v>47.95</v>
      </c>
      <c r="M1521" s="7">
        <f>SUMIFS('Salary_OTM Query'!$F:$F,'Salary_OTM Query'!$B:$B,$A1521,'Salary_OTM Query'!$E:$E,"=8")</f>
        <v>50.37</v>
      </c>
      <c r="N1521" s="7">
        <f>SUMIFS('Salary_OTM Query'!$F:$F,'Salary_OTM Query'!$B:$B,$A1521,'Salary_OTM Query'!$E:$E,"=9")</f>
        <v>0</v>
      </c>
    </row>
    <row r="1522" spans="1:14" x14ac:dyDescent="0.2">
      <c r="A1522" s="16">
        <v>86141</v>
      </c>
      <c r="B1522" s="17" t="s">
        <v>912</v>
      </c>
      <c r="C1522" s="4">
        <v>45501</v>
      </c>
      <c r="D1522" s="16">
        <v>13</v>
      </c>
      <c r="E1522" s="16">
        <v>33</v>
      </c>
      <c r="F1522" s="7">
        <f>SUMIFS('Salary_OTM Query'!$F:$F,'Salary_OTM Query'!$B:$B,$A1522,'Salary_OTM Query'!$E:$E,"=1")</f>
        <v>34.53</v>
      </c>
      <c r="G1522" s="7">
        <f>SUMIFS('Salary_OTM Query'!$F:$F,'Salary_OTM Query'!$B:$B,$A1522,'Salary_OTM Query'!$E:$E,"=2")</f>
        <v>36.200000000000003</v>
      </c>
      <c r="H1522" s="7">
        <f>SUMIFS('Salary_OTM Query'!$F:$F,'Salary_OTM Query'!$B:$B,$A1522,'Salary_OTM Query'!$E:$E,"=3")</f>
        <v>38.01</v>
      </c>
      <c r="I1522" s="7">
        <f>SUMIFS('Salary_OTM Query'!$F:$F,'Salary_OTM Query'!$B:$B,$A1522,'Salary_OTM Query'!$E:$E,"=4")</f>
        <v>39.86</v>
      </c>
      <c r="J1522" s="7">
        <f>SUMIFS('Salary_OTM Query'!$F:$F,'Salary_OTM Query'!$B:$B,$A1522,'Salary_OTM Query'!$E:$E,"=5")</f>
        <v>41.81</v>
      </c>
      <c r="K1522" s="7">
        <f>SUMIFS('Salary_OTM Query'!$F:$F,'Salary_OTM Query'!$B:$B,$A1522,'Salary_OTM Query'!$E:$E,"=6")</f>
        <v>43.9</v>
      </c>
      <c r="L1522" s="7">
        <f>SUMIFS('Salary_OTM Query'!$F:$F,'Salary_OTM Query'!$B:$B,$A1522,'Salary_OTM Query'!$E:$E,"=7")</f>
        <v>46</v>
      </c>
      <c r="M1522" s="7">
        <f>SUMIFS('Salary_OTM Query'!$F:$F,'Salary_OTM Query'!$B:$B,$A1522,'Salary_OTM Query'!$E:$E,"=8")</f>
        <v>48.28</v>
      </c>
      <c r="N1522" s="7">
        <f>SUMIFS('Salary_OTM Query'!$F:$F,'Salary_OTM Query'!$B:$B,$A1522,'Salary_OTM Query'!$E:$E,"=9")</f>
        <v>50.66</v>
      </c>
    </row>
    <row r="1523" spans="1:14" x14ac:dyDescent="0.2">
      <c r="A1523" s="16">
        <v>86150</v>
      </c>
      <c r="B1523" s="17" t="s">
        <v>1322</v>
      </c>
      <c r="C1523" s="4">
        <v>42771</v>
      </c>
      <c r="D1523" s="16">
        <v>13</v>
      </c>
      <c r="E1523" s="16">
        <v>29</v>
      </c>
      <c r="F1523" s="7">
        <f>SUMIFS('Salary_OTM Query'!$F:$F,'Salary_OTM Query'!$B:$B,$A1523,'Salary_OTM Query'!$E:$E,"=1")</f>
        <v>24.88</v>
      </c>
      <c r="G1523" s="7">
        <f>SUMIFS('Salary_OTM Query'!$F:$F,'Salary_OTM Query'!$B:$B,$A1523,'Salary_OTM Query'!$E:$E,"=2")</f>
        <v>25.61</v>
      </c>
      <c r="H1523" s="7">
        <f>SUMIFS('Salary_OTM Query'!$F:$F,'Salary_OTM Query'!$B:$B,$A1523,'Salary_OTM Query'!$E:$E,"=3")</f>
        <v>26.54</v>
      </c>
      <c r="I1523" s="7">
        <f>SUMIFS('Salary_OTM Query'!$F:$F,'Salary_OTM Query'!$B:$B,$A1523,'Salary_OTM Query'!$E:$E,"=4")</f>
        <v>27.56</v>
      </c>
      <c r="J1523" s="7">
        <f>SUMIFS('Salary_OTM Query'!$F:$F,'Salary_OTM Query'!$B:$B,$A1523,'Salary_OTM Query'!$E:$E,"=5")</f>
        <v>28.76</v>
      </c>
      <c r="K1523" s="7">
        <f>SUMIFS('Salary_OTM Query'!$F:$F,'Salary_OTM Query'!$B:$B,$A1523,'Salary_OTM Query'!$E:$E,"=6")</f>
        <v>30.1</v>
      </c>
      <c r="L1523" s="7">
        <f>SUMIFS('Salary_OTM Query'!$F:$F,'Salary_OTM Query'!$B:$B,$A1523,'Salary_OTM Query'!$E:$E,"=7")</f>
        <v>31.47</v>
      </c>
      <c r="M1523" s="7">
        <f>SUMIFS('Salary_OTM Query'!$F:$F,'Salary_OTM Query'!$B:$B,$A1523,'Salary_OTM Query'!$E:$E,"=8")</f>
        <v>0</v>
      </c>
      <c r="N1523" s="7">
        <f>SUMIFS('Salary_OTM Query'!$F:$F,'Salary_OTM Query'!$B:$B,$A1523,'Salary_OTM Query'!$E:$E,"=9")</f>
        <v>0</v>
      </c>
    </row>
    <row r="1524" spans="1:14" x14ac:dyDescent="0.2">
      <c r="A1524" s="16">
        <v>86161</v>
      </c>
      <c r="B1524" s="17" t="s">
        <v>377</v>
      </c>
      <c r="C1524" s="4">
        <v>34357</v>
      </c>
      <c r="D1524" s="16">
        <v>7</v>
      </c>
      <c r="E1524" s="16">
        <v>28</v>
      </c>
      <c r="F1524" s="7">
        <f>SUMIFS('Salary_OTM Query'!$F:$F,'Salary_OTM Query'!$B:$B,$A1524,'Salary_OTM Query'!$E:$E,"=1")</f>
        <v>23.65</v>
      </c>
      <c r="G1524" s="7">
        <f>SUMIFS('Salary_OTM Query'!$F:$F,'Salary_OTM Query'!$B:$B,$A1524,'Salary_OTM Query'!$E:$E,"=2")</f>
        <v>24.27</v>
      </c>
      <c r="H1524" s="7">
        <f>SUMIFS('Salary_OTM Query'!$F:$F,'Salary_OTM Query'!$B:$B,$A1524,'Salary_OTM Query'!$E:$E,"=3")</f>
        <v>24.88</v>
      </c>
      <c r="I1524" s="7">
        <f>SUMIFS('Salary_OTM Query'!$F:$F,'Salary_OTM Query'!$B:$B,$A1524,'Salary_OTM Query'!$E:$E,"=4")</f>
        <v>25.61</v>
      </c>
      <c r="J1524" s="7">
        <f>SUMIFS('Salary_OTM Query'!$F:$F,'Salary_OTM Query'!$B:$B,$A1524,'Salary_OTM Query'!$E:$E,"=5")</f>
        <v>26.54</v>
      </c>
      <c r="K1524" s="7">
        <f>SUMIFS('Salary_OTM Query'!$F:$F,'Salary_OTM Query'!$B:$B,$A1524,'Salary_OTM Query'!$E:$E,"=6")</f>
        <v>27.56</v>
      </c>
      <c r="L1524" s="7">
        <f>SUMIFS('Salary_OTM Query'!$F:$F,'Salary_OTM Query'!$B:$B,$A1524,'Salary_OTM Query'!$E:$E,"=7")</f>
        <v>28.76</v>
      </c>
      <c r="M1524" s="7">
        <f>SUMIFS('Salary_OTM Query'!$F:$F,'Salary_OTM Query'!$B:$B,$A1524,'Salary_OTM Query'!$E:$E,"=8")</f>
        <v>0</v>
      </c>
      <c r="N1524" s="7">
        <f>SUMIFS('Salary_OTM Query'!$F:$F,'Salary_OTM Query'!$B:$B,$A1524,'Salary_OTM Query'!$E:$E,"=9")</f>
        <v>0</v>
      </c>
    </row>
    <row r="1525" spans="1:14" x14ac:dyDescent="0.2">
      <c r="A1525" s="16">
        <v>86171</v>
      </c>
      <c r="B1525" s="17" t="s">
        <v>378</v>
      </c>
      <c r="C1525" s="4">
        <v>41903</v>
      </c>
      <c r="D1525" s="16">
        <v>22</v>
      </c>
      <c r="E1525" s="16">
        <v>15</v>
      </c>
      <c r="F1525" s="7">
        <f>SUMIFS('Salary_OTM Query'!$F:$F,'Salary_OTM Query'!$B:$B,$A1525,'Salary_OTM Query'!$E:$E,"=1")</f>
        <v>44.38</v>
      </c>
      <c r="G1525" s="7">
        <f>SUMIFS('Salary_OTM Query'!$F:$F,'Salary_OTM Query'!$B:$B,$A1525,'Salary_OTM Query'!$E:$E,"=2")</f>
        <v>46.88</v>
      </c>
      <c r="H1525" s="7">
        <f>SUMIFS('Salary_OTM Query'!$F:$F,'Salary_OTM Query'!$B:$B,$A1525,'Salary_OTM Query'!$E:$E,"=3")</f>
        <v>49.52</v>
      </c>
      <c r="I1525" s="7">
        <f>SUMIFS('Salary_OTM Query'!$F:$F,'Salary_OTM Query'!$B:$B,$A1525,'Salary_OTM Query'!$E:$E,"=4")</f>
        <v>52.24</v>
      </c>
      <c r="J1525" s="7">
        <f>SUMIFS('Salary_OTM Query'!$F:$F,'Salary_OTM Query'!$B:$B,$A1525,'Salary_OTM Query'!$E:$E,"=5")</f>
        <v>55.15</v>
      </c>
      <c r="K1525" s="7">
        <f>SUMIFS('Salary_OTM Query'!$F:$F,'Salary_OTM Query'!$B:$B,$A1525,'Salary_OTM Query'!$E:$E,"=6")</f>
        <v>58.16</v>
      </c>
      <c r="L1525" s="7">
        <f>SUMIFS('Salary_OTM Query'!$F:$F,'Salary_OTM Query'!$B:$B,$A1525,'Salary_OTM Query'!$E:$E,"=7")</f>
        <v>60.55</v>
      </c>
      <c r="M1525" s="7">
        <f>SUMIFS('Salary_OTM Query'!$F:$F,'Salary_OTM Query'!$B:$B,$A1525,'Salary_OTM Query'!$E:$E,"=8")</f>
        <v>63.41</v>
      </c>
      <c r="N1525" s="7">
        <f>SUMIFS('Salary_OTM Query'!$F:$F,'Salary_OTM Query'!$B:$B,$A1525,'Salary_OTM Query'!$E:$E,"=9")</f>
        <v>0</v>
      </c>
    </row>
    <row r="1526" spans="1:14" x14ac:dyDescent="0.2">
      <c r="A1526" s="16">
        <v>86313</v>
      </c>
      <c r="B1526" s="17" t="s">
        <v>915</v>
      </c>
      <c r="C1526" s="4">
        <v>38361</v>
      </c>
      <c r="D1526" s="16">
        <v>4</v>
      </c>
      <c r="E1526" s="16">
        <v>27</v>
      </c>
      <c r="F1526" s="7">
        <f>SUMIFS('Salary_OTM Query'!$F:$F,'Salary_OTM Query'!$B:$B,$A1526,'Salary_OTM Query'!$E:$E,"=1")</f>
        <v>22.59</v>
      </c>
      <c r="G1526" s="7">
        <f>SUMIFS('Salary_OTM Query'!$F:$F,'Salary_OTM Query'!$B:$B,$A1526,'Salary_OTM Query'!$E:$E,"=2")</f>
        <v>23.28</v>
      </c>
      <c r="H1526" s="7">
        <f>SUMIFS('Salary_OTM Query'!$F:$F,'Salary_OTM Query'!$B:$B,$A1526,'Salary_OTM Query'!$E:$E,"=3")</f>
        <v>23.65</v>
      </c>
      <c r="I1526" s="7">
        <f>SUMIFS('Salary_OTM Query'!$F:$F,'Salary_OTM Query'!$B:$B,$A1526,'Salary_OTM Query'!$E:$E,"=4")</f>
        <v>24.27</v>
      </c>
      <c r="J1526" s="7">
        <f>SUMIFS('Salary_OTM Query'!$F:$F,'Salary_OTM Query'!$B:$B,$A1526,'Salary_OTM Query'!$E:$E,"=5")</f>
        <v>24.88</v>
      </c>
      <c r="K1526" s="7">
        <f>SUMIFS('Salary_OTM Query'!$F:$F,'Salary_OTM Query'!$B:$B,$A1526,'Salary_OTM Query'!$E:$E,"=6")</f>
        <v>25.61</v>
      </c>
      <c r="L1526" s="7">
        <f>SUMIFS('Salary_OTM Query'!$F:$F,'Salary_OTM Query'!$B:$B,$A1526,'Salary_OTM Query'!$E:$E,"=7")</f>
        <v>26.54</v>
      </c>
      <c r="M1526" s="7">
        <f>SUMIFS('Salary_OTM Query'!$F:$F,'Salary_OTM Query'!$B:$B,$A1526,'Salary_OTM Query'!$E:$E,"=8")</f>
        <v>0</v>
      </c>
      <c r="N1526" s="7">
        <f>SUMIFS('Salary_OTM Query'!$F:$F,'Salary_OTM Query'!$B:$B,$A1526,'Salary_OTM Query'!$E:$E,"=9")</f>
        <v>0</v>
      </c>
    </row>
    <row r="1527" spans="1:14" x14ac:dyDescent="0.2">
      <c r="A1527" s="16">
        <v>86331</v>
      </c>
      <c r="B1527" s="17" t="s">
        <v>916</v>
      </c>
      <c r="C1527" s="4">
        <v>38361</v>
      </c>
      <c r="D1527" s="16">
        <v>4</v>
      </c>
      <c r="E1527" s="16">
        <v>29</v>
      </c>
      <c r="F1527" s="7">
        <f>SUMIFS('Salary_OTM Query'!$F:$F,'Salary_OTM Query'!$B:$B,$A1527,'Salary_OTM Query'!$E:$E,"=1")</f>
        <v>24.88</v>
      </c>
      <c r="G1527" s="7">
        <f>SUMIFS('Salary_OTM Query'!$F:$F,'Salary_OTM Query'!$B:$B,$A1527,'Salary_OTM Query'!$E:$E,"=2")</f>
        <v>25.61</v>
      </c>
      <c r="H1527" s="7">
        <f>SUMIFS('Salary_OTM Query'!$F:$F,'Salary_OTM Query'!$B:$B,$A1527,'Salary_OTM Query'!$E:$E,"=3")</f>
        <v>26.54</v>
      </c>
      <c r="I1527" s="7">
        <f>SUMIFS('Salary_OTM Query'!$F:$F,'Salary_OTM Query'!$B:$B,$A1527,'Salary_OTM Query'!$E:$E,"=4")</f>
        <v>27.56</v>
      </c>
      <c r="J1527" s="7">
        <f>SUMIFS('Salary_OTM Query'!$F:$F,'Salary_OTM Query'!$B:$B,$A1527,'Salary_OTM Query'!$E:$E,"=5")</f>
        <v>28.76</v>
      </c>
      <c r="K1527" s="7">
        <f>SUMIFS('Salary_OTM Query'!$F:$F,'Salary_OTM Query'!$B:$B,$A1527,'Salary_OTM Query'!$E:$E,"=6")</f>
        <v>30.1</v>
      </c>
      <c r="L1527" s="7">
        <f>SUMIFS('Salary_OTM Query'!$F:$F,'Salary_OTM Query'!$B:$B,$A1527,'Salary_OTM Query'!$E:$E,"=7")</f>
        <v>31.47</v>
      </c>
      <c r="M1527" s="7">
        <f>SUMIFS('Salary_OTM Query'!$F:$F,'Salary_OTM Query'!$B:$B,$A1527,'Salary_OTM Query'!$E:$E,"=8")</f>
        <v>0</v>
      </c>
      <c r="N1527" s="7">
        <f>SUMIFS('Salary_OTM Query'!$F:$F,'Salary_OTM Query'!$B:$B,$A1527,'Salary_OTM Query'!$E:$E,"=9")</f>
        <v>0</v>
      </c>
    </row>
    <row r="1528" spans="1:14" x14ac:dyDescent="0.2">
      <c r="A1528" s="16">
        <v>86341</v>
      </c>
      <c r="B1528" s="17" t="s">
        <v>917</v>
      </c>
      <c r="C1528" s="4">
        <v>35435</v>
      </c>
      <c r="D1528" s="16">
        <v>11</v>
      </c>
      <c r="E1528" s="16">
        <v>11</v>
      </c>
      <c r="F1528" s="7">
        <f>SUMIFS('Salary_OTM Query'!$F:$F,'Salary_OTM Query'!$B:$B,$A1528,'Salary_OTM Query'!$E:$E,"=1")</f>
        <v>29.95</v>
      </c>
      <c r="G1528" s="7">
        <f>SUMIFS('Salary_OTM Query'!$F:$F,'Salary_OTM Query'!$B:$B,$A1528,'Salary_OTM Query'!$E:$E,"=2")</f>
        <v>31.34</v>
      </c>
      <c r="H1528" s="7">
        <f>SUMIFS('Salary_OTM Query'!$F:$F,'Salary_OTM Query'!$B:$B,$A1528,'Salary_OTM Query'!$E:$E,"=3")</f>
        <v>32.69</v>
      </c>
      <c r="I1528" s="7">
        <f>SUMIFS('Salary_OTM Query'!$F:$F,'Salary_OTM Query'!$B:$B,$A1528,'Salary_OTM Query'!$E:$E,"=4")</f>
        <v>34.35</v>
      </c>
      <c r="J1528" s="7">
        <f>SUMIFS('Salary_OTM Query'!$F:$F,'Salary_OTM Query'!$B:$B,$A1528,'Salary_OTM Query'!$E:$E,"=5")</f>
        <v>36.01</v>
      </c>
      <c r="K1528" s="7">
        <f>SUMIFS('Salary_OTM Query'!$F:$F,'Salary_OTM Query'!$B:$B,$A1528,'Salary_OTM Query'!$E:$E,"=6")</f>
        <v>37.75</v>
      </c>
      <c r="L1528" s="7">
        <f>SUMIFS('Salary_OTM Query'!$F:$F,'Salary_OTM Query'!$B:$B,$A1528,'Salary_OTM Query'!$E:$E,"=7")</f>
        <v>0</v>
      </c>
      <c r="M1528" s="7">
        <f>SUMIFS('Salary_OTM Query'!$F:$F,'Salary_OTM Query'!$B:$B,$A1528,'Salary_OTM Query'!$E:$E,"=8")</f>
        <v>0</v>
      </c>
      <c r="N1528" s="7">
        <f>SUMIFS('Salary_OTM Query'!$F:$F,'Salary_OTM Query'!$B:$B,$A1528,'Salary_OTM Query'!$E:$E,"=9")</f>
        <v>0</v>
      </c>
    </row>
    <row r="1529" spans="1:14" x14ac:dyDescent="0.2">
      <c r="A1529" s="16"/>
      <c r="B1529" s="18"/>
      <c r="C1529" s="3"/>
      <c r="D1529" s="16"/>
      <c r="E1529" s="24"/>
      <c r="F1529" s="10"/>
      <c r="G1529" s="10"/>
      <c r="H1529" s="10"/>
      <c r="I1529" s="10"/>
      <c r="J1529" s="10"/>
      <c r="K1529" s="10"/>
      <c r="L1529" s="10"/>
      <c r="M1529" s="10"/>
      <c r="N1529" s="10"/>
    </row>
    <row r="1530" spans="1:14" x14ac:dyDescent="0.2">
      <c r="A1530" s="16"/>
      <c r="B1530" s="17"/>
      <c r="C1530" s="3"/>
      <c r="D1530" s="16"/>
      <c r="E1530" s="16"/>
      <c r="F1530" s="10"/>
      <c r="G1530" s="10"/>
      <c r="H1530" s="10"/>
      <c r="I1530" s="10"/>
      <c r="J1530" s="10"/>
      <c r="K1530" s="10"/>
      <c r="L1530" s="10"/>
      <c r="M1530" s="10"/>
      <c r="N1530" s="10"/>
    </row>
    <row r="1531" spans="1:14" x14ac:dyDescent="0.2">
      <c r="A1531" s="16"/>
      <c r="B1531" s="17"/>
      <c r="C1531" s="3"/>
      <c r="D1531" s="16"/>
      <c r="E1531" s="16"/>
      <c r="F1531" s="10"/>
      <c r="G1531" s="10"/>
      <c r="H1531" s="10"/>
      <c r="I1531" s="10"/>
      <c r="J1531" s="10"/>
      <c r="K1531" s="10"/>
      <c r="L1531" s="10"/>
      <c r="M1531" s="10"/>
      <c r="N1531" s="10"/>
    </row>
    <row r="1532" spans="1:14" x14ac:dyDescent="0.2">
      <c r="A1532" s="16"/>
      <c r="B1532" s="17"/>
      <c r="C1532" s="3"/>
      <c r="D1532" s="16"/>
      <c r="E1532" s="16"/>
      <c r="F1532" s="10"/>
      <c r="G1532" s="10"/>
      <c r="H1532" s="10"/>
      <c r="I1532" s="10"/>
      <c r="J1532" s="10"/>
      <c r="K1532" s="10"/>
      <c r="L1532" s="10"/>
      <c r="M1532" s="10"/>
      <c r="N1532" s="10"/>
    </row>
  </sheetData>
  <sheetProtection sort="0" autoFilter="0"/>
  <autoFilter ref="A1:N1528" xr:uid="{00000000-0009-0000-0000-000000000000}"/>
  <sortState xmlns:xlrd2="http://schemas.microsoft.com/office/spreadsheetml/2017/richdata2" ref="A2:O1544">
    <sortCondition ref="A2:A1544"/>
  </sortState>
  <phoneticPr fontId="0" type="noConversion"/>
  <pageMargins left="0.75" right="0.75" top="1" bottom="1" header="0.5" footer="0.5"/>
  <pageSetup scale="95" orientation="landscape" r:id="rId1"/>
  <headerFooter alignWithMargins="0">
    <oddHeader xml:space="preserve">&amp;C
&amp;"Arial,Bold"&amp;14Pay Range Classification Booklet &amp;R&amp;8Updated 10/04/2026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996AB-CC8F-4944-A9AA-392276AD0416}">
  <dimension ref="A1:BL50"/>
  <sheetViews>
    <sheetView topLeftCell="I1" zoomScale="106" zoomScaleNormal="106" workbookViewId="0">
      <selection activeCell="BM25" sqref="BM25"/>
    </sheetView>
  </sheetViews>
  <sheetFormatPr defaultRowHeight="12.75" x14ac:dyDescent="0.2"/>
  <sheetData>
    <row r="1" spans="1:64" x14ac:dyDescent="0.2">
      <c r="A1" s="69" t="s">
        <v>3605</v>
      </c>
    </row>
    <row r="6" spans="1:64" x14ac:dyDescent="0.2">
      <c r="BL6" s="70"/>
    </row>
    <row r="50" spans="52:56" x14ac:dyDescent="0.2">
      <c r="AZ50" s="71" t="s">
        <v>3606</v>
      </c>
      <c r="BA50" s="42"/>
      <c r="BB50" s="42"/>
      <c r="BC50" s="42"/>
      <c r="BD50" s="42"/>
    </row>
  </sheetData>
  <hyperlinks>
    <hyperlink ref="A1" r:id="rId1" xr:uid="{E3D6144A-0BF3-4E0A-A9BB-CC49C43F0734}"/>
  </hyperlinks>
  <pageMargins left="0.7" right="0.7" top="0.75" bottom="0.75" header="0.3" footer="0.3"/>
  <pageSetup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837"/>
  <sheetViews>
    <sheetView zoomScaleNormal="100" workbookViewId="0">
      <pane ySplit="1" topLeftCell="A2" activePane="bottomLeft" state="frozen"/>
      <selection activeCell="BM25" sqref="BM25"/>
      <selection pane="bottomLeft" activeCell="BM25" sqref="BM25"/>
    </sheetView>
  </sheetViews>
  <sheetFormatPr defaultColWidth="10.140625" defaultRowHeight="12.75" x14ac:dyDescent="0.2"/>
  <cols>
    <col min="1" max="1" width="40" customWidth="1"/>
    <col min="2" max="2" width="8" customWidth="1"/>
    <col min="3" max="3" width="31" customWidth="1"/>
    <col min="4" max="4" width="5" customWidth="1"/>
    <col min="5" max="5" width="4" style="5" customWidth="1"/>
    <col min="6" max="6" width="20" style="6" customWidth="1"/>
  </cols>
  <sheetData>
    <row r="1" spans="1:6" ht="14.25" thickTop="1" thickBot="1" x14ac:dyDescent="0.25">
      <c r="A1" s="63" t="s">
        <v>1509</v>
      </c>
      <c r="B1" t="s">
        <v>4006</v>
      </c>
    </row>
    <row r="2" spans="1:6" ht="14.25" thickTop="1" thickBot="1" x14ac:dyDescent="0.25">
      <c r="A2" s="63" t="s">
        <v>1452</v>
      </c>
      <c r="B2" s="63" t="s">
        <v>1453</v>
      </c>
      <c r="C2" s="63" t="s">
        <v>1454</v>
      </c>
      <c r="D2" s="63" t="s">
        <v>1469</v>
      </c>
      <c r="E2" s="63" t="s">
        <v>1455</v>
      </c>
      <c r="F2" s="63" t="s">
        <v>1456</v>
      </c>
    </row>
    <row r="3" spans="1:6" ht="13.5" thickTop="1" x14ac:dyDescent="0.2">
      <c r="A3" t="s">
        <v>1457</v>
      </c>
      <c r="B3" t="s">
        <v>1586</v>
      </c>
      <c r="C3" t="s">
        <v>342</v>
      </c>
      <c r="D3" t="s">
        <v>1587</v>
      </c>
      <c r="E3" s="5">
        <v>1</v>
      </c>
      <c r="F3" s="6">
        <v>22.59</v>
      </c>
    </row>
    <row r="4" spans="1:6" x14ac:dyDescent="0.2">
      <c r="A4" t="s">
        <v>1457</v>
      </c>
      <c r="B4" t="s">
        <v>1586</v>
      </c>
      <c r="C4" t="s">
        <v>342</v>
      </c>
      <c r="D4" t="s">
        <v>1587</v>
      </c>
      <c r="E4" s="5">
        <v>2</v>
      </c>
      <c r="F4" s="6">
        <v>23.28</v>
      </c>
    </row>
    <row r="5" spans="1:6" x14ac:dyDescent="0.2">
      <c r="A5" t="s">
        <v>1457</v>
      </c>
      <c r="B5" t="s">
        <v>1586</v>
      </c>
      <c r="C5" t="s">
        <v>342</v>
      </c>
      <c r="D5" t="s">
        <v>1587</v>
      </c>
      <c r="E5" s="5">
        <v>3</v>
      </c>
      <c r="F5" s="6">
        <v>23.65</v>
      </c>
    </row>
    <row r="6" spans="1:6" x14ac:dyDescent="0.2">
      <c r="A6" t="s">
        <v>1457</v>
      </c>
      <c r="B6" t="s">
        <v>1586</v>
      </c>
      <c r="C6" t="s">
        <v>342</v>
      </c>
      <c r="D6" t="s">
        <v>1587</v>
      </c>
      <c r="E6" s="5">
        <v>4</v>
      </c>
      <c r="F6" s="6">
        <v>24.27</v>
      </c>
    </row>
    <row r="7" spans="1:6" x14ac:dyDescent="0.2">
      <c r="A7" t="s">
        <v>1457</v>
      </c>
      <c r="B7" t="s">
        <v>1586</v>
      </c>
      <c r="C7" t="s">
        <v>342</v>
      </c>
      <c r="D7" t="s">
        <v>1587</v>
      </c>
      <c r="E7" s="5">
        <v>5</v>
      </c>
      <c r="F7" s="6">
        <v>24.88</v>
      </c>
    </row>
    <row r="8" spans="1:6" x14ac:dyDescent="0.2">
      <c r="A8" t="s">
        <v>1457</v>
      </c>
      <c r="B8" t="s">
        <v>1586</v>
      </c>
      <c r="C8" t="s">
        <v>342</v>
      </c>
      <c r="D8" t="s">
        <v>1587</v>
      </c>
      <c r="E8" s="5">
        <v>6</v>
      </c>
      <c r="F8" s="6">
        <v>25.61</v>
      </c>
    </row>
    <row r="9" spans="1:6" x14ac:dyDescent="0.2">
      <c r="A9" t="s">
        <v>1457</v>
      </c>
      <c r="B9" t="s">
        <v>1586</v>
      </c>
      <c r="C9" t="s">
        <v>342</v>
      </c>
      <c r="D9" t="s">
        <v>1587</v>
      </c>
      <c r="E9" s="5">
        <v>7</v>
      </c>
      <c r="F9" s="6">
        <v>26.54</v>
      </c>
    </row>
    <row r="10" spans="1:6" x14ac:dyDescent="0.2">
      <c r="A10" t="s">
        <v>1457</v>
      </c>
      <c r="B10" t="s">
        <v>1588</v>
      </c>
      <c r="C10" t="s">
        <v>343</v>
      </c>
      <c r="D10" t="s">
        <v>1589</v>
      </c>
      <c r="E10" s="5">
        <v>1</v>
      </c>
      <c r="F10" s="6">
        <v>20.78</v>
      </c>
    </row>
    <row r="11" spans="1:6" x14ac:dyDescent="0.2">
      <c r="A11" t="s">
        <v>1457</v>
      </c>
      <c r="B11" t="s">
        <v>1588</v>
      </c>
      <c r="C11" t="s">
        <v>343</v>
      </c>
      <c r="D11" t="s">
        <v>1589</v>
      </c>
      <c r="E11" s="5">
        <v>2</v>
      </c>
      <c r="F11" s="6">
        <v>21.28</v>
      </c>
    </row>
    <row r="12" spans="1:6" x14ac:dyDescent="0.2">
      <c r="A12" t="s">
        <v>1457</v>
      </c>
      <c r="B12" t="s">
        <v>1588</v>
      </c>
      <c r="C12" t="s">
        <v>343</v>
      </c>
      <c r="D12" t="s">
        <v>1589</v>
      </c>
      <c r="E12" s="5">
        <v>3</v>
      </c>
      <c r="F12" s="6">
        <v>21.83</v>
      </c>
    </row>
    <row r="13" spans="1:6" x14ac:dyDescent="0.2">
      <c r="A13" t="s">
        <v>1457</v>
      </c>
      <c r="B13" t="s">
        <v>1588</v>
      </c>
      <c r="C13" t="s">
        <v>343</v>
      </c>
      <c r="D13" t="s">
        <v>1589</v>
      </c>
      <c r="E13" s="5">
        <v>4</v>
      </c>
      <c r="F13" s="6">
        <v>22.29</v>
      </c>
    </row>
    <row r="14" spans="1:6" x14ac:dyDescent="0.2">
      <c r="A14" t="s">
        <v>1457</v>
      </c>
      <c r="B14" t="s">
        <v>1590</v>
      </c>
      <c r="C14" t="s">
        <v>344</v>
      </c>
      <c r="D14" t="s">
        <v>1591</v>
      </c>
      <c r="E14" s="5">
        <v>1</v>
      </c>
      <c r="F14" s="6">
        <v>21.02</v>
      </c>
    </row>
    <row r="15" spans="1:6" x14ac:dyDescent="0.2">
      <c r="A15" t="s">
        <v>1457</v>
      </c>
      <c r="B15" t="s">
        <v>1590</v>
      </c>
      <c r="C15" t="s">
        <v>344</v>
      </c>
      <c r="D15" t="s">
        <v>1591</v>
      </c>
      <c r="E15" s="5">
        <v>2</v>
      </c>
      <c r="F15" s="6">
        <v>21.48</v>
      </c>
    </row>
    <row r="16" spans="1:6" x14ac:dyDescent="0.2">
      <c r="A16" t="s">
        <v>1457</v>
      </c>
      <c r="B16" t="s">
        <v>1590</v>
      </c>
      <c r="C16" t="s">
        <v>344</v>
      </c>
      <c r="D16" t="s">
        <v>1591</v>
      </c>
      <c r="E16" s="5">
        <v>3</v>
      </c>
      <c r="F16" s="6">
        <v>22.04</v>
      </c>
    </row>
    <row r="17" spans="1:6" x14ac:dyDescent="0.2">
      <c r="A17" t="s">
        <v>1457</v>
      </c>
      <c r="B17" t="s">
        <v>1590</v>
      </c>
      <c r="C17" t="s">
        <v>344</v>
      </c>
      <c r="D17" t="s">
        <v>1591</v>
      </c>
      <c r="E17" s="5">
        <v>4</v>
      </c>
      <c r="F17" s="6">
        <v>22.59</v>
      </c>
    </row>
    <row r="18" spans="1:6" x14ac:dyDescent="0.2">
      <c r="A18" t="s">
        <v>1457</v>
      </c>
      <c r="B18" t="s">
        <v>1590</v>
      </c>
      <c r="C18" t="s">
        <v>344</v>
      </c>
      <c r="D18" t="s">
        <v>1591</v>
      </c>
      <c r="E18" s="5">
        <v>5</v>
      </c>
      <c r="F18" s="6">
        <v>23.28</v>
      </c>
    </row>
    <row r="19" spans="1:6" x14ac:dyDescent="0.2">
      <c r="A19" t="s">
        <v>1457</v>
      </c>
      <c r="B19" t="s">
        <v>1590</v>
      </c>
      <c r="C19" t="s">
        <v>344</v>
      </c>
      <c r="D19" t="s">
        <v>1591</v>
      </c>
      <c r="E19" s="5">
        <v>6</v>
      </c>
      <c r="F19" s="6">
        <v>23.65</v>
      </c>
    </row>
    <row r="20" spans="1:6" x14ac:dyDescent="0.2">
      <c r="A20" t="s">
        <v>1457</v>
      </c>
      <c r="B20" t="s">
        <v>1592</v>
      </c>
      <c r="C20" t="s">
        <v>1338</v>
      </c>
      <c r="D20" t="s">
        <v>1593</v>
      </c>
      <c r="E20" s="5">
        <v>1</v>
      </c>
      <c r="F20" s="6">
        <v>20.3</v>
      </c>
    </row>
    <row r="21" spans="1:6" x14ac:dyDescent="0.2">
      <c r="A21" t="s">
        <v>1457</v>
      </c>
      <c r="B21" t="s">
        <v>1592</v>
      </c>
      <c r="C21" t="s">
        <v>1338</v>
      </c>
      <c r="D21" t="s">
        <v>1593</v>
      </c>
      <c r="E21" s="5">
        <v>2</v>
      </c>
      <c r="F21" s="6">
        <v>20.78</v>
      </c>
    </row>
    <row r="22" spans="1:6" x14ac:dyDescent="0.2">
      <c r="A22" t="s">
        <v>1457</v>
      </c>
      <c r="B22" t="s">
        <v>1592</v>
      </c>
      <c r="C22" t="s">
        <v>1338</v>
      </c>
      <c r="D22" t="s">
        <v>1593</v>
      </c>
      <c r="E22" s="5">
        <v>3</v>
      </c>
      <c r="F22" s="6">
        <v>21.28</v>
      </c>
    </row>
    <row r="23" spans="1:6" x14ac:dyDescent="0.2">
      <c r="A23" t="s">
        <v>1457</v>
      </c>
      <c r="B23" t="s">
        <v>1592</v>
      </c>
      <c r="C23" t="s">
        <v>1338</v>
      </c>
      <c r="D23" t="s">
        <v>1593</v>
      </c>
      <c r="E23" s="5">
        <v>4</v>
      </c>
      <c r="F23" s="6">
        <v>21.83</v>
      </c>
    </row>
    <row r="24" spans="1:6" x14ac:dyDescent="0.2">
      <c r="A24" t="s">
        <v>1457</v>
      </c>
      <c r="B24" t="s">
        <v>1592</v>
      </c>
      <c r="C24" t="s">
        <v>1338</v>
      </c>
      <c r="D24" t="s">
        <v>1593</v>
      </c>
      <c r="E24" s="5">
        <v>5</v>
      </c>
      <c r="F24" s="6">
        <v>22.29</v>
      </c>
    </row>
    <row r="25" spans="1:6" x14ac:dyDescent="0.2">
      <c r="A25" t="s">
        <v>1457</v>
      </c>
      <c r="B25" t="s">
        <v>1594</v>
      </c>
      <c r="C25" t="s">
        <v>1339</v>
      </c>
      <c r="D25" t="s">
        <v>1595</v>
      </c>
      <c r="E25" s="5">
        <v>1</v>
      </c>
      <c r="F25" s="6">
        <v>21.83</v>
      </c>
    </row>
    <row r="26" spans="1:6" x14ac:dyDescent="0.2">
      <c r="A26" t="s">
        <v>1457</v>
      </c>
      <c r="B26" t="s">
        <v>1594</v>
      </c>
      <c r="C26" t="s">
        <v>1339</v>
      </c>
      <c r="D26" t="s">
        <v>1595</v>
      </c>
      <c r="E26" s="5">
        <v>2</v>
      </c>
      <c r="F26" s="6">
        <v>22.29</v>
      </c>
    </row>
    <row r="27" spans="1:6" x14ac:dyDescent="0.2">
      <c r="A27" t="s">
        <v>1457</v>
      </c>
      <c r="B27" t="s">
        <v>1594</v>
      </c>
      <c r="C27" t="s">
        <v>1339</v>
      </c>
      <c r="D27" t="s">
        <v>1595</v>
      </c>
      <c r="E27" s="5">
        <v>3</v>
      </c>
      <c r="F27" s="6">
        <v>22.86</v>
      </c>
    </row>
    <row r="28" spans="1:6" x14ac:dyDescent="0.2">
      <c r="A28" t="s">
        <v>1457</v>
      </c>
      <c r="B28" t="s">
        <v>1594</v>
      </c>
      <c r="C28" t="s">
        <v>1339</v>
      </c>
      <c r="D28" t="s">
        <v>1595</v>
      </c>
      <c r="E28" s="5">
        <v>4</v>
      </c>
      <c r="F28" s="6">
        <v>23.45</v>
      </c>
    </row>
    <row r="29" spans="1:6" x14ac:dyDescent="0.2">
      <c r="A29" t="s">
        <v>1457</v>
      </c>
      <c r="B29" t="s">
        <v>1594</v>
      </c>
      <c r="C29" t="s">
        <v>1339</v>
      </c>
      <c r="D29" t="s">
        <v>1595</v>
      </c>
      <c r="E29" s="5">
        <v>5</v>
      </c>
      <c r="F29" s="6">
        <v>24.02</v>
      </c>
    </row>
    <row r="30" spans="1:6" x14ac:dyDescent="0.2">
      <c r="A30" t="s">
        <v>1457</v>
      </c>
      <c r="B30" t="s">
        <v>1594</v>
      </c>
      <c r="C30" t="s">
        <v>1339</v>
      </c>
      <c r="D30" t="s">
        <v>1595</v>
      </c>
      <c r="E30" s="5">
        <v>6</v>
      </c>
      <c r="F30" s="6">
        <v>24.63</v>
      </c>
    </row>
    <row r="31" spans="1:6" x14ac:dyDescent="0.2">
      <c r="A31" t="s">
        <v>1457</v>
      </c>
      <c r="B31" t="s">
        <v>1596</v>
      </c>
      <c r="C31" t="s">
        <v>1340</v>
      </c>
      <c r="D31" t="s">
        <v>1597</v>
      </c>
      <c r="E31" s="5">
        <v>1</v>
      </c>
      <c r="F31" s="6">
        <v>25.72</v>
      </c>
    </row>
    <row r="32" spans="1:6" x14ac:dyDescent="0.2">
      <c r="A32" t="s">
        <v>1457</v>
      </c>
      <c r="B32" t="s">
        <v>1596</v>
      </c>
      <c r="C32" t="s">
        <v>1340</v>
      </c>
      <c r="D32" t="s">
        <v>1597</v>
      </c>
      <c r="E32" s="5">
        <v>2</v>
      </c>
      <c r="F32" s="6">
        <v>27.06</v>
      </c>
    </row>
    <row r="33" spans="1:6" x14ac:dyDescent="0.2">
      <c r="A33" t="s">
        <v>1457</v>
      </c>
      <c r="B33" t="s">
        <v>1596</v>
      </c>
      <c r="C33" t="s">
        <v>1340</v>
      </c>
      <c r="D33" t="s">
        <v>1597</v>
      </c>
      <c r="E33" s="5">
        <v>3</v>
      </c>
      <c r="F33" s="6">
        <v>28.39</v>
      </c>
    </row>
    <row r="34" spans="1:6" x14ac:dyDescent="0.2">
      <c r="A34" t="s">
        <v>1457</v>
      </c>
      <c r="B34" t="s">
        <v>1596</v>
      </c>
      <c r="C34" t="s">
        <v>1340</v>
      </c>
      <c r="D34" t="s">
        <v>1597</v>
      </c>
      <c r="E34" s="5">
        <v>4</v>
      </c>
      <c r="F34" s="6">
        <v>29.81</v>
      </c>
    </row>
    <row r="35" spans="1:6" x14ac:dyDescent="0.2">
      <c r="A35" t="s">
        <v>1457</v>
      </c>
      <c r="B35" t="s">
        <v>1596</v>
      </c>
      <c r="C35" t="s">
        <v>1340</v>
      </c>
      <c r="D35" t="s">
        <v>1597</v>
      </c>
      <c r="E35" s="5">
        <v>5</v>
      </c>
      <c r="F35" s="6">
        <v>31.31</v>
      </c>
    </row>
    <row r="36" spans="1:6" x14ac:dyDescent="0.2">
      <c r="A36" t="s">
        <v>1457</v>
      </c>
      <c r="B36" t="s">
        <v>1598</v>
      </c>
      <c r="C36" t="s">
        <v>345</v>
      </c>
      <c r="D36" t="s">
        <v>1587</v>
      </c>
      <c r="E36" s="5">
        <v>1</v>
      </c>
      <c r="F36" s="6">
        <v>22.59</v>
      </c>
    </row>
    <row r="37" spans="1:6" x14ac:dyDescent="0.2">
      <c r="A37" t="s">
        <v>1457</v>
      </c>
      <c r="B37" t="s">
        <v>1598</v>
      </c>
      <c r="C37" t="s">
        <v>345</v>
      </c>
      <c r="D37" t="s">
        <v>1587</v>
      </c>
      <c r="E37" s="5">
        <v>2</v>
      </c>
      <c r="F37" s="6">
        <v>23.28</v>
      </c>
    </row>
    <row r="38" spans="1:6" x14ac:dyDescent="0.2">
      <c r="A38" t="s">
        <v>1457</v>
      </c>
      <c r="B38" t="s">
        <v>1598</v>
      </c>
      <c r="C38" t="s">
        <v>345</v>
      </c>
      <c r="D38" t="s">
        <v>1587</v>
      </c>
      <c r="E38" s="5">
        <v>3</v>
      </c>
      <c r="F38" s="6">
        <v>23.65</v>
      </c>
    </row>
    <row r="39" spans="1:6" x14ac:dyDescent="0.2">
      <c r="A39" t="s">
        <v>1457</v>
      </c>
      <c r="B39" t="s">
        <v>1598</v>
      </c>
      <c r="C39" t="s">
        <v>345</v>
      </c>
      <c r="D39" t="s">
        <v>1587</v>
      </c>
      <c r="E39" s="5">
        <v>4</v>
      </c>
      <c r="F39" s="6">
        <v>24.27</v>
      </c>
    </row>
    <row r="40" spans="1:6" x14ac:dyDescent="0.2">
      <c r="A40" t="s">
        <v>1457</v>
      </c>
      <c r="B40" t="s">
        <v>1598</v>
      </c>
      <c r="C40" t="s">
        <v>345</v>
      </c>
      <c r="D40" t="s">
        <v>1587</v>
      </c>
      <c r="E40" s="5">
        <v>5</v>
      </c>
      <c r="F40" s="6">
        <v>24.88</v>
      </c>
    </row>
    <row r="41" spans="1:6" x14ac:dyDescent="0.2">
      <c r="A41" t="s">
        <v>1457</v>
      </c>
      <c r="B41" t="s">
        <v>1598</v>
      </c>
      <c r="C41" t="s">
        <v>345</v>
      </c>
      <c r="D41" t="s">
        <v>1587</v>
      </c>
      <c r="E41" s="5">
        <v>6</v>
      </c>
      <c r="F41" s="6">
        <v>25.61</v>
      </c>
    </row>
    <row r="42" spans="1:6" x14ac:dyDescent="0.2">
      <c r="A42" t="s">
        <v>1457</v>
      </c>
      <c r="B42" t="s">
        <v>1598</v>
      </c>
      <c r="C42" t="s">
        <v>345</v>
      </c>
      <c r="D42" t="s">
        <v>1587</v>
      </c>
      <c r="E42" s="5">
        <v>7</v>
      </c>
      <c r="F42" s="6">
        <v>26.54</v>
      </c>
    </row>
    <row r="43" spans="1:6" x14ac:dyDescent="0.2">
      <c r="A43" t="s">
        <v>1457</v>
      </c>
      <c r="B43" t="s">
        <v>1599</v>
      </c>
      <c r="C43" t="s">
        <v>346</v>
      </c>
      <c r="D43" t="s">
        <v>1600</v>
      </c>
      <c r="E43" s="5">
        <v>1</v>
      </c>
      <c r="F43" s="6">
        <v>23.65</v>
      </c>
    </row>
    <row r="44" spans="1:6" x14ac:dyDescent="0.2">
      <c r="A44" t="s">
        <v>1457</v>
      </c>
      <c r="B44" t="s">
        <v>1599</v>
      </c>
      <c r="C44" t="s">
        <v>346</v>
      </c>
      <c r="D44" t="s">
        <v>1600</v>
      </c>
      <c r="E44" s="5">
        <v>2</v>
      </c>
      <c r="F44" s="6">
        <v>24.27</v>
      </c>
    </row>
    <row r="45" spans="1:6" x14ac:dyDescent="0.2">
      <c r="A45" t="s">
        <v>1457</v>
      </c>
      <c r="B45" t="s">
        <v>1599</v>
      </c>
      <c r="C45" t="s">
        <v>346</v>
      </c>
      <c r="D45" t="s">
        <v>1600</v>
      </c>
      <c r="E45" s="5">
        <v>3</v>
      </c>
      <c r="F45" s="6">
        <v>24.88</v>
      </c>
    </row>
    <row r="46" spans="1:6" x14ac:dyDescent="0.2">
      <c r="A46" t="s">
        <v>1457</v>
      </c>
      <c r="B46" t="s">
        <v>1599</v>
      </c>
      <c r="C46" t="s">
        <v>346</v>
      </c>
      <c r="D46" t="s">
        <v>1600</v>
      </c>
      <c r="E46" s="5">
        <v>4</v>
      </c>
      <c r="F46" s="6">
        <v>25.61</v>
      </c>
    </row>
    <row r="47" spans="1:6" x14ac:dyDescent="0.2">
      <c r="A47" t="s">
        <v>1457</v>
      </c>
      <c r="B47" t="s">
        <v>1599</v>
      </c>
      <c r="C47" t="s">
        <v>346</v>
      </c>
      <c r="D47" t="s">
        <v>1600</v>
      </c>
      <c r="E47" s="5">
        <v>5</v>
      </c>
      <c r="F47" s="6">
        <v>26.54</v>
      </c>
    </row>
    <row r="48" spans="1:6" x14ac:dyDescent="0.2">
      <c r="A48" t="s">
        <v>1457</v>
      </c>
      <c r="B48" t="s">
        <v>1599</v>
      </c>
      <c r="C48" t="s">
        <v>346</v>
      </c>
      <c r="D48" t="s">
        <v>1600</v>
      </c>
      <c r="E48" s="5">
        <v>6</v>
      </c>
      <c r="F48" s="6">
        <v>27.56</v>
      </c>
    </row>
    <row r="49" spans="1:6" x14ac:dyDescent="0.2">
      <c r="A49" t="s">
        <v>1457</v>
      </c>
      <c r="B49" t="s">
        <v>1599</v>
      </c>
      <c r="C49" t="s">
        <v>346</v>
      </c>
      <c r="D49" t="s">
        <v>1600</v>
      </c>
      <c r="E49" s="5">
        <v>7</v>
      </c>
      <c r="F49" s="6">
        <v>28.76</v>
      </c>
    </row>
    <row r="50" spans="1:6" x14ac:dyDescent="0.2">
      <c r="A50" t="s">
        <v>1457</v>
      </c>
      <c r="B50" t="s">
        <v>1601</v>
      </c>
      <c r="C50" t="s">
        <v>347</v>
      </c>
      <c r="D50" t="s">
        <v>1589</v>
      </c>
      <c r="E50" s="5">
        <v>1</v>
      </c>
      <c r="F50" s="6">
        <v>20.78</v>
      </c>
    </row>
    <row r="51" spans="1:6" x14ac:dyDescent="0.2">
      <c r="A51" t="s">
        <v>1457</v>
      </c>
      <c r="B51" t="s">
        <v>1601</v>
      </c>
      <c r="C51" t="s">
        <v>347</v>
      </c>
      <c r="D51" t="s">
        <v>1589</v>
      </c>
      <c r="E51" s="5">
        <v>2</v>
      </c>
      <c r="F51" s="6">
        <v>21.28</v>
      </c>
    </row>
    <row r="52" spans="1:6" x14ac:dyDescent="0.2">
      <c r="A52" t="s">
        <v>1457</v>
      </c>
      <c r="B52" t="s">
        <v>1601</v>
      </c>
      <c r="C52" t="s">
        <v>347</v>
      </c>
      <c r="D52" t="s">
        <v>1589</v>
      </c>
      <c r="E52" s="5">
        <v>3</v>
      </c>
      <c r="F52" s="6">
        <v>21.83</v>
      </c>
    </row>
    <row r="53" spans="1:6" x14ac:dyDescent="0.2">
      <c r="A53" t="s">
        <v>1457</v>
      </c>
      <c r="B53" t="s">
        <v>1601</v>
      </c>
      <c r="C53" t="s">
        <v>347</v>
      </c>
      <c r="D53" t="s">
        <v>1589</v>
      </c>
      <c r="E53" s="5">
        <v>4</v>
      </c>
      <c r="F53" s="6">
        <v>22.29</v>
      </c>
    </row>
    <row r="54" spans="1:6" x14ac:dyDescent="0.2">
      <c r="A54" t="s">
        <v>1457</v>
      </c>
      <c r="B54" t="s">
        <v>1602</v>
      </c>
      <c r="C54" t="s">
        <v>1460</v>
      </c>
      <c r="D54" t="s">
        <v>1591</v>
      </c>
      <c r="E54" s="5">
        <v>1</v>
      </c>
      <c r="F54" s="6">
        <v>21.02</v>
      </c>
    </row>
    <row r="55" spans="1:6" x14ac:dyDescent="0.2">
      <c r="A55" t="s">
        <v>1457</v>
      </c>
      <c r="B55" t="s">
        <v>1602</v>
      </c>
      <c r="C55" t="s">
        <v>1460</v>
      </c>
      <c r="D55" t="s">
        <v>1591</v>
      </c>
      <c r="E55" s="5">
        <v>2</v>
      </c>
      <c r="F55" s="6">
        <v>21.48</v>
      </c>
    </row>
    <row r="56" spans="1:6" x14ac:dyDescent="0.2">
      <c r="A56" t="s">
        <v>1457</v>
      </c>
      <c r="B56" t="s">
        <v>1602</v>
      </c>
      <c r="C56" t="s">
        <v>1460</v>
      </c>
      <c r="D56" t="s">
        <v>1591</v>
      </c>
      <c r="E56" s="5">
        <v>3</v>
      </c>
      <c r="F56" s="6">
        <v>22.04</v>
      </c>
    </row>
    <row r="57" spans="1:6" x14ac:dyDescent="0.2">
      <c r="A57" t="s">
        <v>1457</v>
      </c>
      <c r="B57" t="s">
        <v>1602</v>
      </c>
      <c r="C57" t="s">
        <v>1460</v>
      </c>
      <c r="D57" t="s">
        <v>1591</v>
      </c>
      <c r="E57" s="5">
        <v>4</v>
      </c>
      <c r="F57" s="6">
        <v>22.59</v>
      </c>
    </row>
    <row r="58" spans="1:6" x14ac:dyDescent="0.2">
      <c r="A58" t="s">
        <v>1457</v>
      </c>
      <c r="B58" t="s">
        <v>1602</v>
      </c>
      <c r="C58" t="s">
        <v>1460</v>
      </c>
      <c r="D58" t="s">
        <v>1591</v>
      </c>
      <c r="E58" s="5">
        <v>5</v>
      </c>
      <c r="F58" s="6">
        <v>23.28</v>
      </c>
    </row>
    <row r="59" spans="1:6" x14ac:dyDescent="0.2">
      <c r="A59" t="s">
        <v>1457</v>
      </c>
      <c r="B59" t="s">
        <v>1602</v>
      </c>
      <c r="C59" t="s">
        <v>1460</v>
      </c>
      <c r="D59" t="s">
        <v>1591</v>
      </c>
      <c r="E59" s="5">
        <v>6</v>
      </c>
      <c r="F59" s="6">
        <v>23.65</v>
      </c>
    </row>
    <row r="60" spans="1:6" x14ac:dyDescent="0.2">
      <c r="A60" t="s">
        <v>1457</v>
      </c>
      <c r="B60" t="s">
        <v>1603</v>
      </c>
      <c r="C60" t="s">
        <v>348</v>
      </c>
      <c r="D60" t="s">
        <v>1595</v>
      </c>
      <c r="E60" s="5">
        <v>1</v>
      </c>
      <c r="F60" s="6">
        <v>21.83</v>
      </c>
    </row>
    <row r="61" spans="1:6" x14ac:dyDescent="0.2">
      <c r="A61" t="s">
        <v>1457</v>
      </c>
      <c r="B61" t="s">
        <v>1603</v>
      </c>
      <c r="C61" t="s">
        <v>348</v>
      </c>
      <c r="D61" t="s">
        <v>1595</v>
      </c>
      <c r="E61" s="5">
        <v>2</v>
      </c>
      <c r="F61" s="6">
        <v>22.29</v>
      </c>
    </row>
    <row r="62" spans="1:6" x14ac:dyDescent="0.2">
      <c r="A62" t="s">
        <v>1457</v>
      </c>
      <c r="B62" t="s">
        <v>1603</v>
      </c>
      <c r="C62" t="s">
        <v>348</v>
      </c>
      <c r="D62" t="s">
        <v>1595</v>
      </c>
      <c r="E62" s="5">
        <v>3</v>
      </c>
      <c r="F62" s="6">
        <v>22.86</v>
      </c>
    </row>
    <row r="63" spans="1:6" x14ac:dyDescent="0.2">
      <c r="A63" t="s">
        <v>1457</v>
      </c>
      <c r="B63" t="s">
        <v>1603</v>
      </c>
      <c r="C63" t="s">
        <v>348</v>
      </c>
      <c r="D63" t="s">
        <v>1595</v>
      </c>
      <c r="E63" s="5">
        <v>4</v>
      </c>
      <c r="F63" s="6">
        <v>23.45</v>
      </c>
    </row>
    <row r="64" spans="1:6" x14ac:dyDescent="0.2">
      <c r="A64" t="s">
        <v>1457</v>
      </c>
      <c r="B64" t="s">
        <v>1603</v>
      </c>
      <c r="C64" t="s">
        <v>348</v>
      </c>
      <c r="D64" t="s">
        <v>1595</v>
      </c>
      <c r="E64" s="5">
        <v>5</v>
      </c>
      <c r="F64" s="6">
        <v>24.02</v>
      </c>
    </row>
    <row r="65" spans="1:6" x14ac:dyDescent="0.2">
      <c r="A65" t="s">
        <v>1457</v>
      </c>
      <c r="B65" t="s">
        <v>1603</v>
      </c>
      <c r="C65" t="s">
        <v>348</v>
      </c>
      <c r="D65" t="s">
        <v>1595</v>
      </c>
      <c r="E65" s="5">
        <v>6</v>
      </c>
      <c r="F65" s="6">
        <v>24.63</v>
      </c>
    </row>
    <row r="66" spans="1:6" x14ac:dyDescent="0.2">
      <c r="A66" t="s">
        <v>1457</v>
      </c>
      <c r="B66" t="s">
        <v>1604</v>
      </c>
      <c r="C66" t="s">
        <v>349</v>
      </c>
      <c r="D66" t="s">
        <v>1589</v>
      </c>
      <c r="E66" s="5">
        <v>1</v>
      </c>
      <c r="F66" s="6">
        <v>20.78</v>
      </c>
    </row>
    <row r="67" spans="1:6" x14ac:dyDescent="0.2">
      <c r="A67" t="s">
        <v>1457</v>
      </c>
      <c r="B67" t="s">
        <v>1604</v>
      </c>
      <c r="C67" t="s">
        <v>349</v>
      </c>
      <c r="D67" t="s">
        <v>1589</v>
      </c>
      <c r="E67" s="5">
        <v>2</v>
      </c>
      <c r="F67" s="6">
        <v>21.28</v>
      </c>
    </row>
    <row r="68" spans="1:6" x14ac:dyDescent="0.2">
      <c r="A68" t="s">
        <v>1457</v>
      </c>
      <c r="B68" t="s">
        <v>1604</v>
      </c>
      <c r="C68" t="s">
        <v>349</v>
      </c>
      <c r="D68" t="s">
        <v>1589</v>
      </c>
      <c r="E68" s="5">
        <v>3</v>
      </c>
      <c r="F68" s="6">
        <v>21.83</v>
      </c>
    </row>
    <row r="69" spans="1:6" x14ac:dyDescent="0.2">
      <c r="A69" t="s">
        <v>1457</v>
      </c>
      <c r="B69" t="s">
        <v>1604</v>
      </c>
      <c r="C69" t="s">
        <v>349</v>
      </c>
      <c r="D69" t="s">
        <v>1589</v>
      </c>
      <c r="E69" s="5">
        <v>4</v>
      </c>
      <c r="F69" s="6">
        <v>22.29</v>
      </c>
    </row>
    <row r="70" spans="1:6" x14ac:dyDescent="0.2">
      <c r="A70" t="s">
        <v>1457</v>
      </c>
      <c r="B70" t="s">
        <v>1605</v>
      </c>
      <c r="C70" t="s">
        <v>350</v>
      </c>
      <c r="D70" t="s">
        <v>1591</v>
      </c>
      <c r="E70" s="5">
        <v>1</v>
      </c>
      <c r="F70" s="6">
        <v>21.02</v>
      </c>
    </row>
    <row r="71" spans="1:6" x14ac:dyDescent="0.2">
      <c r="A71" t="s">
        <v>1457</v>
      </c>
      <c r="B71" t="s">
        <v>1605</v>
      </c>
      <c r="C71" t="s">
        <v>350</v>
      </c>
      <c r="D71" t="s">
        <v>1591</v>
      </c>
      <c r="E71" s="5">
        <v>2</v>
      </c>
      <c r="F71" s="6">
        <v>21.48</v>
      </c>
    </row>
    <row r="72" spans="1:6" x14ac:dyDescent="0.2">
      <c r="A72" t="s">
        <v>1457</v>
      </c>
      <c r="B72" t="s">
        <v>1605</v>
      </c>
      <c r="C72" t="s">
        <v>350</v>
      </c>
      <c r="D72" t="s">
        <v>1591</v>
      </c>
      <c r="E72" s="5">
        <v>3</v>
      </c>
      <c r="F72" s="6">
        <v>22.04</v>
      </c>
    </row>
    <row r="73" spans="1:6" x14ac:dyDescent="0.2">
      <c r="A73" t="s">
        <v>1457</v>
      </c>
      <c r="B73" t="s">
        <v>1605</v>
      </c>
      <c r="C73" t="s">
        <v>350</v>
      </c>
      <c r="D73" t="s">
        <v>1591</v>
      </c>
      <c r="E73" s="5">
        <v>4</v>
      </c>
      <c r="F73" s="6">
        <v>22.59</v>
      </c>
    </row>
    <row r="74" spans="1:6" x14ac:dyDescent="0.2">
      <c r="A74" t="s">
        <v>1457</v>
      </c>
      <c r="B74" t="s">
        <v>1605</v>
      </c>
      <c r="C74" t="s">
        <v>350</v>
      </c>
      <c r="D74" t="s">
        <v>1591</v>
      </c>
      <c r="E74" s="5">
        <v>5</v>
      </c>
      <c r="F74" s="6">
        <v>23.28</v>
      </c>
    </row>
    <row r="75" spans="1:6" x14ac:dyDescent="0.2">
      <c r="A75" t="s">
        <v>1457</v>
      </c>
      <c r="B75" t="s">
        <v>1605</v>
      </c>
      <c r="C75" t="s">
        <v>350</v>
      </c>
      <c r="D75" t="s">
        <v>1591</v>
      </c>
      <c r="E75" s="5">
        <v>6</v>
      </c>
      <c r="F75" s="6">
        <v>23.65</v>
      </c>
    </row>
    <row r="76" spans="1:6" x14ac:dyDescent="0.2">
      <c r="A76" t="s">
        <v>1457</v>
      </c>
      <c r="B76" t="s">
        <v>1606</v>
      </c>
      <c r="C76" t="s">
        <v>351</v>
      </c>
      <c r="D76" t="s">
        <v>1595</v>
      </c>
      <c r="E76" s="5">
        <v>1</v>
      </c>
      <c r="F76" s="6">
        <v>21.83</v>
      </c>
    </row>
    <row r="77" spans="1:6" x14ac:dyDescent="0.2">
      <c r="A77" t="s">
        <v>1457</v>
      </c>
      <c r="B77" t="s">
        <v>1606</v>
      </c>
      <c r="C77" t="s">
        <v>351</v>
      </c>
      <c r="D77" t="s">
        <v>1595</v>
      </c>
      <c r="E77" s="5">
        <v>2</v>
      </c>
      <c r="F77" s="6">
        <v>22.29</v>
      </c>
    </row>
    <row r="78" spans="1:6" x14ac:dyDescent="0.2">
      <c r="A78" t="s">
        <v>1457</v>
      </c>
      <c r="B78" t="s">
        <v>1606</v>
      </c>
      <c r="C78" t="s">
        <v>351</v>
      </c>
      <c r="D78" t="s">
        <v>1595</v>
      </c>
      <c r="E78" s="5">
        <v>3</v>
      </c>
      <c r="F78" s="6">
        <v>22.86</v>
      </c>
    </row>
    <row r="79" spans="1:6" x14ac:dyDescent="0.2">
      <c r="A79" t="s">
        <v>1457</v>
      </c>
      <c r="B79" t="s">
        <v>1606</v>
      </c>
      <c r="C79" t="s">
        <v>351</v>
      </c>
      <c r="D79" t="s">
        <v>1595</v>
      </c>
      <c r="E79" s="5">
        <v>4</v>
      </c>
      <c r="F79" s="6">
        <v>23.45</v>
      </c>
    </row>
    <row r="80" spans="1:6" x14ac:dyDescent="0.2">
      <c r="A80" t="s">
        <v>1457</v>
      </c>
      <c r="B80" t="s">
        <v>1606</v>
      </c>
      <c r="C80" t="s">
        <v>351</v>
      </c>
      <c r="D80" t="s">
        <v>1595</v>
      </c>
      <c r="E80" s="5">
        <v>5</v>
      </c>
      <c r="F80" s="6">
        <v>24.02</v>
      </c>
    </row>
    <row r="81" spans="1:6" x14ac:dyDescent="0.2">
      <c r="A81" t="s">
        <v>1457</v>
      </c>
      <c r="B81" t="s">
        <v>1606</v>
      </c>
      <c r="C81" t="s">
        <v>351</v>
      </c>
      <c r="D81" t="s">
        <v>1595</v>
      </c>
      <c r="E81" s="5">
        <v>6</v>
      </c>
      <c r="F81" s="6">
        <v>24.63</v>
      </c>
    </row>
    <row r="82" spans="1:6" x14ac:dyDescent="0.2">
      <c r="A82" t="s">
        <v>1457</v>
      </c>
      <c r="B82" t="s">
        <v>1607</v>
      </c>
      <c r="C82" t="s">
        <v>352</v>
      </c>
      <c r="D82" t="s">
        <v>1608</v>
      </c>
      <c r="E82" s="5">
        <v>1</v>
      </c>
      <c r="F82" s="6">
        <v>24.11</v>
      </c>
    </row>
    <row r="83" spans="1:6" x14ac:dyDescent="0.2">
      <c r="A83" t="s">
        <v>1457</v>
      </c>
      <c r="B83" t="s">
        <v>1607</v>
      </c>
      <c r="C83" t="s">
        <v>352</v>
      </c>
      <c r="D83" t="s">
        <v>1608</v>
      </c>
      <c r="E83" s="5">
        <v>2</v>
      </c>
      <c r="F83" s="6">
        <v>25.17</v>
      </c>
    </row>
    <row r="84" spans="1:6" x14ac:dyDescent="0.2">
      <c r="A84" t="s">
        <v>1457</v>
      </c>
      <c r="B84" t="s">
        <v>1607</v>
      </c>
      <c r="C84" t="s">
        <v>352</v>
      </c>
      <c r="D84" t="s">
        <v>1608</v>
      </c>
      <c r="E84" s="5">
        <v>3</v>
      </c>
      <c r="F84" s="6">
        <v>26.27</v>
      </c>
    </row>
    <row r="85" spans="1:6" x14ac:dyDescent="0.2">
      <c r="A85" t="s">
        <v>1457</v>
      </c>
      <c r="B85" t="s">
        <v>1607</v>
      </c>
      <c r="C85" t="s">
        <v>352</v>
      </c>
      <c r="D85" t="s">
        <v>1608</v>
      </c>
      <c r="E85" s="5">
        <v>4</v>
      </c>
      <c r="F85" s="6">
        <v>27.45</v>
      </c>
    </row>
    <row r="86" spans="1:6" x14ac:dyDescent="0.2">
      <c r="A86" t="s">
        <v>1457</v>
      </c>
      <c r="B86" t="s">
        <v>1607</v>
      </c>
      <c r="C86" t="s">
        <v>352</v>
      </c>
      <c r="D86" t="s">
        <v>1608</v>
      </c>
      <c r="E86" s="5">
        <v>5</v>
      </c>
      <c r="F86" s="6">
        <v>28.74</v>
      </c>
    </row>
    <row r="87" spans="1:6" x14ac:dyDescent="0.2">
      <c r="A87" t="s">
        <v>1457</v>
      </c>
      <c r="B87" t="s">
        <v>1609</v>
      </c>
      <c r="C87" t="s">
        <v>201</v>
      </c>
      <c r="D87" t="s">
        <v>1591</v>
      </c>
      <c r="E87" s="5">
        <v>1</v>
      </c>
      <c r="F87" s="6">
        <v>21.02</v>
      </c>
    </row>
    <row r="88" spans="1:6" x14ac:dyDescent="0.2">
      <c r="A88" t="s">
        <v>1457</v>
      </c>
      <c r="B88" t="s">
        <v>1609</v>
      </c>
      <c r="C88" t="s">
        <v>201</v>
      </c>
      <c r="D88" t="s">
        <v>1591</v>
      </c>
      <c r="E88" s="5">
        <v>2</v>
      </c>
      <c r="F88" s="6">
        <v>21.48</v>
      </c>
    </row>
    <row r="89" spans="1:6" x14ac:dyDescent="0.2">
      <c r="A89" t="s">
        <v>1457</v>
      </c>
      <c r="B89" t="s">
        <v>1609</v>
      </c>
      <c r="C89" t="s">
        <v>201</v>
      </c>
      <c r="D89" t="s">
        <v>1591</v>
      </c>
      <c r="E89" s="5">
        <v>3</v>
      </c>
      <c r="F89" s="6">
        <v>22.04</v>
      </c>
    </row>
    <row r="90" spans="1:6" x14ac:dyDescent="0.2">
      <c r="A90" t="s">
        <v>1457</v>
      </c>
      <c r="B90" t="s">
        <v>1609</v>
      </c>
      <c r="C90" t="s">
        <v>201</v>
      </c>
      <c r="D90" t="s">
        <v>1591</v>
      </c>
      <c r="E90" s="5">
        <v>4</v>
      </c>
      <c r="F90" s="6">
        <v>22.59</v>
      </c>
    </row>
    <row r="91" spans="1:6" x14ac:dyDescent="0.2">
      <c r="A91" t="s">
        <v>1457</v>
      </c>
      <c r="B91" t="s">
        <v>1609</v>
      </c>
      <c r="C91" t="s">
        <v>201</v>
      </c>
      <c r="D91" t="s">
        <v>1591</v>
      </c>
      <c r="E91" s="5">
        <v>5</v>
      </c>
      <c r="F91" s="6">
        <v>23.28</v>
      </c>
    </row>
    <row r="92" spans="1:6" x14ac:dyDescent="0.2">
      <c r="A92" t="s">
        <v>1457</v>
      </c>
      <c r="B92" t="s">
        <v>1609</v>
      </c>
      <c r="C92" t="s">
        <v>201</v>
      </c>
      <c r="D92" t="s">
        <v>1591</v>
      </c>
      <c r="E92" s="5">
        <v>6</v>
      </c>
      <c r="F92" s="6">
        <v>23.65</v>
      </c>
    </row>
    <row r="93" spans="1:6" x14ac:dyDescent="0.2">
      <c r="A93" t="s">
        <v>1457</v>
      </c>
      <c r="B93" t="s">
        <v>1610</v>
      </c>
      <c r="C93" t="s">
        <v>202</v>
      </c>
      <c r="D93" t="s">
        <v>1595</v>
      </c>
      <c r="E93" s="5">
        <v>1</v>
      </c>
      <c r="F93" s="6">
        <v>21.83</v>
      </c>
    </row>
    <row r="94" spans="1:6" x14ac:dyDescent="0.2">
      <c r="A94" t="s">
        <v>1457</v>
      </c>
      <c r="B94" t="s">
        <v>1610</v>
      </c>
      <c r="C94" t="s">
        <v>202</v>
      </c>
      <c r="D94" t="s">
        <v>1595</v>
      </c>
      <c r="E94" s="5">
        <v>2</v>
      </c>
      <c r="F94" s="6">
        <v>22.29</v>
      </c>
    </row>
    <row r="95" spans="1:6" x14ac:dyDescent="0.2">
      <c r="A95" t="s">
        <v>1457</v>
      </c>
      <c r="B95" t="s">
        <v>1610</v>
      </c>
      <c r="C95" t="s">
        <v>202</v>
      </c>
      <c r="D95" t="s">
        <v>1595</v>
      </c>
      <c r="E95" s="5">
        <v>3</v>
      </c>
      <c r="F95" s="6">
        <v>22.86</v>
      </c>
    </row>
    <row r="96" spans="1:6" x14ac:dyDescent="0.2">
      <c r="A96" t="s">
        <v>1457</v>
      </c>
      <c r="B96" t="s">
        <v>1610</v>
      </c>
      <c r="C96" t="s">
        <v>202</v>
      </c>
      <c r="D96" t="s">
        <v>1595</v>
      </c>
      <c r="E96" s="5">
        <v>4</v>
      </c>
      <c r="F96" s="6">
        <v>23.45</v>
      </c>
    </row>
    <row r="97" spans="1:6" x14ac:dyDescent="0.2">
      <c r="A97" t="s">
        <v>1457</v>
      </c>
      <c r="B97" t="s">
        <v>1610</v>
      </c>
      <c r="C97" t="s">
        <v>202</v>
      </c>
      <c r="D97" t="s">
        <v>1595</v>
      </c>
      <c r="E97" s="5">
        <v>5</v>
      </c>
      <c r="F97" s="6">
        <v>24.02</v>
      </c>
    </row>
    <row r="98" spans="1:6" x14ac:dyDescent="0.2">
      <c r="A98" t="s">
        <v>1457</v>
      </c>
      <c r="B98" t="s">
        <v>1610</v>
      </c>
      <c r="C98" t="s">
        <v>202</v>
      </c>
      <c r="D98" t="s">
        <v>1595</v>
      </c>
      <c r="E98" s="5">
        <v>6</v>
      </c>
      <c r="F98" s="6">
        <v>24.63</v>
      </c>
    </row>
    <row r="99" spans="1:6" x14ac:dyDescent="0.2">
      <c r="A99" t="s">
        <v>1457</v>
      </c>
      <c r="B99" t="s">
        <v>1611</v>
      </c>
      <c r="C99" t="s">
        <v>203</v>
      </c>
      <c r="D99" t="s">
        <v>1587</v>
      </c>
      <c r="E99" s="5">
        <v>1</v>
      </c>
      <c r="F99" s="6">
        <v>22.59</v>
      </c>
    </row>
    <row r="100" spans="1:6" x14ac:dyDescent="0.2">
      <c r="A100" t="s">
        <v>1457</v>
      </c>
      <c r="B100" t="s">
        <v>1611</v>
      </c>
      <c r="C100" t="s">
        <v>203</v>
      </c>
      <c r="D100" t="s">
        <v>1587</v>
      </c>
      <c r="E100" s="5">
        <v>2</v>
      </c>
      <c r="F100" s="6">
        <v>23.28</v>
      </c>
    </row>
    <row r="101" spans="1:6" x14ac:dyDescent="0.2">
      <c r="A101" t="s">
        <v>1457</v>
      </c>
      <c r="B101" t="s">
        <v>1611</v>
      </c>
      <c r="C101" t="s">
        <v>203</v>
      </c>
      <c r="D101" t="s">
        <v>1587</v>
      </c>
      <c r="E101" s="5">
        <v>3</v>
      </c>
      <c r="F101" s="6">
        <v>23.65</v>
      </c>
    </row>
    <row r="102" spans="1:6" x14ac:dyDescent="0.2">
      <c r="A102" t="s">
        <v>1457</v>
      </c>
      <c r="B102" t="s">
        <v>1611</v>
      </c>
      <c r="C102" t="s">
        <v>203</v>
      </c>
      <c r="D102" t="s">
        <v>1587</v>
      </c>
      <c r="E102" s="5">
        <v>4</v>
      </c>
      <c r="F102" s="6">
        <v>24.27</v>
      </c>
    </row>
    <row r="103" spans="1:6" x14ac:dyDescent="0.2">
      <c r="A103" t="s">
        <v>1457</v>
      </c>
      <c r="B103" t="s">
        <v>1611</v>
      </c>
      <c r="C103" t="s">
        <v>203</v>
      </c>
      <c r="D103" t="s">
        <v>1587</v>
      </c>
      <c r="E103" s="5">
        <v>5</v>
      </c>
      <c r="F103" s="6">
        <v>24.88</v>
      </c>
    </row>
    <row r="104" spans="1:6" x14ac:dyDescent="0.2">
      <c r="A104" t="s">
        <v>1457</v>
      </c>
      <c r="B104" t="s">
        <v>1611</v>
      </c>
      <c r="C104" t="s">
        <v>203</v>
      </c>
      <c r="D104" t="s">
        <v>1587</v>
      </c>
      <c r="E104" s="5">
        <v>6</v>
      </c>
      <c r="F104" s="6">
        <v>25.61</v>
      </c>
    </row>
    <row r="105" spans="1:6" x14ac:dyDescent="0.2">
      <c r="A105" t="s">
        <v>1457</v>
      </c>
      <c r="B105" t="s">
        <v>1611</v>
      </c>
      <c r="C105" t="s">
        <v>203</v>
      </c>
      <c r="D105" t="s">
        <v>1587</v>
      </c>
      <c r="E105" s="5">
        <v>7</v>
      </c>
      <c r="F105" s="6">
        <v>26.54</v>
      </c>
    </row>
    <row r="106" spans="1:6" x14ac:dyDescent="0.2">
      <c r="A106" t="s">
        <v>1457</v>
      </c>
      <c r="B106" t="s">
        <v>1612</v>
      </c>
      <c r="C106" t="s">
        <v>204</v>
      </c>
      <c r="D106" t="s">
        <v>1593</v>
      </c>
      <c r="E106" s="5">
        <v>1</v>
      </c>
      <c r="F106" s="6">
        <v>20.3</v>
      </c>
    </row>
    <row r="107" spans="1:6" x14ac:dyDescent="0.2">
      <c r="A107" t="s">
        <v>1457</v>
      </c>
      <c r="B107" t="s">
        <v>1612</v>
      </c>
      <c r="C107" t="s">
        <v>204</v>
      </c>
      <c r="D107" t="s">
        <v>1593</v>
      </c>
      <c r="E107" s="5">
        <v>2</v>
      </c>
      <c r="F107" s="6">
        <v>20.78</v>
      </c>
    </row>
    <row r="108" spans="1:6" x14ac:dyDescent="0.2">
      <c r="A108" t="s">
        <v>1457</v>
      </c>
      <c r="B108" t="s">
        <v>1612</v>
      </c>
      <c r="C108" t="s">
        <v>204</v>
      </c>
      <c r="D108" t="s">
        <v>1593</v>
      </c>
      <c r="E108" s="5">
        <v>3</v>
      </c>
      <c r="F108" s="6">
        <v>21.28</v>
      </c>
    </row>
    <row r="109" spans="1:6" x14ac:dyDescent="0.2">
      <c r="A109" t="s">
        <v>1457</v>
      </c>
      <c r="B109" t="s">
        <v>1612</v>
      </c>
      <c r="C109" t="s">
        <v>204</v>
      </c>
      <c r="D109" t="s">
        <v>1593</v>
      </c>
      <c r="E109" s="5">
        <v>4</v>
      </c>
      <c r="F109" s="6">
        <v>21.83</v>
      </c>
    </row>
    <row r="110" spans="1:6" x14ac:dyDescent="0.2">
      <c r="A110" t="s">
        <v>1457</v>
      </c>
      <c r="B110" t="s">
        <v>1612</v>
      </c>
      <c r="C110" t="s">
        <v>204</v>
      </c>
      <c r="D110" t="s">
        <v>1593</v>
      </c>
      <c r="E110" s="5">
        <v>5</v>
      </c>
      <c r="F110" s="6">
        <v>22.29</v>
      </c>
    </row>
    <row r="111" spans="1:6" x14ac:dyDescent="0.2">
      <c r="A111" t="s">
        <v>1457</v>
      </c>
      <c r="B111" t="s">
        <v>1613</v>
      </c>
      <c r="C111" t="s">
        <v>205</v>
      </c>
      <c r="D111" t="s">
        <v>1591</v>
      </c>
      <c r="E111" s="5">
        <v>1</v>
      </c>
      <c r="F111" s="6">
        <v>21.02</v>
      </c>
    </row>
    <row r="112" spans="1:6" x14ac:dyDescent="0.2">
      <c r="A112" t="s">
        <v>1457</v>
      </c>
      <c r="B112" t="s">
        <v>1613</v>
      </c>
      <c r="C112" t="s">
        <v>205</v>
      </c>
      <c r="D112" t="s">
        <v>1591</v>
      </c>
      <c r="E112" s="5">
        <v>2</v>
      </c>
      <c r="F112" s="6">
        <v>21.48</v>
      </c>
    </row>
    <row r="113" spans="1:6" x14ac:dyDescent="0.2">
      <c r="A113" t="s">
        <v>1457</v>
      </c>
      <c r="B113" t="s">
        <v>1613</v>
      </c>
      <c r="C113" t="s">
        <v>205</v>
      </c>
      <c r="D113" t="s">
        <v>1591</v>
      </c>
      <c r="E113" s="5">
        <v>3</v>
      </c>
      <c r="F113" s="6">
        <v>22.04</v>
      </c>
    </row>
    <row r="114" spans="1:6" x14ac:dyDescent="0.2">
      <c r="A114" t="s">
        <v>1457</v>
      </c>
      <c r="B114" t="s">
        <v>1613</v>
      </c>
      <c r="C114" t="s">
        <v>205</v>
      </c>
      <c r="D114" t="s">
        <v>1591</v>
      </c>
      <c r="E114" s="5">
        <v>4</v>
      </c>
      <c r="F114" s="6">
        <v>22.59</v>
      </c>
    </row>
    <row r="115" spans="1:6" x14ac:dyDescent="0.2">
      <c r="A115" t="s">
        <v>1457</v>
      </c>
      <c r="B115" t="s">
        <v>1613</v>
      </c>
      <c r="C115" t="s">
        <v>205</v>
      </c>
      <c r="D115" t="s">
        <v>1591</v>
      </c>
      <c r="E115" s="5">
        <v>5</v>
      </c>
      <c r="F115" s="6">
        <v>23.28</v>
      </c>
    </row>
    <row r="116" spans="1:6" x14ac:dyDescent="0.2">
      <c r="A116" t="s">
        <v>1457</v>
      </c>
      <c r="B116" t="s">
        <v>1613</v>
      </c>
      <c r="C116" t="s">
        <v>205</v>
      </c>
      <c r="D116" t="s">
        <v>1591</v>
      </c>
      <c r="E116" s="5">
        <v>6</v>
      </c>
      <c r="F116" s="6">
        <v>23.65</v>
      </c>
    </row>
    <row r="117" spans="1:6" x14ac:dyDescent="0.2">
      <c r="A117" t="s">
        <v>1457</v>
      </c>
      <c r="B117" t="s">
        <v>1614</v>
      </c>
      <c r="C117" t="s">
        <v>206</v>
      </c>
      <c r="D117" t="s">
        <v>1591</v>
      </c>
      <c r="E117" s="5">
        <v>1</v>
      </c>
      <c r="F117" s="6">
        <v>21.02</v>
      </c>
    </row>
    <row r="118" spans="1:6" x14ac:dyDescent="0.2">
      <c r="A118" t="s">
        <v>1457</v>
      </c>
      <c r="B118" t="s">
        <v>1614</v>
      </c>
      <c r="C118" t="s">
        <v>206</v>
      </c>
      <c r="D118" t="s">
        <v>1591</v>
      </c>
      <c r="E118" s="5">
        <v>2</v>
      </c>
      <c r="F118" s="6">
        <v>21.48</v>
      </c>
    </row>
    <row r="119" spans="1:6" x14ac:dyDescent="0.2">
      <c r="A119" t="s">
        <v>1457</v>
      </c>
      <c r="B119" t="s">
        <v>1614</v>
      </c>
      <c r="C119" t="s">
        <v>206</v>
      </c>
      <c r="D119" t="s">
        <v>1591</v>
      </c>
      <c r="E119" s="5">
        <v>3</v>
      </c>
      <c r="F119" s="6">
        <v>22.04</v>
      </c>
    </row>
    <row r="120" spans="1:6" x14ac:dyDescent="0.2">
      <c r="A120" t="s">
        <v>1457</v>
      </c>
      <c r="B120" t="s">
        <v>1614</v>
      </c>
      <c r="C120" t="s">
        <v>206</v>
      </c>
      <c r="D120" t="s">
        <v>1591</v>
      </c>
      <c r="E120" s="5">
        <v>4</v>
      </c>
      <c r="F120" s="6">
        <v>22.59</v>
      </c>
    </row>
    <row r="121" spans="1:6" x14ac:dyDescent="0.2">
      <c r="A121" t="s">
        <v>1457</v>
      </c>
      <c r="B121" t="s">
        <v>1614</v>
      </c>
      <c r="C121" t="s">
        <v>206</v>
      </c>
      <c r="D121" t="s">
        <v>1591</v>
      </c>
      <c r="E121" s="5">
        <v>5</v>
      </c>
      <c r="F121" s="6">
        <v>23.28</v>
      </c>
    </row>
    <row r="122" spans="1:6" x14ac:dyDescent="0.2">
      <c r="A122" t="s">
        <v>1457</v>
      </c>
      <c r="B122" t="s">
        <v>1614</v>
      </c>
      <c r="C122" t="s">
        <v>206</v>
      </c>
      <c r="D122" t="s">
        <v>1591</v>
      </c>
      <c r="E122" s="5">
        <v>6</v>
      </c>
      <c r="F122" s="6">
        <v>23.65</v>
      </c>
    </row>
    <row r="123" spans="1:6" x14ac:dyDescent="0.2">
      <c r="A123" t="s">
        <v>1457</v>
      </c>
      <c r="B123" t="s">
        <v>1615</v>
      </c>
      <c r="C123" t="s">
        <v>207</v>
      </c>
      <c r="D123" t="s">
        <v>1595</v>
      </c>
      <c r="E123" s="5">
        <v>1</v>
      </c>
      <c r="F123" s="6">
        <v>21.83</v>
      </c>
    </row>
    <row r="124" spans="1:6" x14ac:dyDescent="0.2">
      <c r="A124" t="s">
        <v>1457</v>
      </c>
      <c r="B124" t="s">
        <v>1615</v>
      </c>
      <c r="C124" t="s">
        <v>207</v>
      </c>
      <c r="D124" t="s">
        <v>1595</v>
      </c>
      <c r="E124" s="5">
        <v>2</v>
      </c>
      <c r="F124" s="6">
        <v>22.29</v>
      </c>
    </row>
    <row r="125" spans="1:6" x14ac:dyDescent="0.2">
      <c r="A125" t="s">
        <v>1457</v>
      </c>
      <c r="B125" t="s">
        <v>1615</v>
      </c>
      <c r="C125" t="s">
        <v>207</v>
      </c>
      <c r="D125" t="s">
        <v>1595</v>
      </c>
      <c r="E125" s="5">
        <v>3</v>
      </c>
      <c r="F125" s="6">
        <v>22.86</v>
      </c>
    </row>
    <row r="126" spans="1:6" x14ac:dyDescent="0.2">
      <c r="A126" t="s">
        <v>1457</v>
      </c>
      <c r="B126" t="s">
        <v>1615</v>
      </c>
      <c r="C126" t="s">
        <v>207</v>
      </c>
      <c r="D126" t="s">
        <v>1595</v>
      </c>
      <c r="E126" s="5">
        <v>4</v>
      </c>
      <c r="F126" s="6">
        <v>23.45</v>
      </c>
    </row>
    <row r="127" spans="1:6" x14ac:dyDescent="0.2">
      <c r="A127" t="s">
        <v>1457</v>
      </c>
      <c r="B127" t="s">
        <v>1615</v>
      </c>
      <c r="C127" t="s">
        <v>207</v>
      </c>
      <c r="D127" t="s">
        <v>1595</v>
      </c>
      <c r="E127" s="5">
        <v>5</v>
      </c>
      <c r="F127" s="6">
        <v>24.02</v>
      </c>
    </row>
    <row r="128" spans="1:6" x14ac:dyDescent="0.2">
      <c r="A128" t="s">
        <v>1457</v>
      </c>
      <c r="B128" t="s">
        <v>1615</v>
      </c>
      <c r="C128" t="s">
        <v>207</v>
      </c>
      <c r="D128" t="s">
        <v>1595</v>
      </c>
      <c r="E128" s="5">
        <v>6</v>
      </c>
      <c r="F128" s="6">
        <v>24.63</v>
      </c>
    </row>
    <row r="129" spans="1:6" x14ac:dyDescent="0.2">
      <c r="A129" t="s">
        <v>1457</v>
      </c>
      <c r="B129" t="s">
        <v>1616</v>
      </c>
      <c r="C129" t="s">
        <v>208</v>
      </c>
      <c r="D129" t="s">
        <v>1600</v>
      </c>
      <c r="E129" s="5">
        <v>1</v>
      </c>
      <c r="F129" s="6">
        <v>23.65</v>
      </c>
    </row>
    <row r="130" spans="1:6" x14ac:dyDescent="0.2">
      <c r="A130" t="s">
        <v>1457</v>
      </c>
      <c r="B130" t="s">
        <v>1616</v>
      </c>
      <c r="C130" t="s">
        <v>208</v>
      </c>
      <c r="D130" t="s">
        <v>1600</v>
      </c>
      <c r="E130" s="5">
        <v>2</v>
      </c>
      <c r="F130" s="6">
        <v>24.27</v>
      </c>
    </row>
    <row r="131" spans="1:6" x14ac:dyDescent="0.2">
      <c r="A131" t="s">
        <v>1457</v>
      </c>
      <c r="B131" t="s">
        <v>1616</v>
      </c>
      <c r="C131" t="s">
        <v>208</v>
      </c>
      <c r="D131" t="s">
        <v>1600</v>
      </c>
      <c r="E131" s="5">
        <v>3</v>
      </c>
      <c r="F131" s="6">
        <v>24.88</v>
      </c>
    </row>
    <row r="132" spans="1:6" x14ac:dyDescent="0.2">
      <c r="A132" t="s">
        <v>1457</v>
      </c>
      <c r="B132" t="s">
        <v>1616</v>
      </c>
      <c r="C132" t="s">
        <v>208</v>
      </c>
      <c r="D132" t="s">
        <v>1600</v>
      </c>
      <c r="E132" s="5">
        <v>4</v>
      </c>
      <c r="F132" s="6">
        <v>25.61</v>
      </c>
    </row>
    <row r="133" spans="1:6" x14ac:dyDescent="0.2">
      <c r="A133" t="s">
        <v>1457</v>
      </c>
      <c r="B133" t="s">
        <v>1616</v>
      </c>
      <c r="C133" t="s">
        <v>208</v>
      </c>
      <c r="D133" t="s">
        <v>1600</v>
      </c>
      <c r="E133" s="5">
        <v>5</v>
      </c>
      <c r="F133" s="6">
        <v>26.54</v>
      </c>
    </row>
    <row r="134" spans="1:6" x14ac:dyDescent="0.2">
      <c r="A134" t="s">
        <v>1457</v>
      </c>
      <c r="B134" t="s">
        <v>1616</v>
      </c>
      <c r="C134" t="s">
        <v>208</v>
      </c>
      <c r="D134" t="s">
        <v>1600</v>
      </c>
      <c r="E134" s="5">
        <v>6</v>
      </c>
      <c r="F134" s="6">
        <v>27.56</v>
      </c>
    </row>
    <row r="135" spans="1:6" x14ac:dyDescent="0.2">
      <c r="A135" t="s">
        <v>1457</v>
      </c>
      <c r="B135" t="s">
        <v>1616</v>
      </c>
      <c r="C135" t="s">
        <v>208</v>
      </c>
      <c r="D135" t="s">
        <v>1600</v>
      </c>
      <c r="E135" s="5">
        <v>7</v>
      </c>
      <c r="F135" s="6">
        <v>28.76</v>
      </c>
    </row>
    <row r="136" spans="1:6" x14ac:dyDescent="0.2">
      <c r="A136" t="s">
        <v>1457</v>
      </c>
      <c r="B136" t="s">
        <v>1617</v>
      </c>
      <c r="C136" t="s">
        <v>209</v>
      </c>
      <c r="D136" t="s">
        <v>1618</v>
      </c>
      <c r="E136" s="5">
        <v>1</v>
      </c>
      <c r="F136" s="6">
        <v>24.88</v>
      </c>
    </row>
    <row r="137" spans="1:6" x14ac:dyDescent="0.2">
      <c r="A137" t="s">
        <v>1457</v>
      </c>
      <c r="B137" t="s">
        <v>1617</v>
      </c>
      <c r="C137" t="s">
        <v>209</v>
      </c>
      <c r="D137" t="s">
        <v>1618</v>
      </c>
      <c r="E137" s="5">
        <v>2</v>
      </c>
      <c r="F137" s="6">
        <v>25.61</v>
      </c>
    </row>
    <row r="138" spans="1:6" x14ac:dyDescent="0.2">
      <c r="A138" t="s">
        <v>1457</v>
      </c>
      <c r="B138" t="s">
        <v>1617</v>
      </c>
      <c r="C138" t="s">
        <v>209</v>
      </c>
      <c r="D138" t="s">
        <v>1618</v>
      </c>
      <c r="E138" s="5">
        <v>3</v>
      </c>
      <c r="F138" s="6">
        <v>26.54</v>
      </c>
    </row>
    <row r="139" spans="1:6" x14ac:dyDescent="0.2">
      <c r="A139" t="s">
        <v>1457</v>
      </c>
      <c r="B139" t="s">
        <v>1617</v>
      </c>
      <c r="C139" t="s">
        <v>209</v>
      </c>
      <c r="D139" t="s">
        <v>1618</v>
      </c>
      <c r="E139" s="5">
        <v>4</v>
      </c>
      <c r="F139" s="6">
        <v>27.56</v>
      </c>
    </row>
    <row r="140" spans="1:6" x14ac:dyDescent="0.2">
      <c r="A140" t="s">
        <v>1457</v>
      </c>
      <c r="B140" t="s">
        <v>1617</v>
      </c>
      <c r="C140" t="s">
        <v>209</v>
      </c>
      <c r="D140" t="s">
        <v>1618</v>
      </c>
      <c r="E140" s="5">
        <v>5</v>
      </c>
      <c r="F140" s="6">
        <v>28.76</v>
      </c>
    </row>
    <row r="141" spans="1:6" x14ac:dyDescent="0.2">
      <c r="A141" t="s">
        <v>1457</v>
      </c>
      <c r="B141" t="s">
        <v>1617</v>
      </c>
      <c r="C141" t="s">
        <v>209</v>
      </c>
      <c r="D141" t="s">
        <v>1618</v>
      </c>
      <c r="E141" s="5">
        <v>6</v>
      </c>
      <c r="F141" s="6">
        <v>30.1</v>
      </c>
    </row>
    <row r="142" spans="1:6" x14ac:dyDescent="0.2">
      <c r="A142" t="s">
        <v>1457</v>
      </c>
      <c r="B142" t="s">
        <v>1617</v>
      </c>
      <c r="C142" t="s">
        <v>209</v>
      </c>
      <c r="D142" t="s">
        <v>1618</v>
      </c>
      <c r="E142" s="5">
        <v>7</v>
      </c>
      <c r="F142" s="6">
        <v>31.47</v>
      </c>
    </row>
    <row r="143" spans="1:6" x14ac:dyDescent="0.2">
      <c r="A143" t="s">
        <v>1457</v>
      </c>
      <c r="B143" t="s">
        <v>1619</v>
      </c>
      <c r="C143" t="s">
        <v>210</v>
      </c>
      <c r="D143" t="s">
        <v>1620</v>
      </c>
      <c r="E143" s="5">
        <v>1</v>
      </c>
      <c r="F143" s="6">
        <v>26.54</v>
      </c>
    </row>
    <row r="144" spans="1:6" x14ac:dyDescent="0.2">
      <c r="A144" t="s">
        <v>1457</v>
      </c>
      <c r="B144" t="s">
        <v>1619</v>
      </c>
      <c r="C144" t="s">
        <v>210</v>
      </c>
      <c r="D144" t="s">
        <v>1620</v>
      </c>
      <c r="E144" s="5">
        <v>2</v>
      </c>
      <c r="F144" s="6">
        <v>27.56</v>
      </c>
    </row>
    <row r="145" spans="1:6" x14ac:dyDescent="0.2">
      <c r="A145" t="s">
        <v>1457</v>
      </c>
      <c r="B145" t="s">
        <v>1619</v>
      </c>
      <c r="C145" t="s">
        <v>210</v>
      </c>
      <c r="D145" t="s">
        <v>1620</v>
      </c>
      <c r="E145" s="5">
        <v>3</v>
      </c>
      <c r="F145" s="6">
        <v>28.76</v>
      </c>
    </row>
    <row r="146" spans="1:6" x14ac:dyDescent="0.2">
      <c r="A146" t="s">
        <v>1457</v>
      </c>
      <c r="B146" t="s">
        <v>1619</v>
      </c>
      <c r="C146" t="s">
        <v>210</v>
      </c>
      <c r="D146" t="s">
        <v>1620</v>
      </c>
      <c r="E146" s="5">
        <v>4</v>
      </c>
      <c r="F146" s="6">
        <v>30.1</v>
      </c>
    </row>
    <row r="147" spans="1:6" x14ac:dyDescent="0.2">
      <c r="A147" t="s">
        <v>1457</v>
      </c>
      <c r="B147" t="s">
        <v>1619</v>
      </c>
      <c r="C147" t="s">
        <v>210</v>
      </c>
      <c r="D147" t="s">
        <v>1620</v>
      </c>
      <c r="E147" s="5">
        <v>5</v>
      </c>
      <c r="F147" s="6">
        <v>31.47</v>
      </c>
    </row>
    <row r="148" spans="1:6" x14ac:dyDescent="0.2">
      <c r="A148" t="s">
        <v>1457</v>
      </c>
      <c r="B148" t="s">
        <v>1619</v>
      </c>
      <c r="C148" t="s">
        <v>210</v>
      </c>
      <c r="D148" t="s">
        <v>1620</v>
      </c>
      <c r="E148" s="5">
        <v>6</v>
      </c>
      <c r="F148" s="6">
        <v>32.840000000000003</v>
      </c>
    </row>
    <row r="149" spans="1:6" x14ac:dyDescent="0.2">
      <c r="A149" t="s">
        <v>1457</v>
      </c>
      <c r="B149" t="s">
        <v>1619</v>
      </c>
      <c r="C149" t="s">
        <v>210</v>
      </c>
      <c r="D149" t="s">
        <v>1620</v>
      </c>
      <c r="E149" s="5">
        <v>7</v>
      </c>
      <c r="F149" s="6">
        <v>34.53</v>
      </c>
    </row>
    <row r="150" spans="1:6" x14ac:dyDescent="0.2">
      <c r="A150" t="s">
        <v>1457</v>
      </c>
      <c r="B150" t="s">
        <v>1621</v>
      </c>
      <c r="C150" t="s">
        <v>1622</v>
      </c>
      <c r="D150" t="s">
        <v>1623</v>
      </c>
      <c r="E150" s="5">
        <v>1</v>
      </c>
      <c r="F150" s="6">
        <v>30.22</v>
      </c>
    </row>
    <row r="151" spans="1:6" x14ac:dyDescent="0.2">
      <c r="A151" t="s">
        <v>1457</v>
      </c>
      <c r="B151" t="s">
        <v>1621</v>
      </c>
      <c r="C151" t="s">
        <v>1622</v>
      </c>
      <c r="D151" t="s">
        <v>1623</v>
      </c>
      <c r="E151" s="5">
        <v>2</v>
      </c>
      <c r="F151" s="6">
        <v>31.96</v>
      </c>
    </row>
    <row r="152" spans="1:6" x14ac:dyDescent="0.2">
      <c r="A152" t="s">
        <v>1457</v>
      </c>
      <c r="B152" t="s">
        <v>1621</v>
      </c>
      <c r="C152" t="s">
        <v>1622</v>
      </c>
      <c r="D152" t="s">
        <v>1623</v>
      </c>
      <c r="E152" s="5">
        <v>3</v>
      </c>
      <c r="F152" s="6">
        <v>33.81</v>
      </c>
    </row>
    <row r="153" spans="1:6" x14ac:dyDescent="0.2">
      <c r="A153" t="s">
        <v>1457</v>
      </c>
      <c r="B153" t="s">
        <v>1621</v>
      </c>
      <c r="C153" t="s">
        <v>1622</v>
      </c>
      <c r="D153" t="s">
        <v>1623</v>
      </c>
      <c r="E153" s="5">
        <v>4</v>
      </c>
      <c r="F153" s="6">
        <v>35.72</v>
      </c>
    </row>
    <row r="154" spans="1:6" x14ac:dyDescent="0.2">
      <c r="A154" t="s">
        <v>1457</v>
      </c>
      <c r="B154" t="s">
        <v>1621</v>
      </c>
      <c r="C154" t="s">
        <v>1622</v>
      </c>
      <c r="D154" t="s">
        <v>1623</v>
      </c>
      <c r="E154" s="5">
        <v>5</v>
      </c>
      <c r="F154" s="6">
        <v>37.75</v>
      </c>
    </row>
    <row r="155" spans="1:6" x14ac:dyDescent="0.2">
      <c r="A155" t="s">
        <v>1457</v>
      </c>
      <c r="B155" t="s">
        <v>1624</v>
      </c>
      <c r="C155" t="s">
        <v>847</v>
      </c>
      <c r="D155" t="s">
        <v>1600</v>
      </c>
      <c r="E155" s="5">
        <v>1</v>
      </c>
      <c r="F155" s="6">
        <v>23.65</v>
      </c>
    </row>
    <row r="156" spans="1:6" x14ac:dyDescent="0.2">
      <c r="A156" t="s">
        <v>1457</v>
      </c>
      <c r="B156" t="s">
        <v>1624</v>
      </c>
      <c r="C156" t="s">
        <v>847</v>
      </c>
      <c r="D156" t="s">
        <v>1600</v>
      </c>
      <c r="E156" s="5">
        <v>2</v>
      </c>
      <c r="F156" s="6">
        <v>24.27</v>
      </c>
    </row>
    <row r="157" spans="1:6" x14ac:dyDescent="0.2">
      <c r="A157" t="s">
        <v>1457</v>
      </c>
      <c r="B157" t="s">
        <v>1624</v>
      </c>
      <c r="C157" t="s">
        <v>847</v>
      </c>
      <c r="D157" t="s">
        <v>1600</v>
      </c>
      <c r="E157" s="5">
        <v>3</v>
      </c>
      <c r="F157" s="6">
        <v>24.88</v>
      </c>
    </row>
    <row r="158" spans="1:6" x14ac:dyDescent="0.2">
      <c r="A158" t="s">
        <v>1457</v>
      </c>
      <c r="B158" t="s">
        <v>1624</v>
      </c>
      <c r="C158" t="s">
        <v>847</v>
      </c>
      <c r="D158" t="s">
        <v>1600</v>
      </c>
      <c r="E158" s="5">
        <v>4</v>
      </c>
      <c r="F158" s="6">
        <v>25.61</v>
      </c>
    </row>
    <row r="159" spans="1:6" x14ac:dyDescent="0.2">
      <c r="A159" t="s">
        <v>1457</v>
      </c>
      <c r="B159" t="s">
        <v>1624</v>
      </c>
      <c r="C159" t="s">
        <v>847</v>
      </c>
      <c r="D159" t="s">
        <v>1600</v>
      </c>
      <c r="E159" s="5">
        <v>5</v>
      </c>
      <c r="F159" s="6">
        <v>26.54</v>
      </c>
    </row>
    <row r="160" spans="1:6" x14ac:dyDescent="0.2">
      <c r="A160" t="s">
        <v>1457</v>
      </c>
      <c r="B160" t="s">
        <v>1624</v>
      </c>
      <c r="C160" t="s">
        <v>847</v>
      </c>
      <c r="D160" t="s">
        <v>1600</v>
      </c>
      <c r="E160" s="5">
        <v>6</v>
      </c>
      <c r="F160" s="6">
        <v>27.56</v>
      </c>
    </row>
    <row r="161" spans="1:6" x14ac:dyDescent="0.2">
      <c r="A161" t="s">
        <v>1457</v>
      </c>
      <c r="B161" t="s">
        <v>1624</v>
      </c>
      <c r="C161" t="s">
        <v>847</v>
      </c>
      <c r="D161" t="s">
        <v>1600</v>
      </c>
      <c r="E161" s="5">
        <v>7</v>
      </c>
      <c r="F161" s="6">
        <v>28.76</v>
      </c>
    </row>
    <row r="162" spans="1:6" x14ac:dyDescent="0.2">
      <c r="A162" t="s">
        <v>1457</v>
      </c>
      <c r="B162" t="s">
        <v>1625</v>
      </c>
      <c r="C162" t="s">
        <v>199</v>
      </c>
      <c r="D162" t="s">
        <v>1618</v>
      </c>
      <c r="E162" s="5">
        <v>1</v>
      </c>
      <c r="F162" s="6">
        <v>24.88</v>
      </c>
    </row>
    <row r="163" spans="1:6" x14ac:dyDescent="0.2">
      <c r="A163" t="s">
        <v>1457</v>
      </c>
      <c r="B163" t="s">
        <v>1625</v>
      </c>
      <c r="C163" t="s">
        <v>199</v>
      </c>
      <c r="D163" t="s">
        <v>1618</v>
      </c>
      <c r="E163" s="5">
        <v>2</v>
      </c>
      <c r="F163" s="6">
        <v>25.61</v>
      </c>
    </row>
    <row r="164" spans="1:6" x14ac:dyDescent="0.2">
      <c r="A164" t="s">
        <v>1457</v>
      </c>
      <c r="B164" t="s">
        <v>1625</v>
      </c>
      <c r="C164" t="s">
        <v>199</v>
      </c>
      <c r="D164" t="s">
        <v>1618</v>
      </c>
      <c r="E164" s="5">
        <v>3</v>
      </c>
      <c r="F164" s="6">
        <v>26.54</v>
      </c>
    </row>
    <row r="165" spans="1:6" x14ac:dyDescent="0.2">
      <c r="A165" t="s">
        <v>1457</v>
      </c>
      <c r="B165" t="s">
        <v>1625</v>
      </c>
      <c r="C165" t="s">
        <v>199</v>
      </c>
      <c r="D165" t="s">
        <v>1618</v>
      </c>
      <c r="E165" s="5">
        <v>4</v>
      </c>
      <c r="F165" s="6">
        <v>27.56</v>
      </c>
    </row>
    <row r="166" spans="1:6" x14ac:dyDescent="0.2">
      <c r="A166" t="s">
        <v>1457</v>
      </c>
      <c r="B166" t="s">
        <v>1625</v>
      </c>
      <c r="C166" t="s">
        <v>199</v>
      </c>
      <c r="D166" t="s">
        <v>1618</v>
      </c>
      <c r="E166" s="5">
        <v>5</v>
      </c>
      <c r="F166" s="6">
        <v>28.76</v>
      </c>
    </row>
    <row r="167" spans="1:6" x14ac:dyDescent="0.2">
      <c r="A167" t="s">
        <v>1457</v>
      </c>
      <c r="B167" t="s">
        <v>1625</v>
      </c>
      <c r="C167" t="s">
        <v>199</v>
      </c>
      <c r="D167" t="s">
        <v>1618</v>
      </c>
      <c r="E167" s="5">
        <v>6</v>
      </c>
      <c r="F167" s="6">
        <v>30.1</v>
      </c>
    </row>
    <row r="168" spans="1:6" x14ac:dyDescent="0.2">
      <c r="A168" t="s">
        <v>1457</v>
      </c>
      <c r="B168" t="s">
        <v>1625</v>
      </c>
      <c r="C168" t="s">
        <v>199</v>
      </c>
      <c r="D168" t="s">
        <v>1618</v>
      </c>
      <c r="E168" s="5">
        <v>7</v>
      </c>
      <c r="F168" s="6">
        <v>31.47</v>
      </c>
    </row>
    <row r="169" spans="1:6" x14ac:dyDescent="0.2">
      <c r="A169" t="s">
        <v>1457</v>
      </c>
      <c r="B169" t="s">
        <v>1626</v>
      </c>
      <c r="C169" t="s">
        <v>1627</v>
      </c>
      <c r="D169" t="s">
        <v>1623</v>
      </c>
      <c r="E169" s="5">
        <v>1</v>
      </c>
      <c r="F169" s="6">
        <v>30.22</v>
      </c>
    </row>
    <row r="170" spans="1:6" x14ac:dyDescent="0.2">
      <c r="A170" t="s">
        <v>1457</v>
      </c>
      <c r="B170" t="s">
        <v>1626</v>
      </c>
      <c r="C170" t="s">
        <v>1627</v>
      </c>
      <c r="D170" t="s">
        <v>1623</v>
      </c>
      <c r="E170" s="5">
        <v>2</v>
      </c>
      <c r="F170" s="6">
        <v>31.96</v>
      </c>
    </row>
    <row r="171" spans="1:6" x14ac:dyDescent="0.2">
      <c r="A171" t="s">
        <v>1457</v>
      </c>
      <c r="B171" t="s">
        <v>1626</v>
      </c>
      <c r="C171" t="s">
        <v>1627</v>
      </c>
      <c r="D171" t="s">
        <v>1623</v>
      </c>
      <c r="E171" s="5">
        <v>3</v>
      </c>
      <c r="F171" s="6">
        <v>33.81</v>
      </c>
    </row>
    <row r="172" spans="1:6" x14ac:dyDescent="0.2">
      <c r="A172" t="s">
        <v>1457</v>
      </c>
      <c r="B172" t="s">
        <v>1626</v>
      </c>
      <c r="C172" t="s">
        <v>1627</v>
      </c>
      <c r="D172" t="s">
        <v>1623</v>
      </c>
      <c r="E172" s="5">
        <v>4</v>
      </c>
      <c r="F172" s="6">
        <v>35.72</v>
      </c>
    </row>
    <row r="173" spans="1:6" x14ac:dyDescent="0.2">
      <c r="A173" t="s">
        <v>1457</v>
      </c>
      <c r="B173" t="s">
        <v>1626</v>
      </c>
      <c r="C173" t="s">
        <v>1627</v>
      </c>
      <c r="D173" t="s">
        <v>1623</v>
      </c>
      <c r="E173" s="5">
        <v>5</v>
      </c>
      <c r="F173" s="6">
        <v>37.75</v>
      </c>
    </row>
    <row r="174" spans="1:6" x14ac:dyDescent="0.2">
      <c r="A174" t="s">
        <v>1457</v>
      </c>
      <c r="B174" t="s">
        <v>1628</v>
      </c>
      <c r="C174" t="s">
        <v>1629</v>
      </c>
      <c r="D174" t="s">
        <v>1591</v>
      </c>
      <c r="E174" s="5">
        <v>1</v>
      </c>
      <c r="F174" s="6">
        <v>21.02</v>
      </c>
    </row>
    <row r="175" spans="1:6" x14ac:dyDescent="0.2">
      <c r="A175" t="s">
        <v>1457</v>
      </c>
      <c r="B175" t="s">
        <v>1628</v>
      </c>
      <c r="C175" t="s">
        <v>1629</v>
      </c>
      <c r="D175" t="s">
        <v>1591</v>
      </c>
      <c r="E175" s="5">
        <v>2</v>
      </c>
      <c r="F175" s="6">
        <v>21.48</v>
      </c>
    </row>
    <row r="176" spans="1:6" x14ac:dyDescent="0.2">
      <c r="A176" t="s">
        <v>1457</v>
      </c>
      <c r="B176" t="s">
        <v>1628</v>
      </c>
      <c r="C176" t="s">
        <v>1629</v>
      </c>
      <c r="D176" t="s">
        <v>1591</v>
      </c>
      <c r="E176" s="5">
        <v>3</v>
      </c>
      <c r="F176" s="6">
        <v>22.04</v>
      </c>
    </row>
    <row r="177" spans="1:6" x14ac:dyDescent="0.2">
      <c r="A177" t="s">
        <v>1457</v>
      </c>
      <c r="B177" t="s">
        <v>1628</v>
      </c>
      <c r="C177" t="s">
        <v>1629</v>
      </c>
      <c r="D177" t="s">
        <v>1591</v>
      </c>
      <c r="E177" s="5">
        <v>4</v>
      </c>
      <c r="F177" s="6">
        <v>22.59</v>
      </c>
    </row>
    <row r="178" spans="1:6" x14ac:dyDescent="0.2">
      <c r="A178" t="s">
        <v>1457</v>
      </c>
      <c r="B178" t="s">
        <v>1628</v>
      </c>
      <c r="C178" t="s">
        <v>1629</v>
      </c>
      <c r="D178" t="s">
        <v>1591</v>
      </c>
      <c r="E178" s="5">
        <v>5</v>
      </c>
      <c r="F178" s="6">
        <v>23.28</v>
      </c>
    </row>
    <row r="179" spans="1:6" x14ac:dyDescent="0.2">
      <c r="A179" t="s">
        <v>1457</v>
      </c>
      <c r="B179" t="s">
        <v>1628</v>
      </c>
      <c r="C179" t="s">
        <v>1629</v>
      </c>
      <c r="D179" t="s">
        <v>1591</v>
      </c>
      <c r="E179" s="5">
        <v>6</v>
      </c>
      <c r="F179" s="6">
        <v>23.65</v>
      </c>
    </row>
    <row r="180" spans="1:6" x14ac:dyDescent="0.2">
      <c r="A180" t="s">
        <v>1457</v>
      </c>
      <c r="B180" t="s">
        <v>1630</v>
      </c>
      <c r="C180" t="s">
        <v>1631</v>
      </c>
      <c r="D180" t="s">
        <v>1587</v>
      </c>
      <c r="E180" s="5">
        <v>1</v>
      </c>
      <c r="F180" s="6">
        <v>22.59</v>
      </c>
    </row>
    <row r="181" spans="1:6" x14ac:dyDescent="0.2">
      <c r="A181" t="s">
        <v>1457</v>
      </c>
      <c r="B181" t="s">
        <v>1630</v>
      </c>
      <c r="C181" t="s">
        <v>1631</v>
      </c>
      <c r="D181" t="s">
        <v>1587</v>
      </c>
      <c r="E181" s="5">
        <v>2</v>
      </c>
      <c r="F181" s="6">
        <v>23.28</v>
      </c>
    </row>
    <row r="182" spans="1:6" x14ac:dyDescent="0.2">
      <c r="A182" t="s">
        <v>1457</v>
      </c>
      <c r="B182" t="s">
        <v>1630</v>
      </c>
      <c r="C182" t="s">
        <v>1631</v>
      </c>
      <c r="D182" t="s">
        <v>1587</v>
      </c>
      <c r="E182" s="5">
        <v>3</v>
      </c>
      <c r="F182" s="6">
        <v>23.65</v>
      </c>
    </row>
    <row r="183" spans="1:6" x14ac:dyDescent="0.2">
      <c r="A183" t="s">
        <v>1457</v>
      </c>
      <c r="B183" t="s">
        <v>1630</v>
      </c>
      <c r="C183" t="s">
        <v>1631</v>
      </c>
      <c r="D183" t="s">
        <v>1587</v>
      </c>
      <c r="E183" s="5">
        <v>4</v>
      </c>
      <c r="F183" s="6">
        <v>24.27</v>
      </c>
    </row>
    <row r="184" spans="1:6" x14ac:dyDescent="0.2">
      <c r="A184" t="s">
        <v>1457</v>
      </c>
      <c r="B184" t="s">
        <v>1630</v>
      </c>
      <c r="C184" t="s">
        <v>1631</v>
      </c>
      <c r="D184" t="s">
        <v>1587</v>
      </c>
      <c r="E184" s="5">
        <v>5</v>
      </c>
      <c r="F184" s="6">
        <v>24.88</v>
      </c>
    </row>
    <row r="185" spans="1:6" x14ac:dyDescent="0.2">
      <c r="A185" t="s">
        <v>1457</v>
      </c>
      <c r="B185" t="s">
        <v>1630</v>
      </c>
      <c r="C185" t="s">
        <v>1631</v>
      </c>
      <c r="D185" t="s">
        <v>1587</v>
      </c>
      <c r="E185" s="5">
        <v>6</v>
      </c>
      <c r="F185" s="6">
        <v>25.61</v>
      </c>
    </row>
    <row r="186" spans="1:6" x14ac:dyDescent="0.2">
      <c r="A186" t="s">
        <v>1457</v>
      </c>
      <c r="B186" t="s">
        <v>1630</v>
      </c>
      <c r="C186" t="s">
        <v>1631</v>
      </c>
      <c r="D186" t="s">
        <v>1587</v>
      </c>
      <c r="E186" s="5">
        <v>7</v>
      </c>
      <c r="F186" s="6">
        <v>26.54</v>
      </c>
    </row>
    <row r="187" spans="1:6" x14ac:dyDescent="0.2">
      <c r="A187" t="s">
        <v>1457</v>
      </c>
      <c r="B187" t="s">
        <v>1632</v>
      </c>
      <c r="C187" t="s">
        <v>176</v>
      </c>
      <c r="D187" t="s">
        <v>1587</v>
      </c>
      <c r="E187" s="5">
        <v>1</v>
      </c>
      <c r="F187" s="6">
        <v>22.59</v>
      </c>
    </row>
    <row r="188" spans="1:6" x14ac:dyDescent="0.2">
      <c r="A188" t="s">
        <v>1457</v>
      </c>
      <c r="B188" t="s">
        <v>1632</v>
      </c>
      <c r="C188" t="s">
        <v>176</v>
      </c>
      <c r="D188" t="s">
        <v>1587</v>
      </c>
      <c r="E188" s="5">
        <v>2</v>
      </c>
      <c r="F188" s="6">
        <v>23.28</v>
      </c>
    </row>
    <row r="189" spans="1:6" x14ac:dyDescent="0.2">
      <c r="A189" t="s">
        <v>1457</v>
      </c>
      <c r="B189" t="s">
        <v>1632</v>
      </c>
      <c r="C189" t="s">
        <v>176</v>
      </c>
      <c r="D189" t="s">
        <v>1587</v>
      </c>
      <c r="E189" s="5">
        <v>3</v>
      </c>
      <c r="F189" s="6">
        <v>23.65</v>
      </c>
    </row>
    <row r="190" spans="1:6" x14ac:dyDescent="0.2">
      <c r="A190" t="s">
        <v>1457</v>
      </c>
      <c r="B190" t="s">
        <v>1632</v>
      </c>
      <c r="C190" t="s">
        <v>176</v>
      </c>
      <c r="D190" t="s">
        <v>1587</v>
      </c>
      <c r="E190" s="5">
        <v>4</v>
      </c>
      <c r="F190" s="6">
        <v>24.27</v>
      </c>
    </row>
    <row r="191" spans="1:6" x14ac:dyDescent="0.2">
      <c r="A191" t="s">
        <v>1457</v>
      </c>
      <c r="B191" t="s">
        <v>1632</v>
      </c>
      <c r="C191" t="s">
        <v>176</v>
      </c>
      <c r="D191" t="s">
        <v>1587</v>
      </c>
      <c r="E191" s="5">
        <v>5</v>
      </c>
      <c r="F191" s="6">
        <v>24.88</v>
      </c>
    </row>
    <row r="192" spans="1:6" x14ac:dyDescent="0.2">
      <c r="A192" t="s">
        <v>1457</v>
      </c>
      <c r="B192" t="s">
        <v>1632</v>
      </c>
      <c r="C192" t="s">
        <v>176</v>
      </c>
      <c r="D192" t="s">
        <v>1587</v>
      </c>
      <c r="E192" s="5">
        <v>6</v>
      </c>
      <c r="F192" s="6">
        <v>25.61</v>
      </c>
    </row>
    <row r="193" spans="1:6" x14ac:dyDescent="0.2">
      <c r="A193" t="s">
        <v>1457</v>
      </c>
      <c r="B193" t="s">
        <v>1632</v>
      </c>
      <c r="C193" t="s">
        <v>176</v>
      </c>
      <c r="D193" t="s">
        <v>1587</v>
      </c>
      <c r="E193" s="5">
        <v>7</v>
      </c>
      <c r="F193" s="6">
        <v>26.54</v>
      </c>
    </row>
    <row r="194" spans="1:6" x14ac:dyDescent="0.2">
      <c r="A194" t="s">
        <v>1457</v>
      </c>
      <c r="B194" t="s">
        <v>1633</v>
      </c>
      <c r="C194" t="s">
        <v>177</v>
      </c>
      <c r="D194" t="s">
        <v>1600</v>
      </c>
      <c r="E194" s="5">
        <v>1</v>
      </c>
      <c r="F194" s="6">
        <v>23.65</v>
      </c>
    </row>
    <row r="195" spans="1:6" x14ac:dyDescent="0.2">
      <c r="A195" t="s">
        <v>1457</v>
      </c>
      <c r="B195" t="s">
        <v>1633</v>
      </c>
      <c r="C195" t="s">
        <v>177</v>
      </c>
      <c r="D195" t="s">
        <v>1600</v>
      </c>
      <c r="E195" s="5">
        <v>2</v>
      </c>
      <c r="F195" s="6">
        <v>24.27</v>
      </c>
    </row>
    <row r="196" spans="1:6" x14ac:dyDescent="0.2">
      <c r="A196" t="s">
        <v>1457</v>
      </c>
      <c r="B196" t="s">
        <v>1633</v>
      </c>
      <c r="C196" t="s">
        <v>177</v>
      </c>
      <c r="D196" t="s">
        <v>1600</v>
      </c>
      <c r="E196" s="5">
        <v>3</v>
      </c>
      <c r="F196" s="6">
        <v>24.88</v>
      </c>
    </row>
    <row r="197" spans="1:6" x14ac:dyDescent="0.2">
      <c r="A197" t="s">
        <v>1457</v>
      </c>
      <c r="B197" t="s">
        <v>1633</v>
      </c>
      <c r="C197" t="s">
        <v>177</v>
      </c>
      <c r="D197" t="s">
        <v>1600</v>
      </c>
      <c r="E197" s="5">
        <v>4</v>
      </c>
      <c r="F197" s="6">
        <v>25.61</v>
      </c>
    </row>
    <row r="198" spans="1:6" x14ac:dyDescent="0.2">
      <c r="A198" t="s">
        <v>1457</v>
      </c>
      <c r="B198" t="s">
        <v>1633</v>
      </c>
      <c r="C198" t="s">
        <v>177</v>
      </c>
      <c r="D198" t="s">
        <v>1600</v>
      </c>
      <c r="E198" s="5">
        <v>5</v>
      </c>
      <c r="F198" s="6">
        <v>26.54</v>
      </c>
    </row>
    <row r="199" spans="1:6" x14ac:dyDescent="0.2">
      <c r="A199" t="s">
        <v>1457</v>
      </c>
      <c r="B199" t="s">
        <v>1633</v>
      </c>
      <c r="C199" t="s">
        <v>177</v>
      </c>
      <c r="D199" t="s">
        <v>1600</v>
      </c>
      <c r="E199" s="5">
        <v>6</v>
      </c>
      <c r="F199" s="6">
        <v>27.56</v>
      </c>
    </row>
    <row r="200" spans="1:6" x14ac:dyDescent="0.2">
      <c r="A200" t="s">
        <v>1457</v>
      </c>
      <c r="B200" t="s">
        <v>1633</v>
      </c>
      <c r="C200" t="s">
        <v>177</v>
      </c>
      <c r="D200" t="s">
        <v>1600</v>
      </c>
      <c r="E200" s="5">
        <v>7</v>
      </c>
      <c r="F200" s="6">
        <v>28.76</v>
      </c>
    </row>
    <row r="201" spans="1:6" x14ac:dyDescent="0.2">
      <c r="A201" t="s">
        <v>1457</v>
      </c>
      <c r="B201" t="s">
        <v>1634</v>
      </c>
      <c r="C201" t="s">
        <v>845</v>
      </c>
      <c r="D201" t="s">
        <v>1600</v>
      </c>
      <c r="E201" s="5">
        <v>1</v>
      </c>
      <c r="F201" s="6">
        <v>23.65</v>
      </c>
    </row>
    <row r="202" spans="1:6" x14ac:dyDescent="0.2">
      <c r="A202" t="s">
        <v>1457</v>
      </c>
      <c r="B202" t="s">
        <v>1634</v>
      </c>
      <c r="C202" t="s">
        <v>845</v>
      </c>
      <c r="D202" t="s">
        <v>1600</v>
      </c>
      <c r="E202" s="5">
        <v>2</v>
      </c>
      <c r="F202" s="6">
        <v>24.27</v>
      </c>
    </row>
    <row r="203" spans="1:6" x14ac:dyDescent="0.2">
      <c r="A203" t="s">
        <v>1457</v>
      </c>
      <c r="B203" t="s">
        <v>1634</v>
      </c>
      <c r="C203" t="s">
        <v>845</v>
      </c>
      <c r="D203" t="s">
        <v>1600</v>
      </c>
      <c r="E203" s="5">
        <v>3</v>
      </c>
      <c r="F203" s="6">
        <v>24.88</v>
      </c>
    </row>
    <row r="204" spans="1:6" x14ac:dyDescent="0.2">
      <c r="A204" t="s">
        <v>1457</v>
      </c>
      <c r="B204" t="s">
        <v>1634</v>
      </c>
      <c r="C204" t="s">
        <v>845</v>
      </c>
      <c r="D204" t="s">
        <v>1600</v>
      </c>
      <c r="E204" s="5">
        <v>4</v>
      </c>
      <c r="F204" s="6">
        <v>25.61</v>
      </c>
    </row>
    <row r="205" spans="1:6" x14ac:dyDescent="0.2">
      <c r="A205" t="s">
        <v>1457</v>
      </c>
      <c r="B205" t="s">
        <v>1634</v>
      </c>
      <c r="C205" t="s">
        <v>845</v>
      </c>
      <c r="D205" t="s">
        <v>1600</v>
      </c>
      <c r="E205" s="5">
        <v>5</v>
      </c>
      <c r="F205" s="6">
        <v>26.54</v>
      </c>
    </row>
    <row r="206" spans="1:6" x14ac:dyDescent="0.2">
      <c r="A206" t="s">
        <v>1457</v>
      </c>
      <c r="B206" t="s">
        <v>1634</v>
      </c>
      <c r="C206" t="s">
        <v>845</v>
      </c>
      <c r="D206" t="s">
        <v>1600</v>
      </c>
      <c r="E206" s="5">
        <v>6</v>
      </c>
      <c r="F206" s="6">
        <v>27.56</v>
      </c>
    </row>
    <row r="207" spans="1:6" x14ac:dyDescent="0.2">
      <c r="A207" t="s">
        <v>1457</v>
      </c>
      <c r="B207" t="s">
        <v>1634</v>
      </c>
      <c r="C207" t="s">
        <v>845</v>
      </c>
      <c r="D207" t="s">
        <v>1600</v>
      </c>
      <c r="E207" s="5">
        <v>7</v>
      </c>
      <c r="F207" s="6">
        <v>28.76</v>
      </c>
    </row>
    <row r="208" spans="1:6" x14ac:dyDescent="0.2">
      <c r="A208" t="s">
        <v>1457</v>
      </c>
      <c r="B208" t="s">
        <v>1635</v>
      </c>
      <c r="C208" t="s">
        <v>1636</v>
      </c>
      <c r="D208" t="s">
        <v>1637</v>
      </c>
      <c r="E208" s="5">
        <v>1</v>
      </c>
      <c r="F208" s="6">
        <v>27.73</v>
      </c>
    </row>
    <row r="209" spans="1:6" x14ac:dyDescent="0.2">
      <c r="A209" t="s">
        <v>1457</v>
      </c>
      <c r="B209" t="s">
        <v>1635</v>
      </c>
      <c r="C209" t="s">
        <v>1636</v>
      </c>
      <c r="D209" t="s">
        <v>1637</v>
      </c>
      <c r="E209" s="5">
        <v>2</v>
      </c>
      <c r="F209" s="6">
        <v>29.25</v>
      </c>
    </row>
    <row r="210" spans="1:6" x14ac:dyDescent="0.2">
      <c r="A210" t="s">
        <v>1457</v>
      </c>
      <c r="B210" t="s">
        <v>1635</v>
      </c>
      <c r="C210" t="s">
        <v>1636</v>
      </c>
      <c r="D210" t="s">
        <v>1637</v>
      </c>
      <c r="E210" s="5">
        <v>3</v>
      </c>
      <c r="F210" s="6">
        <v>30.83</v>
      </c>
    </row>
    <row r="211" spans="1:6" x14ac:dyDescent="0.2">
      <c r="A211" t="s">
        <v>1457</v>
      </c>
      <c r="B211" t="s">
        <v>1635</v>
      </c>
      <c r="C211" t="s">
        <v>1636</v>
      </c>
      <c r="D211" t="s">
        <v>1637</v>
      </c>
      <c r="E211" s="5">
        <v>4</v>
      </c>
      <c r="F211" s="6">
        <v>32.61</v>
      </c>
    </row>
    <row r="212" spans="1:6" x14ac:dyDescent="0.2">
      <c r="A212" t="s">
        <v>1457</v>
      </c>
      <c r="B212" t="s">
        <v>1635</v>
      </c>
      <c r="C212" t="s">
        <v>1636</v>
      </c>
      <c r="D212" t="s">
        <v>1637</v>
      </c>
      <c r="E212" s="5">
        <v>5</v>
      </c>
      <c r="F212" s="6">
        <v>34.35</v>
      </c>
    </row>
    <row r="213" spans="1:6" x14ac:dyDescent="0.2">
      <c r="A213" t="s">
        <v>1457</v>
      </c>
      <c r="B213" t="s">
        <v>1638</v>
      </c>
      <c r="C213" t="s">
        <v>716</v>
      </c>
      <c r="D213" t="s">
        <v>1589</v>
      </c>
      <c r="E213" s="5">
        <v>1</v>
      </c>
      <c r="F213" s="6">
        <v>20.78</v>
      </c>
    </row>
    <row r="214" spans="1:6" x14ac:dyDescent="0.2">
      <c r="A214" t="s">
        <v>1457</v>
      </c>
      <c r="B214" t="s">
        <v>1638</v>
      </c>
      <c r="C214" t="s">
        <v>716</v>
      </c>
      <c r="D214" t="s">
        <v>1589</v>
      </c>
      <c r="E214" s="5">
        <v>2</v>
      </c>
      <c r="F214" s="6">
        <v>21.28</v>
      </c>
    </row>
    <row r="215" spans="1:6" x14ac:dyDescent="0.2">
      <c r="A215" t="s">
        <v>1457</v>
      </c>
      <c r="B215" t="s">
        <v>1638</v>
      </c>
      <c r="C215" t="s">
        <v>716</v>
      </c>
      <c r="D215" t="s">
        <v>1589</v>
      </c>
      <c r="E215" s="5">
        <v>3</v>
      </c>
      <c r="F215" s="6">
        <v>21.83</v>
      </c>
    </row>
    <row r="216" spans="1:6" x14ac:dyDescent="0.2">
      <c r="A216" t="s">
        <v>1457</v>
      </c>
      <c r="B216" t="s">
        <v>1638</v>
      </c>
      <c r="C216" t="s">
        <v>716</v>
      </c>
      <c r="D216" t="s">
        <v>1589</v>
      </c>
      <c r="E216" s="5">
        <v>4</v>
      </c>
      <c r="F216" s="6">
        <v>22.29</v>
      </c>
    </row>
    <row r="217" spans="1:6" x14ac:dyDescent="0.2">
      <c r="A217" t="s">
        <v>1457</v>
      </c>
      <c r="B217" t="s">
        <v>1639</v>
      </c>
      <c r="C217" t="s">
        <v>67</v>
      </c>
      <c r="D217" t="s">
        <v>1640</v>
      </c>
      <c r="E217" s="5">
        <v>1</v>
      </c>
      <c r="F217" s="6">
        <v>21.48</v>
      </c>
    </row>
    <row r="218" spans="1:6" x14ac:dyDescent="0.2">
      <c r="A218" t="s">
        <v>1457</v>
      </c>
      <c r="B218" t="s">
        <v>1639</v>
      </c>
      <c r="C218" t="s">
        <v>67</v>
      </c>
      <c r="D218" t="s">
        <v>1640</v>
      </c>
      <c r="E218" s="5">
        <v>2</v>
      </c>
      <c r="F218" s="6">
        <v>22.04</v>
      </c>
    </row>
    <row r="219" spans="1:6" x14ac:dyDescent="0.2">
      <c r="A219" t="s">
        <v>1457</v>
      </c>
      <c r="B219" t="s">
        <v>1639</v>
      </c>
      <c r="C219" t="s">
        <v>67</v>
      </c>
      <c r="D219" t="s">
        <v>1640</v>
      </c>
      <c r="E219" s="5">
        <v>3</v>
      </c>
      <c r="F219" s="6">
        <v>22.59</v>
      </c>
    </row>
    <row r="220" spans="1:6" x14ac:dyDescent="0.2">
      <c r="A220" t="s">
        <v>1457</v>
      </c>
      <c r="B220" t="s">
        <v>1639</v>
      </c>
      <c r="C220" t="s">
        <v>67</v>
      </c>
      <c r="D220" t="s">
        <v>1640</v>
      </c>
      <c r="E220" s="5">
        <v>4</v>
      </c>
      <c r="F220" s="6">
        <v>23.28</v>
      </c>
    </row>
    <row r="221" spans="1:6" x14ac:dyDescent="0.2">
      <c r="A221" t="s">
        <v>1457</v>
      </c>
      <c r="B221" t="s">
        <v>1639</v>
      </c>
      <c r="C221" t="s">
        <v>67</v>
      </c>
      <c r="D221" t="s">
        <v>1640</v>
      </c>
      <c r="E221" s="5">
        <v>5</v>
      </c>
      <c r="F221" s="6">
        <v>23.65</v>
      </c>
    </row>
    <row r="222" spans="1:6" x14ac:dyDescent="0.2">
      <c r="A222" t="s">
        <v>1457</v>
      </c>
      <c r="B222" t="s">
        <v>1641</v>
      </c>
      <c r="C222" t="s">
        <v>171</v>
      </c>
      <c r="D222" t="s">
        <v>1642</v>
      </c>
      <c r="E222" s="5">
        <v>1</v>
      </c>
      <c r="F222" s="6">
        <v>21.48</v>
      </c>
    </row>
    <row r="223" spans="1:6" x14ac:dyDescent="0.2">
      <c r="A223" t="s">
        <v>1457</v>
      </c>
      <c r="B223" t="s">
        <v>1641</v>
      </c>
      <c r="C223" t="s">
        <v>171</v>
      </c>
      <c r="D223" t="s">
        <v>1642</v>
      </c>
      <c r="E223" s="5">
        <v>2</v>
      </c>
      <c r="F223" s="6">
        <v>22.38</v>
      </c>
    </row>
    <row r="224" spans="1:6" x14ac:dyDescent="0.2">
      <c r="A224" t="s">
        <v>1457</v>
      </c>
      <c r="B224" t="s">
        <v>1641</v>
      </c>
      <c r="C224" t="s">
        <v>171</v>
      </c>
      <c r="D224" t="s">
        <v>1642</v>
      </c>
      <c r="E224" s="5">
        <v>3</v>
      </c>
      <c r="F224" s="6">
        <v>23.34</v>
      </c>
    </row>
    <row r="225" spans="1:6" x14ac:dyDescent="0.2">
      <c r="A225" t="s">
        <v>1457</v>
      </c>
      <c r="B225" t="s">
        <v>1641</v>
      </c>
      <c r="C225" t="s">
        <v>171</v>
      </c>
      <c r="D225" t="s">
        <v>1642</v>
      </c>
      <c r="E225" s="5">
        <v>4</v>
      </c>
      <c r="F225" s="6">
        <v>24.32</v>
      </c>
    </row>
    <row r="226" spans="1:6" x14ac:dyDescent="0.2">
      <c r="A226" t="s">
        <v>1457</v>
      </c>
      <c r="B226" t="s">
        <v>1643</v>
      </c>
      <c r="C226" t="s">
        <v>172</v>
      </c>
      <c r="D226" t="s">
        <v>1637</v>
      </c>
      <c r="E226" s="5">
        <v>1</v>
      </c>
      <c r="F226" s="6">
        <v>27.73</v>
      </c>
    </row>
    <row r="227" spans="1:6" x14ac:dyDescent="0.2">
      <c r="A227" t="s">
        <v>1457</v>
      </c>
      <c r="B227" t="s">
        <v>1643</v>
      </c>
      <c r="C227" t="s">
        <v>172</v>
      </c>
      <c r="D227" t="s">
        <v>1637</v>
      </c>
      <c r="E227" s="5">
        <v>2</v>
      </c>
      <c r="F227" s="6">
        <v>29.25</v>
      </c>
    </row>
    <row r="228" spans="1:6" x14ac:dyDescent="0.2">
      <c r="A228" t="s">
        <v>1457</v>
      </c>
      <c r="B228" t="s">
        <v>1643</v>
      </c>
      <c r="C228" t="s">
        <v>172</v>
      </c>
      <c r="D228" t="s">
        <v>1637</v>
      </c>
      <c r="E228" s="5">
        <v>3</v>
      </c>
      <c r="F228" s="6">
        <v>30.83</v>
      </c>
    </row>
    <row r="229" spans="1:6" x14ac:dyDescent="0.2">
      <c r="A229" t="s">
        <v>1457</v>
      </c>
      <c r="B229" t="s">
        <v>1643</v>
      </c>
      <c r="C229" t="s">
        <v>172</v>
      </c>
      <c r="D229" t="s">
        <v>1637</v>
      </c>
      <c r="E229" s="5">
        <v>4</v>
      </c>
      <c r="F229" s="6">
        <v>32.61</v>
      </c>
    </row>
    <row r="230" spans="1:6" x14ac:dyDescent="0.2">
      <c r="A230" t="s">
        <v>1457</v>
      </c>
      <c r="B230" t="s">
        <v>1643</v>
      </c>
      <c r="C230" t="s">
        <v>172</v>
      </c>
      <c r="D230" t="s">
        <v>1637</v>
      </c>
      <c r="E230" s="5">
        <v>5</v>
      </c>
      <c r="F230" s="6">
        <v>34.35</v>
      </c>
    </row>
    <row r="231" spans="1:6" x14ac:dyDescent="0.2">
      <c r="A231" t="s">
        <v>1457</v>
      </c>
      <c r="B231" t="s">
        <v>1644</v>
      </c>
      <c r="C231" t="s">
        <v>700</v>
      </c>
      <c r="D231" t="s">
        <v>1600</v>
      </c>
      <c r="E231" s="5">
        <v>1</v>
      </c>
      <c r="F231" s="6">
        <v>23.65</v>
      </c>
    </row>
    <row r="232" spans="1:6" x14ac:dyDescent="0.2">
      <c r="A232" t="s">
        <v>1457</v>
      </c>
      <c r="B232" t="s">
        <v>1644</v>
      </c>
      <c r="C232" t="s">
        <v>700</v>
      </c>
      <c r="D232" t="s">
        <v>1600</v>
      </c>
      <c r="E232" s="5">
        <v>2</v>
      </c>
      <c r="F232" s="6">
        <v>24.27</v>
      </c>
    </row>
    <row r="233" spans="1:6" x14ac:dyDescent="0.2">
      <c r="A233" t="s">
        <v>1457</v>
      </c>
      <c r="B233" t="s">
        <v>1644</v>
      </c>
      <c r="C233" t="s">
        <v>700</v>
      </c>
      <c r="D233" t="s">
        <v>1600</v>
      </c>
      <c r="E233" s="5">
        <v>3</v>
      </c>
      <c r="F233" s="6">
        <v>24.88</v>
      </c>
    </row>
    <row r="234" spans="1:6" x14ac:dyDescent="0.2">
      <c r="A234" t="s">
        <v>1457</v>
      </c>
      <c r="B234" t="s">
        <v>1644</v>
      </c>
      <c r="C234" t="s">
        <v>700</v>
      </c>
      <c r="D234" t="s">
        <v>1600</v>
      </c>
      <c r="E234" s="5">
        <v>4</v>
      </c>
      <c r="F234" s="6">
        <v>25.61</v>
      </c>
    </row>
    <row r="235" spans="1:6" x14ac:dyDescent="0.2">
      <c r="A235" t="s">
        <v>1457</v>
      </c>
      <c r="B235" t="s">
        <v>1644</v>
      </c>
      <c r="C235" t="s">
        <v>700</v>
      </c>
      <c r="D235" t="s">
        <v>1600</v>
      </c>
      <c r="E235" s="5">
        <v>5</v>
      </c>
      <c r="F235" s="6">
        <v>26.54</v>
      </c>
    </row>
    <row r="236" spans="1:6" x14ac:dyDescent="0.2">
      <c r="A236" t="s">
        <v>1457</v>
      </c>
      <c r="B236" t="s">
        <v>1644</v>
      </c>
      <c r="C236" t="s">
        <v>700</v>
      </c>
      <c r="D236" t="s">
        <v>1600</v>
      </c>
      <c r="E236" s="5">
        <v>6</v>
      </c>
      <c r="F236" s="6">
        <v>27.56</v>
      </c>
    </row>
    <row r="237" spans="1:6" x14ac:dyDescent="0.2">
      <c r="A237" t="s">
        <v>1457</v>
      </c>
      <c r="B237" t="s">
        <v>1644</v>
      </c>
      <c r="C237" t="s">
        <v>700</v>
      </c>
      <c r="D237" t="s">
        <v>1600</v>
      </c>
      <c r="E237" s="5">
        <v>7</v>
      </c>
      <c r="F237" s="6">
        <v>28.76</v>
      </c>
    </row>
    <row r="238" spans="1:6" x14ac:dyDescent="0.2">
      <c r="A238" t="s">
        <v>1457</v>
      </c>
      <c r="B238" t="s">
        <v>1645</v>
      </c>
      <c r="C238" t="s">
        <v>701</v>
      </c>
      <c r="D238" t="s">
        <v>1618</v>
      </c>
      <c r="E238" s="5">
        <v>1</v>
      </c>
      <c r="F238" s="6">
        <v>24.88</v>
      </c>
    </row>
    <row r="239" spans="1:6" x14ac:dyDescent="0.2">
      <c r="A239" t="s">
        <v>1457</v>
      </c>
      <c r="B239" t="s">
        <v>1645</v>
      </c>
      <c r="C239" t="s">
        <v>701</v>
      </c>
      <c r="D239" t="s">
        <v>1618</v>
      </c>
      <c r="E239" s="5">
        <v>2</v>
      </c>
      <c r="F239" s="6">
        <v>25.61</v>
      </c>
    </row>
    <row r="240" spans="1:6" x14ac:dyDescent="0.2">
      <c r="A240" t="s">
        <v>1457</v>
      </c>
      <c r="B240" t="s">
        <v>1645</v>
      </c>
      <c r="C240" t="s">
        <v>701</v>
      </c>
      <c r="D240" t="s">
        <v>1618</v>
      </c>
      <c r="E240" s="5">
        <v>3</v>
      </c>
      <c r="F240" s="6">
        <v>26.54</v>
      </c>
    </row>
    <row r="241" spans="1:6" x14ac:dyDescent="0.2">
      <c r="A241" t="s">
        <v>1457</v>
      </c>
      <c r="B241" t="s">
        <v>1645</v>
      </c>
      <c r="C241" t="s">
        <v>701</v>
      </c>
      <c r="D241" t="s">
        <v>1618</v>
      </c>
      <c r="E241" s="5">
        <v>4</v>
      </c>
      <c r="F241" s="6">
        <v>27.56</v>
      </c>
    </row>
    <row r="242" spans="1:6" x14ac:dyDescent="0.2">
      <c r="A242" t="s">
        <v>1457</v>
      </c>
      <c r="B242" t="s">
        <v>1645</v>
      </c>
      <c r="C242" t="s">
        <v>701</v>
      </c>
      <c r="D242" t="s">
        <v>1618</v>
      </c>
      <c r="E242" s="5">
        <v>5</v>
      </c>
      <c r="F242" s="6">
        <v>28.76</v>
      </c>
    </row>
    <row r="243" spans="1:6" x14ac:dyDescent="0.2">
      <c r="A243" t="s">
        <v>1457</v>
      </c>
      <c r="B243" t="s">
        <v>1645</v>
      </c>
      <c r="C243" t="s">
        <v>701</v>
      </c>
      <c r="D243" t="s">
        <v>1618</v>
      </c>
      <c r="E243" s="5">
        <v>6</v>
      </c>
      <c r="F243" s="6">
        <v>30.1</v>
      </c>
    </row>
    <row r="244" spans="1:6" x14ac:dyDescent="0.2">
      <c r="A244" t="s">
        <v>1457</v>
      </c>
      <c r="B244" t="s">
        <v>1645</v>
      </c>
      <c r="C244" t="s">
        <v>701</v>
      </c>
      <c r="D244" t="s">
        <v>1618</v>
      </c>
      <c r="E244" s="5">
        <v>7</v>
      </c>
      <c r="F244" s="6">
        <v>31.47</v>
      </c>
    </row>
    <row r="245" spans="1:6" x14ac:dyDescent="0.2">
      <c r="A245" t="s">
        <v>1457</v>
      </c>
      <c r="B245" t="s">
        <v>1646</v>
      </c>
      <c r="C245" t="s">
        <v>702</v>
      </c>
      <c r="D245" t="s">
        <v>1647</v>
      </c>
      <c r="E245" s="5">
        <v>1</v>
      </c>
      <c r="F245" s="6">
        <v>28.76</v>
      </c>
    </row>
    <row r="246" spans="1:6" x14ac:dyDescent="0.2">
      <c r="A246" t="s">
        <v>1457</v>
      </c>
      <c r="B246" t="s">
        <v>1646</v>
      </c>
      <c r="C246" t="s">
        <v>702</v>
      </c>
      <c r="D246" t="s">
        <v>1647</v>
      </c>
      <c r="E246" s="5">
        <v>2</v>
      </c>
      <c r="F246" s="6">
        <v>30.1</v>
      </c>
    </row>
    <row r="247" spans="1:6" x14ac:dyDescent="0.2">
      <c r="A247" t="s">
        <v>1457</v>
      </c>
      <c r="B247" t="s">
        <v>1646</v>
      </c>
      <c r="C247" t="s">
        <v>702</v>
      </c>
      <c r="D247" t="s">
        <v>1647</v>
      </c>
      <c r="E247" s="5">
        <v>3</v>
      </c>
      <c r="F247" s="6">
        <v>31.47</v>
      </c>
    </row>
    <row r="248" spans="1:6" x14ac:dyDescent="0.2">
      <c r="A248" t="s">
        <v>1457</v>
      </c>
      <c r="B248" t="s">
        <v>1646</v>
      </c>
      <c r="C248" t="s">
        <v>702</v>
      </c>
      <c r="D248" t="s">
        <v>1647</v>
      </c>
      <c r="E248" s="5">
        <v>4</v>
      </c>
      <c r="F248" s="6">
        <v>32.840000000000003</v>
      </c>
    </row>
    <row r="249" spans="1:6" x14ac:dyDescent="0.2">
      <c r="A249" t="s">
        <v>1457</v>
      </c>
      <c r="B249" t="s">
        <v>1646</v>
      </c>
      <c r="C249" t="s">
        <v>702</v>
      </c>
      <c r="D249" t="s">
        <v>1647</v>
      </c>
      <c r="E249" s="5">
        <v>5</v>
      </c>
      <c r="F249" s="6">
        <v>34.53</v>
      </c>
    </row>
    <row r="250" spans="1:6" x14ac:dyDescent="0.2">
      <c r="A250" t="s">
        <v>1457</v>
      </c>
      <c r="B250" t="s">
        <v>1646</v>
      </c>
      <c r="C250" t="s">
        <v>702</v>
      </c>
      <c r="D250" t="s">
        <v>1647</v>
      </c>
      <c r="E250" s="5">
        <v>6</v>
      </c>
      <c r="F250" s="6">
        <v>36.200000000000003</v>
      </c>
    </row>
    <row r="251" spans="1:6" x14ac:dyDescent="0.2">
      <c r="A251" t="s">
        <v>1457</v>
      </c>
      <c r="B251" t="s">
        <v>1646</v>
      </c>
      <c r="C251" t="s">
        <v>702</v>
      </c>
      <c r="D251" t="s">
        <v>1647</v>
      </c>
      <c r="E251" s="5">
        <v>7</v>
      </c>
      <c r="F251" s="6">
        <v>38.01</v>
      </c>
    </row>
    <row r="252" spans="1:6" x14ac:dyDescent="0.2">
      <c r="A252" t="s">
        <v>1457</v>
      </c>
      <c r="B252" t="s">
        <v>1648</v>
      </c>
      <c r="C252" t="s">
        <v>217</v>
      </c>
      <c r="D252" t="s">
        <v>1649</v>
      </c>
      <c r="E252" s="5">
        <v>1</v>
      </c>
      <c r="F252" s="6">
        <v>31.47</v>
      </c>
    </row>
    <row r="253" spans="1:6" x14ac:dyDescent="0.2">
      <c r="A253" t="s">
        <v>1457</v>
      </c>
      <c r="B253" t="s">
        <v>1648</v>
      </c>
      <c r="C253" t="s">
        <v>217</v>
      </c>
      <c r="D253" t="s">
        <v>1649</v>
      </c>
      <c r="E253" s="5">
        <v>2</v>
      </c>
      <c r="F253" s="6">
        <v>32.840000000000003</v>
      </c>
    </row>
    <row r="254" spans="1:6" x14ac:dyDescent="0.2">
      <c r="A254" t="s">
        <v>1457</v>
      </c>
      <c r="B254" t="s">
        <v>1648</v>
      </c>
      <c r="C254" t="s">
        <v>217</v>
      </c>
      <c r="D254" t="s">
        <v>1649</v>
      </c>
      <c r="E254" s="5">
        <v>3</v>
      </c>
      <c r="F254" s="6">
        <v>34.53</v>
      </c>
    </row>
    <row r="255" spans="1:6" x14ac:dyDescent="0.2">
      <c r="A255" t="s">
        <v>1457</v>
      </c>
      <c r="B255" t="s">
        <v>1648</v>
      </c>
      <c r="C255" t="s">
        <v>217</v>
      </c>
      <c r="D255" t="s">
        <v>1649</v>
      </c>
      <c r="E255" s="5">
        <v>4</v>
      </c>
      <c r="F255" s="6">
        <v>36.200000000000003</v>
      </c>
    </row>
    <row r="256" spans="1:6" x14ac:dyDescent="0.2">
      <c r="A256" t="s">
        <v>1457</v>
      </c>
      <c r="B256" t="s">
        <v>1648</v>
      </c>
      <c r="C256" t="s">
        <v>217</v>
      </c>
      <c r="D256" t="s">
        <v>1649</v>
      </c>
      <c r="E256" s="5">
        <v>5</v>
      </c>
      <c r="F256" s="6">
        <v>38.01</v>
      </c>
    </row>
    <row r="257" spans="1:6" x14ac:dyDescent="0.2">
      <c r="A257" t="s">
        <v>1457</v>
      </c>
      <c r="B257" t="s">
        <v>1648</v>
      </c>
      <c r="C257" t="s">
        <v>217</v>
      </c>
      <c r="D257" t="s">
        <v>1649</v>
      </c>
      <c r="E257" s="5">
        <v>6</v>
      </c>
      <c r="F257" s="6">
        <v>39.86</v>
      </c>
    </row>
    <row r="258" spans="1:6" x14ac:dyDescent="0.2">
      <c r="A258" t="s">
        <v>1457</v>
      </c>
      <c r="B258" t="s">
        <v>1648</v>
      </c>
      <c r="C258" t="s">
        <v>217</v>
      </c>
      <c r="D258" t="s">
        <v>1649</v>
      </c>
      <c r="E258" s="5">
        <v>7</v>
      </c>
      <c r="F258" s="6">
        <v>41.81</v>
      </c>
    </row>
    <row r="259" spans="1:6" x14ac:dyDescent="0.2">
      <c r="A259" t="s">
        <v>1457</v>
      </c>
      <c r="B259" t="s">
        <v>1648</v>
      </c>
      <c r="C259" t="s">
        <v>217</v>
      </c>
      <c r="D259" t="s">
        <v>1649</v>
      </c>
      <c r="E259" s="5">
        <v>8</v>
      </c>
      <c r="F259" s="6">
        <v>43.9</v>
      </c>
    </row>
    <row r="260" spans="1:6" x14ac:dyDescent="0.2">
      <c r="A260" t="s">
        <v>1457</v>
      </c>
      <c r="B260" t="s">
        <v>1648</v>
      </c>
      <c r="C260" t="s">
        <v>217</v>
      </c>
      <c r="D260" t="s">
        <v>1649</v>
      </c>
      <c r="E260" s="5">
        <v>9</v>
      </c>
      <c r="F260" s="6">
        <v>46.08</v>
      </c>
    </row>
    <row r="261" spans="1:6" x14ac:dyDescent="0.2">
      <c r="A261" t="s">
        <v>1457</v>
      </c>
      <c r="B261" t="s">
        <v>1650</v>
      </c>
      <c r="C261" t="s">
        <v>1651</v>
      </c>
      <c r="D261" t="s">
        <v>1652</v>
      </c>
      <c r="E261" s="5">
        <v>1</v>
      </c>
      <c r="F261" s="6">
        <v>36.75</v>
      </c>
    </row>
    <row r="262" spans="1:6" x14ac:dyDescent="0.2">
      <c r="A262" t="s">
        <v>1457</v>
      </c>
      <c r="B262" t="s">
        <v>1650</v>
      </c>
      <c r="C262" t="s">
        <v>1651</v>
      </c>
      <c r="D262" t="s">
        <v>1652</v>
      </c>
      <c r="E262" s="5">
        <v>2</v>
      </c>
      <c r="F262" s="6">
        <v>38.75</v>
      </c>
    </row>
    <row r="263" spans="1:6" x14ac:dyDescent="0.2">
      <c r="A263" t="s">
        <v>1457</v>
      </c>
      <c r="B263" t="s">
        <v>1650</v>
      </c>
      <c r="C263" t="s">
        <v>1651</v>
      </c>
      <c r="D263" t="s">
        <v>1652</v>
      </c>
      <c r="E263" s="5">
        <v>3</v>
      </c>
      <c r="F263" s="6">
        <v>40.869999999999997</v>
      </c>
    </row>
    <row r="264" spans="1:6" x14ac:dyDescent="0.2">
      <c r="A264" t="s">
        <v>1457</v>
      </c>
      <c r="B264" t="s">
        <v>1650</v>
      </c>
      <c r="C264" t="s">
        <v>1651</v>
      </c>
      <c r="D264" t="s">
        <v>1652</v>
      </c>
      <c r="E264" s="5">
        <v>4</v>
      </c>
      <c r="F264" s="6">
        <v>43.07</v>
      </c>
    </row>
    <row r="265" spans="1:6" x14ac:dyDescent="0.2">
      <c r="A265" t="s">
        <v>1457</v>
      </c>
      <c r="B265" t="s">
        <v>1650</v>
      </c>
      <c r="C265" t="s">
        <v>1651</v>
      </c>
      <c r="D265" t="s">
        <v>1652</v>
      </c>
      <c r="E265" s="5">
        <v>5</v>
      </c>
      <c r="F265" s="6">
        <v>45.5</v>
      </c>
    </row>
    <row r="266" spans="1:6" x14ac:dyDescent="0.2">
      <c r="A266" t="s">
        <v>1457</v>
      </c>
      <c r="B266" t="s">
        <v>1650</v>
      </c>
      <c r="C266" t="s">
        <v>1651</v>
      </c>
      <c r="D266" t="s">
        <v>1652</v>
      </c>
      <c r="E266" s="5">
        <v>6</v>
      </c>
      <c r="F266" s="6">
        <v>47.95</v>
      </c>
    </row>
    <row r="267" spans="1:6" x14ac:dyDescent="0.2">
      <c r="A267" t="s">
        <v>1457</v>
      </c>
      <c r="B267" t="s">
        <v>1650</v>
      </c>
      <c r="C267" t="s">
        <v>1651</v>
      </c>
      <c r="D267" t="s">
        <v>1652</v>
      </c>
      <c r="E267" s="5">
        <v>7</v>
      </c>
      <c r="F267" s="6">
        <v>49.92</v>
      </c>
    </row>
    <row r="268" spans="1:6" x14ac:dyDescent="0.2">
      <c r="A268" t="s">
        <v>1457</v>
      </c>
      <c r="B268" t="s">
        <v>1650</v>
      </c>
      <c r="C268" t="s">
        <v>1651</v>
      </c>
      <c r="D268" t="s">
        <v>1652</v>
      </c>
      <c r="E268" s="5">
        <v>8</v>
      </c>
      <c r="F268" s="6">
        <v>52.27</v>
      </c>
    </row>
    <row r="269" spans="1:6" x14ac:dyDescent="0.2">
      <c r="A269" t="s">
        <v>1457</v>
      </c>
      <c r="B269" t="s">
        <v>1653</v>
      </c>
      <c r="C269" t="s">
        <v>219</v>
      </c>
      <c r="D269" t="s">
        <v>1642</v>
      </c>
      <c r="E269" s="5">
        <v>1</v>
      </c>
      <c r="F269" s="6">
        <v>21.48</v>
      </c>
    </row>
    <row r="270" spans="1:6" x14ac:dyDescent="0.2">
      <c r="A270" t="s">
        <v>1457</v>
      </c>
      <c r="B270" t="s">
        <v>1653</v>
      </c>
      <c r="C270" t="s">
        <v>219</v>
      </c>
      <c r="D270" t="s">
        <v>1642</v>
      </c>
      <c r="E270" s="5">
        <v>2</v>
      </c>
      <c r="F270" s="6">
        <v>22.38</v>
      </c>
    </row>
    <row r="271" spans="1:6" x14ac:dyDescent="0.2">
      <c r="A271" t="s">
        <v>1457</v>
      </c>
      <c r="B271" t="s">
        <v>1653</v>
      </c>
      <c r="C271" t="s">
        <v>219</v>
      </c>
      <c r="D271" t="s">
        <v>1642</v>
      </c>
      <c r="E271" s="5">
        <v>3</v>
      </c>
      <c r="F271" s="6">
        <v>23.34</v>
      </c>
    </row>
    <row r="272" spans="1:6" x14ac:dyDescent="0.2">
      <c r="A272" t="s">
        <v>1457</v>
      </c>
      <c r="B272" t="s">
        <v>1653</v>
      </c>
      <c r="C272" t="s">
        <v>219</v>
      </c>
      <c r="D272" t="s">
        <v>1642</v>
      </c>
      <c r="E272" s="5">
        <v>4</v>
      </c>
      <c r="F272" s="6">
        <v>24.32</v>
      </c>
    </row>
    <row r="273" spans="1:6" x14ac:dyDescent="0.2">
      <c r="A273" t="s">
        <v>1457</v>
      </c>
      <c r="B273" t="s">
        <v>1654</v>
      </c>
      <c r="C273" t="s">
        <v>1655</v>
      </c>
      <c r="D273" t="s">
        <v>1608</v>
      </c>
      <c r="E273" s="5">
        <v>1</v>
      </c>
      <c r="F273" s="6">
        <v>24.11</v>
      </c>
    </row>
    <row r="274" spans="1:6" x14ac:dyDescent="0.2">
      <c r="A274" t="s">
        <v>1457</v>
      </c>
      <c r="B274" t="s">
        <v>1654</v>
      </c>
      <c r="C274" t="s">
        <v>1655</v>
      </c>
      <c r="D274" t="s">
        <v>1608</v>
      </c>
      <c r="E274" s="5">
        <v>2</v>
      </c>
      <c r="F274" s="6">
        <v>25.17</v>
      </c>
    </row>
    <row r="275" spans="1:6" x14ac:dyDescent="0.2">
      <c r="A275" t="s">
        <v>1457</v>
      </c>
      <c r="B275" t="s">
        <v>1654</v>
      </c>
      <c r="C275" t="s">
        <v>1655</v>
      </c>
      <c r="D275" t="s">
        <v>1608</v>
      </c>
      <c r="E275" s="5">
        <v>3</v>
      </c>
      <c r="F275" s="6">
        <v>26.27</v>
      </c>
    </row>
    <row r="276" spans="1:6" x14ac:dyDescent="0.2">
      <c r="A276" t="s">
        <v>1457</v>
      </c>
      <c r="B276" t="s">
        <v>1654</v>
      </c>
      <c r="C276" t="s">
        <v>1655</v>
      </c>
      <c r="D276" t="s">
        <v>1608</v>
      </c>
      <c r="E276" s="5">
        <v>4</v>
      </c>
      <c r="F276" s="6">
        <v>27.45</v>
      </c>
    </row>
    <row r="277" spans="1:6" x14ac:dyDescent="0.2">
      <c r="A277" t="s">
        <v>1457</v>
      </c>
      <c r="B277" t="s">
        <v>1654</v>
      </c>
      <c r="C277" t="s">
        <v>1655</v>
      </c>
      <c r="D277" t="s">
        <v>1608</v>
      </c>
      <c r="E277" s="5">
        <v>5</v>
      </c>
      <c r="F277" s="6">
        <v>28.74</v>
      </c>
    </row>
    <row r="278" spans="1:6" x14ac:dyDescent="0.2">
      <c r="A278" t="s">
        <v>1457</v>
      </c>
      <c r="B278" t="s">
        <v>1656</v>
      </c>
      <c r="C278" t="s">
        <v>1657</v>
      </c>
      <c r="D278" t="s">
        <v>1597</v>
      </c>
      <c r="E278" s="5">
        <v>1</v>
      </c>
      <c r="F278" s="6">
        <v>25.72</v>
      </c>
    </row>
    <row r="279" spans="1:6" x14ac:dyDescent="0.2">
      <c r="A279" t="s">
        <v>1457</v>
      </c>
      <c r="B279" t="s">
        <v>1656</v>
      </c>
      <c r="C279" t="s">
        <v>1657</v>
      </c>
      <c r="D279" t="s">
        <v>1597</v>
      </c>
      <c r="E279" s="5">
        <v>2</v>
      </c>
      <c r="F279" s="6">
        <v>27.06</v>
      </c>
    </row>
    <row r="280" spans="1:6" x14ac:dyDescent="0.2">
      <c r="A280" t="s">
        <v>1457</v>
      </c>
      <c r="B280" t="s">
        <v>1656</v>
      </c>
      <c r="C280" t="s">
        <v>1657</v>
      </c>
      <c r="D280" t="s">
        <v>1597</v>
      </c>
      <c r="E280" s="5">
        <v>3</v>
      </c>
      <c r="F280" s="6">
        <v>28.39</v>
      </c>
    </row>
    <row r="281" spans="1:6" x14ac:dyDescent="0.2">
      <c r="A281" t="s">
        <v>1457</v>
      </c>
      <c r="B281" t="s">
        <v>1656</v>
      </c>
      <c r="C281" t="s">
        <v>1657</v>
      </c>
      <c r="D281" t="s">
        <v>1597</v>
      </c>
      <c r="E281" s="5">
        <v>4</v>
      </c>
      <c r="F281" s="6">
        <v>29.81</v>
      </c>
    </row>
    <row r="282" spans="1:6" x14ac:dyDescent="0.2">
      <c r="A282" t="s">
        <v>1457</v>
      </c>
      <c r="B282" t="s">
        <v>1656</v>
      </c>
      <c r="C282" t="s">
        <v>1657</v>
      </c>
      <c r="D282" t="s">
        <v>1597</v>
      </c>
      <c r="E282" s="5">
        <v>5</v>
      </c>
      <c r="F282" s="6">
        <v>31.31</v>
      </c>
    </row>
    <row r="283" spans="1:6" x14ac:dyDescent="0.2">
      <c r="A283" t="s">
        <v>1457</v>
      </c>
      <c r="B283" t="s">
        <v>1658</v>
      </c>
      <c r="C283" t="s">
        <v>222</v>
      </c>
      <c r="D283" t="s">
        <v>1589</v>
      </c>
      <c r="E283" s="5">
        <v>1</v>
      </c>
      <c r="F283" s="6">
        <v>20.78</v>
      </c>
    </row>
    <row r="284" spans="1:6" x14ac:dyDescent="0.2">
      <c r="A284" t="s">
        <v>1457</v>
      </c>
      <c r="B284" t="s">
        <v>1658</v>
      </c>
      <c r="C284" t="s">
        <v>222</v>
      </c>
      <c r="D284" t="s">
        <v>1589</v>
      </c>
      <c r="E284" s="5">
        <v>2</v>
      </c>
      <c r="F284" s="6">
        <v>21.28</v>
      </c>
    </row>
    <row r="285" spans="1:6" x14ac:dyDescent="0.2">
      <c r="A285" t="s">
        <v>1457</v>
      </c>
      <c r="B285" t="s">
        <v>1658</v>
      </c>
      <c r="C285" t="s">
        <v>222</v>
      </c>
      <c r="D285" t="s">
        <v>1589</v>
      </c>
      <c r="E285" s="5">
        <v>3</v>
      </c>
      <c r="F285" s="6">
        <v>21.83</v>
      </c>
    </row>
    <row r="286" spans="1:6" x14ac:dyDescent="0.2">
      <c r="A286" t="s">
        <v>1457</v>
      </c>
      <c r="B286" t="s">
        <v>1658</v>
      </c>
      <c r="C286" t="s">
        <v>222</v>
      </c>
      <c r="D286" t="s">
        <v>1589</v>
      </c>
      <c r="E286" s="5">
        <v>4</v>
      </c>
      <c r="F286" s="6">
        <v>22.29</v>
      </c>
    </row>
    <row r="287" spans="1:6" x14ac:dyDescent="0.2">
      <c r="A287" t="s">
        <v>1457</v>
      </c>
      <c r="B287" t="s">
        <v>1659</v>
      </c>
      <c r="C287" t="s">
        <v>223</v>
      </c>
      <c r="D287" t="s">
        <v>1642</v>
      </c>
      <c r="E287" s="5">
        <v>1</v>
      </c>
      <c r="F287" s="6">
        <v>22.29</v>
      </c>
    </row>
    <row r="288" spans="1:6" x14ac:dyDescent="0.2">
      <c r="A288" t="s">
        <v>1457</v>
      </c>
      <c r="B288" t="s">
        <v>1659</v>
      </c>
      <c r="C288" t="s">
        <v>223</v>
      </c>
      <c r="D288" t="s">
        <v>1642</v>
      </c>
      <c r="E288" s="5">
        <v>2</v>
      </c>
      <c r="F288" s="6">
        <v>22.86</v>
      </c>
    </row>
    <row r="289" spans="1:6" x14ac:dyDescent="0.2">
      <c r="A289" t="s">
        <v>1457</v>
      </c>
      <c r="B289" t="s">
        <v>1659</v>
      </c>
      <c r="C289" t="s">
        <v>223</v>
      </c>
      <c r="D289" t="s">
        <v>1642</v>
      </c>
      <c r="E289" s="5">
        <v>3</v>
      </c>
      <c r="F289" s="6">
        <v>23.45</v>
      </c>
    </row>
    <row r="290" spans="1:6" x14ac:dyDescent="0.2">
      <c r="A290" t="s">
        <v>1457</v>
      </c>
      <c r="B290" t="s">
        <v>1659</v>
      </c>
      <c r="C290" t="s">
        <v>223</v>
      </c>
      <c r="D290" t="s">
        <v>1642</v>
      </c>
      <c r="E290" s="5">
        <v>4</v>
      </c>
      <c r="F290" s="6">
        <v>24.02</v>
      </c>
    </row>
    <row r="291" spans="1:6" x14ac:dyDescent="0.2">
      <c r="A291" t="s">
        <v>1457</v>
      </c>
      <c r="B291" t="s">
        <v>1659</v>
      </c>
      <c r="C291" t="s">
        <v>223</v>
      </c>
      <c r="D291" t="s">
        <v>1642</v>
      </c>
      <c r="E291" s="5">
        <v>5</v>
      </c>
      <c r="F291" s="6">
        <v>24.63</v>
      </c>
    </row>
    <row r="292" spans="1:6" x14ac:dyDescent="0.2">
      <c r="A292" t="s">
        <v>1457</v>
      </c>
      <c r="B292" t="s">
        <v>1660</v>
      </c>
      <c r="C292" t="s">
        <v>635</v>
      </c>
      <c r="D292" t="s">
        <v>1661</v>
      </c>
      <c r="E292" s="5">
        <v>1</v>
      </c>
      <c r="F292" s="6">
        <v>20.05</v>
      </c>
    </row>
    <row r="293" spans="1:6" x14ac:dyDescent="0.2">
      <c r="A293" t="s">
        <v>1457</v>
      </c>
      <c r="B293" t="s">
        <v>1660</v>
      </c>
      <c r="C293" t="s">
        <v>635</v>
      </c>
      <c r="D293" t="s">
        <v>1661</v>
      </c>
      <c r="E293" s="5">
        <v>2</v>
      </c>
      <c r="F293" s="6">
        <v>20.51</v>
      </c>
    </row>
    <row r="294" spans="1:6" x14ac:dyDescent="0.2">
      <c r="A294" t="s">
        <v>1457</v>
      </c>
      <c r="B294" t="s">
        <v>1660</v>
      </c>
      <c r="C294" t="s">
        <v>635</v>
      </c>
      <c r="D294" t="s">
        <v>1661</v>
      </c>
      <c r="E294" s="5">
        <v>3</v>
      </c>
      <c r="F294" s="6">
        <v>21.02</v>
      </c>
    </row>
    <row r="295" spans="1:6" x14ac:dyDescent="0.2">
      <c r="A295" t="s">
        <v>1457</v>
      </c>
      <c r="B295" t="s">
        <v>1660</v>
      </c>
      <c r="C295" t="s">
        <v>635</v>
      </c>
      <c r="D295" t="s">
        <v>1661</v>
      </c>
      <c r="E295" s="5">
        <v>4</v>
      </c>
      <c r="F295" s="6">
        <v>21.48</v>
      </c>
    </row>
    <row r="296" spans="1:6" x14ac:dyDescent="0.2">
      <c r="A296" t="s">
        <v>1457</v>
      </c>
      <c r="B296" t="s">
        <v>1662</v>
      </c>
      <c r="C296" t="s">
        <v>636</v>
      </c>
      <c r="D296" t="s">
        <v>1589</v>
      </c>
      <c r="E296" s="5">
        <v>1</v>
      </c>
      <c r="F296" s="6">
        <v>20.78</v>
      </c>
    </row>
    <row r="297" spans="1:6" x14ac:dyDescent="0.2">
      <c r="A297" t="s">
        <v>1457</v>
      </c>
      <c r="B297" t="s">
        <v>1662</v>
      </c>
      <c r="C297" t="s">
        <v>636</v>
      </c>
      <c r="D297" t="s">
        <v>1589</v>
      </c>
      <c r="E297" s="5">
        <v>2</v>
      </c>
      <c r="F297" s="6">
        <v>21.28</v>
      </c>
    </row>
    <row r="298" spans="1:6" x14ac:dyDescent="0.2">
      <c r="A298" t="s">
        <v>1457</v>
      </c>
      <c r="B298" t="s">
        <v>1662</v>
      </c>
      <c r="C298" t="s">
        <v>636</v>
      </c>
      <c r="D298" t="s">
        <v>1589</v>
      </c>
      <c r="E298" s="5">
        <v>3</v>
      </c>
      <c r="F298" s="6">
        <v>21.83</v>
      </c>
    </row>
    <row r="299" spans="1:6" x14ac:dyDescent="0.2">
      <c r="A299" t="s">
        <v>1457</v>
      </c>
      <c r="B299" t="s">
        <v>1662</v>
      </c>
      <c r="C299" t="s">
        <v>636</v>
      </c>
      <c r="D299" t="s">
        <v>1589</v>
      </c>
      <c r="E299" s="5">
        <v>4</v>
      </c>
      <c r="F299" s="6">
        <v>22.29</v>
      </c>
    </row>
    <row r="300" spans="1:6" x14ac:dyDescent="0.2">
      <c r="A300" t="s">
        <v>1457</v>
      </c>
      <c r="B300" t="s">
        <v>1663</v>
      </c>
      <c r="C300" t="s">
        <v>637</v>
      </c>
      <c r="D300" t="s">
        <v>1591</v>
      </c>
      <c r="E300" s="5">
        <v>1</v>
      </c>
      <c r="F300" s="6">
        <v>21.02</v>
      </c>
    </row>
    <row r="301" spans="1:6" x14ac:dyDescent="0.2">
      <c r="A301" t="s">
        <v>1457</v>
      </c>
      <c r="B301" t="s">
        <v>1663</v>
      </c>
      <c r="C301" t="s">
        <v>637</v>
      </c>
      <c r="D301" t="s">
        <v>1591</v>
      </c>
      <c r="E301" s="5">
        <v>2</v>
      </c>
      <c r="F301" s="6">
        <v>21.48</v>
      </c>
    </row>
    <row r="302" spans="1:6" x14ac:dyDescent="0.2">
      <c r="A302" t="s">
        <v>1457</v>
      </c>
      <c r="B302" t="s">
        <v>1663</v>
      </c>
      <c r="C302" t="s">
        <v>637</v>
      </c>
      <c r="D302" t="s">
        <v>1591</v>
      </c>
      <c r="E302" s="5">
        <v>3</v>
      </c>
      <c r="F302" s="6">
        <v>22.04</v>
      </c>
    </row>
    <row r="303" spans="1:6" x14ac:dyDescent="0.2">
      <c r="A303" t="s">
        <v>1457</v>
      </c>
      <c r="B303" t="s">
        <v>1663</v>
      </c>
      <c r="C303" t="s">
        <v>637</v>
      </c>
      <c r="D303" t="s">
        <v>1591</v>
      </c>
      <c r="E303" s="5">
        <v>4</v>
      </c>
      <c r="F303" s="6">
        <v>22.59</v>
      </c>
    </row>
    <row r="304" spans="1:6" x14ac:dyDescent="0.2">
      <c r="A304" t="s">
        <v>1457</v>
      </c>
      <c r="B304" t="s">
        <v>1663</v>
      </c>
      <c r="C304" t="s">
        <v>637</v>
      </c>
      <c r="D304" t="s">
        <v>1591</v>
      </c>
      <c r="E304" s="5">
        <v>5</v>
      </c>
      <c r="F304" s="6">
        <v>23.28</v>
      </c>
    </row>
    <row r="305" spans="1:6" x14ac:dyDescent="0.2">
      <c r="A305" t="s">
        <v>1457</v>
      </c>
      <c r="B305" t="s">
        <v>1663</v>
      </c>
      <c r="C305" t="s">
        <v>637</v>
      </c>
      <c r="D305" t="s">
        <v>1591</v>
      </c>
      <c r="E305" s="5">
        <v>6</v>
      </c>
      <c r="F305" s="6">
        <v>23.65</v>
      </c>
    </row>
    <row r="306" spans="1:6" x14ac:dyDescent="0.2">
      <c r="A306" t="s">
        <v>1457</v>
      </c>
      <c r="B306" t="s">
        <v>1664</v>
      </c>
      <c r="C306" t="s">
        <v>638</v>
      </c>
      <c r="D306" t="s">
        <v>1587</v>
      </c>
      <c r="E306" s="5">
        <v>1</v>
      </c>
      <c r="F306" s="6">
        <v>22.59</v>
      </c>
    </row>
    <row r="307" spans="1:6" x14ac:dyDescent="0.2">
      <c r="A307" t="s">
        <v>1457</v>
      </c>
      <c r="B307" t="s">
        <v>1664</v>
      </c>
      <c r="C307" t="s">
        <v>638</v>
      </c>
      <c r="D307" t="s">
        <v>1587</v>
      </c>
      <c r="E307" s="5">
        <v>2</v>
      </c>
      <c r="F307" s="6">
        <v>23.28</v>
      </c>
    </row>
    <row r="308" spans="1:6" x14ac:dyDescent="0.2">
      <c r="A308" t="s">
        <v>1457</v>
      </c>
      <c r="B308" t="s">
        <v>1664</v>
      </c>
      <c r="C308" t="s">
        <v>638</v>
      </c>
      <c r="D308" t="s">
        <v>1587</v>
      </c>
      <c r="E308" s="5">
        <v>3</v>
      </c>
      <c r="F308" s="6">
        <v>23.65</v>
      </c>
    </row>
    <row r="309" spans="1:6" x14ac:dyDescent="0.2">
      <c r="A309" t="s">
        <v>1457</v>
      </c>
      <c r="B309" t="s">
        <v>1664</v>
      </c>
      <c r="C309" t="s">
        <v>638</v>
      </c>
      <c r="D309" t="s">
        <v>1587</v>
      </c>
      <c r="E309" s="5">
        <v>4</v>
      </c>
      <c r="F309" s="6">
        <v>24.27</v>
      </c>
    </row>
    <row r="310" spans="1:6" x14ac:dyDescent="0.2">
      <c r="A310" t="s">
        <v>1457</v>
      </c>
      <c r="B310" t="s">
        <v>1664</v>
      </c>
      <c r="C310" t="s">
        <v>638</v>
      </c>
      <c r="D310" t="s">
        <v>1587</v>
      </c>
      <c r="E310" s="5">
        <v>5</v>
      </c>
      <c r="F310" s="6">
        <v>24.88</v>
      </c>
    </row>
    <row r="311" spans="1:6" x14ac:dyDescent="0.2">
      <c r="A311" t="s">
        <v>1457</v>
      </c>
      <c r="B311" t="s">
        <v>1664</v>
      </c>
      <c r="C311" t="s">
        <v>638</v>
      </c>
      <c r="D311" t="s">
        <v>1587</v>
      </c>
      <c r="E311" s="5">
        <v>6</v>
      </c>
      <c r="F311" s="6">
        <v>25.61</v>
      </c>
    </row>
    <row r="312" spans="1:6" x14ac:dyDescent="0.2">
      <c r="A312" t="s">
        <v>1457</v>
      </c>
      <c r="B312" t="s">
        <v>1664</v>
      </c>
      <c r="C312" t="s">
        <v>638</v>
      </c>
      <c r="D312" t="s">
        <v>1587</v>
      </c>
      <c r="E312" s="5">
        <v>7</v>
      </c>
      <c r="F312" s="6">
        <v>26.54</v>
      </c>
    </row>
    <row r="313" spans="1:6" x14ac:dyDescent="0.2">
      <c r="A313" t="s">
        <v>1457</v>
      </c>
      <c r="B313" t="s">
        <v>1665</v>
      </c>
      <c r="C313" t="s">
        <v>639</v>
      </c>
      <c r="D313" t="s">
        <v>1608</v>
      </c>
      <c r="E313" s="5">
        <v>1</v>
      </c>
      <c r="F313" s="6">
        <v>24.11</v>
      </c>
    </row>
    <row r="314" spans="1:6" x14ac:dyDescent="0.2">
      <c r="A314" t="s">
        <v>1457</v>
      </c>
      <c r="B314" t="s">
        <v>1665</v>
      </c>
      <c r="C314" t="s">
        <v>639</v>
      </c>
      <c r="D314" t="s">
        <v>1608</v>
      </c>
      <c r="E314" s="5">
        <v>2</v>
      </c>
      <c r="F314" s="6">
        <v>25.17</v>
      </c>
    </row>
    <row r="315" spans="1:6" x14ac:dyDescent="0.2">
      <c r="A315" t="s">
        <v>1457</v>
      </c>
      <c r="B315" t="s">
        <v>1665</v>
      </c>
      <c r="C315" t="s">
        <v>639</v>
      </c>
      <c r="D315" t="s">
        <v>1608</v>
      </c>
      <c r="E315" s="5">
        <v>3</v>
      </c>
      <c r="F315" s="6">
        <v>26.27</v>
      </c>
    </row>
    <row r="316" spans="1:6" x14ac:dyDescent="0.2">
      <c r="A316" t="s">
        <v>1457</v>
      </c>
      <c r="B316" t="s">
        <v>1665</v>
      </c>
      <c r="C316" t="s">
        <v>639</v>
      </c>
      <c r="D316" t="s">
        <v>1608</v>
      </c>
      <c r="E316" s="5">
        <v>4</v>
      </c>
      <c r="F316" s="6">
        <v>27.45</v>
      </c>
    </row>
    <row r="317" spans="1:6" x14ac:dyDescent="0.2">
      <c r="A317" t="s">
        <v>1457</v>
      </c>
      <c r="B317" t="s">
        <v>1665</v>
      </c>
      <c r="C317" t="s">
        <v>639</v>
      </c>
      <c r="D317" t="s">
        <v>1608</v>
      </c>
      <c r="E317" s="5">
        <v>5</v>
      </c>
      <c r="F317" s="6">
        <v>28.74</v>
      </c>
    </row>
    <row r="318" spans="1:6" x14ac:dyDescent="0.2">
      <c r="A318" t="s">
        <v>1457</v>
      </c>
      <c r="B318" t="s">
        <v>1666</v>
      </c>
      <c r="C318" t="s">
        <v>640</v>
      </c>
      <c r="D318" t="s">
        <v>1608</v>
      </c>
      <c r="E318" s="5">
        <v>1</v>
      </c>
      <c r="F318" s="6">
        <v>24.27</v>
      </c>
    </row>
    <row r="319" spans="1:6" x14ac:dyDescent="0.2">
      <c r="A319" t="s">
        <v>1457</v>
      </c>
      <c r="B319" t="s">
        <v>1666</v>
      </c>
      <c r="C319" t="s">
        <v>640</v>
      </c>
      <c r="D319" t="s">
        <v>1608</v>
      </c>
      <c r="E319" s="5">
        <v>2</v>
      </c>
      <c r="F319" s="6">
        <v>24.88</v>
      </c>
    </row>
    <row r="320" spans="1:6" x14ac:dyDescent="0.2">
      <c r="A320" t="s">
        <v>1457</v>
      </c>
      <c r="B320" t="s">
        <v>1666</v>
      </c>
      <c r="C320" t="s">
        <v>640</v>
      </c>
      <c r="D320" t="s">
        <v>1608</v>
      </c>
      <c r="E320" s="5">
        <v>3</v>
      </c>
      <c r="F320" s="6">
        <v>25.61</v>
      </c>
    </row>
    <row r="321" spans="1:6" x14ac:dyDescent="0.2">
      <c r="A321" t="s">
        <v>1457</v>
      </c>
      <c r="B321" t="s">
        <v>1666</v>
      </c>
      <c r="C321" t="s">
        <v>640</v>
      </c>
      <c r="D321" t="s">
        <v>1608</v>
      </c>
      <c r="E321" s="5">
        <v>4</v>
      </c>
      <c r="F321" s="6">
        <v>26.54</v>
      </c>
    </row>
    <row r="322" spans="1:6" x14ac:dyDescent="0.2">
      <c r="A322" t="s">
        <v>1457</v>
      </c>
      <c r="B322" t="s">
        <v>1666</v>
      </c>
      <c r="C322" t="s">
        <v>640</v>
      </c>
      <c r="D322" t="s">
        <v>1608</v>
      </c>
      <c r="E322" s="5">
        <v>5</v>
      </c>
      <c r="F322" s="6">
        <v>27.56</v>
      </c>
    </row>
    <row r="323" spans="1:6" x14ac:dyDescent="0.2">
      <c r="A323" t="s">
        <v>1457</v>
      </c>
      <c r="B323" t="s">
        <v>1666</v>
      </c>
      <c r="C323" t="s">
        <v>640</v>
      </c>
      <c r="D323" t="s">
        <v>1608</v>
      </c>
      <c r="E323" s="5">
        <v>6</v>
      </c>
      <c r="F323" s="6">
        <v>28.76</v>
      </c>
    </row>
    <row r="324" spans="1:6" x14ac:dyDescent="0.2">
      <c r="A324" t="s">
        <v>1457</v>
      </c>
      <c r="B324" t="s">
        <v>1667</v>
      </c>
      <c r="C324" t="s">
        <v>641</v>
      </c>
      <c r="D324" t="s">
        <v>1640</v>
      </c>
      <c r="E324" s="5">
        <v>1</v>
      </c>
      <c r="F324" s="6">
        <v>21.48</v>
      </c>
    </row>
    <row r="325" spans="1:6" x14ac:dyDescent="0.2">
      <c r="A325" t="s">
        <v>1457</v>
      </c>
      <c r="B325" t="s">
        <v>1667</v>
      </c>
      <c r="C325" t="s">
        <v>641</v>
      </c>
      <c r="D325" t="s">
        <v>1640</v>
      </c>
      <c r="E325" s="5">
        <v>2</v>
      </c>
      <c r="F325" s="6">
        <v>22.04</v>
      </c>
    </row>
    <row r="326" spans="1:6" x14ac:dyDescent="0.2">
      <c r="A326" t="s">
        <v>1457</v>
      </c>
      <c r="B326" t="s">
        <v>1667</v>
      </c>
      <c r="C326" t="s">
        <v>641</v>
      </c>
      <c r="D326" t="s">
        <v>1640</v>
      </c>
      <c r="E326" s="5">
        <v>3</v>
      </c>
      <c r="F326" s="6">
        <v>22.59</v>
      </c>
    </row>
    <row r="327" spans="1:6" x14ac:dyDescent="0.2">
      <c r="A327" t="s">
        <v>1457</v>
      </c>
      <c r="B327" t="s">
        <v>1667</v>
      </c>
      <c r="C327" t="s">
        <v>641</v>
      </c>
      <c r="D327" t="s">
        <v>1640</v>
      </c>
      <c r="E327" s="5">
        <v>4</v>
      </c>
      <c r="F327" s="6">
        <v>23.28</v>
      </c>
    </row>
    <row r="328" spans="1:6" x14ac:dyDescent="0.2">
      <c r="A328" t="s">
        <v>1457</v>
      </c>
      <c r="B328" t="s">
        <v>1667</v>
      </c>
      <c r="C328" t="s">
        <v>641</v>
      </c>
      <c r="D328" t="s">
        <v>1640</v>
      </c>
      <c r="E328" s="5">
        <v>5</v>
      </c>
      <c r="F328" s="6">
        <v>23.65</v>
      </c>
    </row>
    <row r="329" spans="1:6" x14ac:dyDescent="0.2">
      <c r="A329" t="s">
        <v>1457</v>
      </c>
      <c r="B329" t="s">
        <v>1668</v>
      </c>
      <c r="C329" t="s">
        <v>4007</v>
      </c>
      <c r="D329" t="s">
        <v>1647</v>
      </c>
      <c r="E329" s="5">
        <v>1</v>
      </c>
      <c r="F329" s="6">
        <v>28.76</v>
      </c>
    </row>
    <row r="330" spans="1:6" x14ac:dyDescent="0.2">
      <c r="A330" t="s">
        <v>1457</v>
      </c>
      <c r="B330" t="s">
        <v>1668</v>
      </c>
      <c r="C330" t="s">
        <v>4007</v>
      </c>
      <c r="D330" t="s">
        <v>1647</v>
      </c>
      <c r="E330" s="5">
        <v>2</v>
      </c>
      <c r="F330" s="6">
        <v>30.1</v>
      </c>
    </row>
    <row r="331" spans="1:6" x14ac:dyDescent="0.2">
      <c r="A331" t="s">
        <v>1457</v>
      </c>
      <c r="B331" t="s">
        <v>1668</v>
      </c>
      <c r="C331" t="s">
        <v>4007</v>
      </c>
      <c r="D331" t="s">
        <v>1647</v>
      </c>
      <c r="E331" s="5">
        <v>3</v>
      </c>
      <c r="F331" s="6">
        <v>31.47</v>
      </c>
    </row>
    <row r="332" spans="1:6" x14ac:dyDescent="0.2">
      <c r="A332" t="s">
        <v>1457</v>
      </c>
      <c r="B332" t="s">
        <v>1668</v>
      </c>
      <c r="C332" t="s">
        <v>4007</v>
      </c>
      <c r="D332" t="s">
        <v>1647</v>
      </c>
      <c r="E332" s="5">
        <v>4</v>
      </c>
      <c r="F332" s="6">
        <v>32.840000000000003</v>
      </c>
    </row>
    <row r="333" spans="1:6" x14ac:dyDescent="0.2">
      <c r="A333" t="s">
        <v>1457</v>
      </c>
      <c r="B333" t="s">
        <v>1668</v>
      </c>
      <c r="C333" t="s">
        <v>4007</v>
      </c>
      <c r="D333" t="s">
        <v>1647</v>
      </c>
      <c r="E333" s="5">
        <v>5</v>
      </c>
      <c r="F333" s="6">
        <v>34.53</v>
      </c>
    </row>
    <row r="334" spans="1:6" x14ac:dyDescent="0.2">
      <c r="A334" t="s">
        <v>1457</v>
      </c>
      <c r="B334" t="s">
        <v>1668</v>
      </c>
      <c r="C334" t="s">
        <v>4007</v>
      </c>
      <c r="D334" t="s">
        <v>1647</v>
      </c>
      <c r="E334" s="5">
        <v>6</v>
      </c>
      <c r="F334" s="6">
        <v>36.200000000000003</v>
      </c>
    </row>
    <row r="335" spans="1:6" x14ac:dyDescent="0.2">
      <c r="A335" t="s">
        <v>1457</v>
      </c>
      <c r="B335" t="s">
        <v>1668</v>
      </c>
      <c r="C335" t="s">
        <v>4007</v>
      </c>
      <c r="D335" t="s">
        <v>1647</v>
      </c>
      <c r="E335" s="5">
        <v>7</v>
      </c>
      <c r="F335" s="6">
        <v>38.01</v>
      </c>
    </row>
    <row r="336" spans="1:6" x14ac:dyDescent="0.2">
      <c r="A336" t="s">
        <v>1457</v>
      </c>
      <c r="B336" t="s">
        <v>1669</v>
      </c>
      <c r="C336" t="s">
        <v>705</v>
      </c>
      <c r="D336" t="s">
        <v>1647</v>
      </c>
      <c r="E336" s="5">
        <v>1</v>
      </c>
      <c r="F336" s="6">
        <v>28.76</v>
      </c>
    </row>
    <row r="337" spans="1:6" x14ac:dyDescent="0.2">
      <c r="A337" t="s">
        <v>1457</v>
      </c>
      <c r="B337" t="s">
        <v>1669</v>
      </c>
      <c r="C337" t="s">
        <v>705</v>
      </c>
      <c r="D337" t="s">
        <v>1647</v>
      </c>
      <c r="E337" s="5">
        <v>2</v>
      </c>
      <c r="F337" s="6">
        <v>30.1</v>
      </c>
    </row>
    <row r="338" spans="1:6" x14ac:dyDescent="0.2">
      <c r="A338" t="s">
        <v>1457</v>
      </c>
      <c r="B338" t="s">
        <v>1669</v>
      </c>
      <c r="C338" t="s">
        <v>705</v>
      </c>
      <c r="D338" t="s">
        <v>1647</v>
      </c>
      <c r="E338" s="5">
        <v>3</v>
      </c>
      <c r="F338" s="6">
        <v>31.47</v>
      </c>
    </row>
    <row r="339" spans="1:6" x14ac:dyDescent="0.2">
      <c r="A339" t="s">
        <v>1457</v>
      </c>
      <c r="B339" t="s">
        <v>1669</v>
      </c>
      <c r="C339" t="s">
        <v>705</v>
      </c>
      <c r="D339" t="s">
        <v>1647</v>
      </c>
      <c r="E339" s="5">
        <v>4</v>
      </c>
      <c r="F339" s="6">
        <v>32.840000000000003</v>
      </c>
    </row>
    <row r="340" spans="1:6" x14ac:dyDescent="0.2">
      <c r="A340" t="s">
        <v>1457</v>
      </c>
      <c r="B340" t="s">
        <v>1669</v>
      </c>
      <c r="C340" t="s">
        <v>705</v>
      </c>
      <c r="D340" t="s">
        <v>1647</v>
      </c>
      <c r="E340" s="5">
        <v>5</v>
      </c>
      <c r="F340" s="6">
        <v>34.53</v>
      </c>
    </row>
    <row r="341" spans="1:6" x14ac:dyDescent="0.2">
      <c r="A341" t="s">
        <v>1457</v>
      </c>
      <c r="B341" t="s">
        <v>1669</v>
      </c>
      <c r="C341" t="s">
        <v>705</v>
      </c>
      <c r="D341" t="s">
        <v>1647</v>
      </c>
      <c r="E341" s="5">
        <v>6</v>
      </c>
      <c r="F341" s="6">
        <v>36.200000000000003</v>
      </c>
    </row>
    <row r="342" spans="1:6" x14ac:dyDescent="0.2">
      <c r="A342" t="s">
        <v>1457</v>
      </c>
      <c r="B342" t="s">
        <v>1669</v>
      </c>
      <c r="C342" t="s">
        <v>705</v>
      </c>
      <c r="D342" t="s">
        <v>1647</v>
      </c>
      <c r="E342" s="5">
        <v>7</v>
      </c>
      <c r="F342" s="6">
        <v>38.01</v>
      </c>
    </row>
    <row r="343" spans="1:6" x14ac:dyDescent="0.2">
      <c r="A343" t="s">
        <v>1457</v>
      </c>
      <c r="B343" t="s">
        <v>1670</v>
      </c>
      <c r="C343" t="s">
        <v>4002</v>
      </c>
      <c r="D343" t="s">
        <v>1470</v>
      </c>
      <c r="E343" s="5">
        <v>1</v>
      </c>
      <c r="F343" s="6">
        <v>40.4</v>
      </c>
    </row>
    <row r="344" spans="1:6" x14ac:dyDescent="0.2">
      <c r="A344" t="s">
        <v>1457</v>
      </c>
      <c r="B344" t="s">
        <v>1670</v>
      </c>
      <c r="C344" t="s">
        <v>4002</v>
      </c>
      <c r="D344" t="s">
        <v>1470</v>
      </c>
      <c r="E344" s="5">
        <v>2</v>
      </c>
      <c r="F344" s="6">
        <v>42.7</v>
      </c>
    </row>
    <row r="345" spans="1:6" x14ac:dyDescent="0.2">
      <c r="A345" t="s">
        <v>1457</v>
      </c>
      <c r="B345" t="s">
        <v>1670</v>
      </c>
      <c r="C345" t="s">
        <v>4002</v>
      </c>
      <c r="D345" t="s">
        <v>1470</v>
      </c>
      <c r="E345" s="5">
        <v>3</v>
      </c>
      <c r="F345" s="6">
        <v>44.99</v>
      </c>
    </row>
    <row r="346" spans="1:6" x14ac:dyDescent="0.2">
      <c r="A346" t="s">
        <v>1457</v>
      </c>
      <c r="B346" t="s">
        <v>1670</v>
      </c>
      <c r="C346" t="s">
        <v>4002</v>
      </c>
      <c r="D346" t="s">
        <v>1470</v>
      </c>
      <c r="E346" s="5">
        <v>4</v>
      </c>
      <c r="F346" s="6">
        <v>47.43</v>
      </c>
    </row>
    <row r="347" spans="1:6" x14ac:dyDescent="0.2">
      <c r="A347" t="s">
        <v>1457</v>
      </c>
      <c r="B347" t="s">
        <v>1670</v>
      </c>
      <c r="C347" t="s">
        <v>4002</v>
      </c>
      <c r="D347" t="s">
        <v>1470</v>
      </c>
      <c r="E347" s="5">
        <v>5</v>
      </c>
      <c r="F347" s="6">
        <v>50.12</v>
      </c>
    </row>
    <row r="348" spans="1:6" x14ac:dyDescent="0.2">
      <c r="A348" t="s">
        <v>1457</v>
      </c>
      <c r="B348" t="s">
        <v>1670</v>
      </c>
      <c r="C348" t="s">
        <v>4002</v>
      </c>
      <c r="D348" t="s">
        <v>1470</v>
      </c>
      <c r="E348" s="5">
        <v>6</v>
      </c>
      <c r="F348" s="6">
        <v>52.9</v>
      </c>
    </row>
    <row r="349" spans="1:6" x14ac:dyDescent="0.2">
      <c r="A349" t="s">
        <v>1457</v>
      </c>
      <c r="B349" t="s">
        <v>1670</v>
      </c>
      <c r="C349" t="s">
        <v>4002</v>
      </c>
      <c r="D349" t="s">
        <v>1470</v>
      </c>
      <c r="E349" s="5">
        <v>7</v>
      </c>
      <c r="F349" s="6">
        <v>55.09</v>
      </c>
    </row>
    <row r="350" spans="1:6" x14ac:dyDescent="0.2">
      <c r="A350" t="s">
        <v>1457</v>
      </c>
      <c r="B350" t="s">
        <v>1670</v>
      </c>
      <c r="C350" t="s">
        <v>4002</v>
      </c>
      <c r="D350" t="s">
        <v>1470</v>
      </c>
      <c r="E350" s="5">
        <v>8</v>
      </c>
      <c r="F350" s="6">
        <v>57.67</v>
      </c>
    </row>
    <row r="351" spans="1:6" x14ac:dyDescent="0.2">
      <c r="A351" t="s">
        <v>1457</v>
      </c>
      <c r="B351" t="s">
        <v>1671</v>
      </c>
      <c r="C351" t="s">
        <v>1672</v>
      </c>
      <c r="D351" t="s">
        <v>1600</v>
      </c>
      <c r="E351" s="5">
        <v>1</v>
      </c>
      <c r="F351" s="6">
        <v>23.65</v>
      </c>
    </row>
    <row r="352" spans="1:6" x14ac:dyDescent="0.2">
      <c r="A352" t="s">
        <v>1457</v>
      </c>
      <c r="B352" t="s">
        <v>1671</v>
      </c>
      <c r="C352" t="s">
        <v>1672</v>
      </c>
      <c r="D352" t="s">
        <v>1600</v>
      </c>
      <c r="E352" s="5">
        <v>2</v>
      </c>
      <c r="F352" s="6">
        <v>24.27</v>
      </c>
    </row>
    <row r="353" spans="1:6" x14ac:dyDescent="0.2">
      <c r="A353" t="s">
        <v>1457</v>
      </c>
      <c r="B353" t="s">
        <v>1671</v>
      </c>
      <c r="C353" t="s">
        <v>1672</v>
      </c>
      <c r="D353" t="s">
        <v>1600</v>
      </c>
      <c r="E353" s="5">
        <v>3</v>
      </c>
      <c r="F353" s="6">
        <v>24.88</v>
      </c>
    </row>
    <row r="354" spans="1:6" x14ac:dyDescent="0.2">
      <c r="A354" t="s">
        <v>1457</v>
      </c>
      <c r="B354" t="s">
        <v>1671</v>
      </c>
      <c r="C354" t="s">
        <v>1672</v>
      </c>
      <c r="D354" t="s">
        <v>1600</v>
      </c>
      <c r="E354" s="5">
        <v>4</v>
      </c>
      <c r="F354" s="6">
        <v>25.61</v>
      </c>
    </row>
    <row r="355" spans="1:6" x14ac:dyDescent="0.2">
      <c r="A355" t="s">
        <v>1457</v>
      </c>
      <c r="B355" t="s">
        <v>1671</v>
      </c>
      <c r="C355" t="s">
        <v>1672</v>
      </c>
      <c r="D355" t="s">
        <v>1600</v>
      </c>
      <c r="E355" s="5">
        <v>5</v>
      </c>
      <c r="F355" s="6">
        <v>26.54</v>
      </c>
    </row>
    <row r="356" spans="1:6" x14ac:dyDescent="0.2">
      <c r="A356" t="s">
        <v>1457</v>
      </c>
      <c r="B356" t="s">
        <v>1671</v>
      </c>
      <c r="C356" t="s">
        <v>1672</v>
      </c>
      <c r="D356" t="s">
        <v>1600</v>
      </c>
      <c r="E356" s="5">
        <v>6</v>
      </c>
      <c r="F356" s="6">
        <v>27.56</v>
      </c>
    </row>
    <row r="357" spans="1:6" x14ac:dyDescent="0.2">
      <c r="A357" t="s">
        <v>1457</v>
      </c>
      <c r="B357" t="s">
        <v>1671</v>
      </c>
      <c r="C357" t="s">
        <v>1672</v>
      </c>
      <c r="D357" t="s">
        <v>1600</v>
      </c>
      <c r="E357" s="5">
        <v>7</v>
      </c>
      <c r="F357" s="6">
        <v>28.76</v>
      </c>
    </row>
    <row r="358" spans="1:6" x14ac:dyDescent="0.2">
      <c r="A358" t="s">
        <v>1457</v>
      </c>
      <c r="B358" t="s">
        <v>1673</v>
      </c>
      <c r="C358" t="s">
        <v>1674</v>
      </c>
      <c r="D358" t="s">
        <v>1618</v>
      </c>
      <c r="E358" s="5">
        <v>1</v>
      </c>
      <c r="F358" s="6">
        <v>24.88</v>
      </c>
    </row>
    <row r="359" spans="1:6" x14ac:dyDescent="0.2">
      <c r="A359" t="s">
        <v>1457</v>
      </c>
      <c r="B359" t="s">
        <v>1673</v>
      </c>
      <c r="C359" t="s">
        <v>1674</v>
      </c>
      <c r="D359" t="s">
        <v>1618</v>
      </c>
      <c r="E359" s="5">
        <v>2</v>
      </c>
      <c r="F359" s="6">
        <v>25.61</v>
      </c>
    </row>
    <row r="360" spans="1:6" x14ac:dyDescent="0.2">
      <c r="A360" t="s">
        <v>1457</v>
      </c>
      <c r="B360" t="s">
        <v>1673</v>
      </c>
      <c r="C360" t="s">
        <v>1674</v>
      </c>
      <c r="D360" t="s">
        <v>1618</v>
      </c>
      <c r="E360" s="5">
        <v>3</v>
      </c>
      <c r="F360" s="6">
        <v>26.54</v>
      </c>
    </row>
    <row r="361" spans="1:6" x14ac:dyDescent="0.2">
      <c r="A361" t="s">
        <v>1457</v>
      </c>
      <c r="B361" t="s">
        <v>1673</v>
      </c>
      <c r="C361" t="s">
        <v>1674</v>
      </c>
      <c r="D361" t="s">
        <v>1618</v>
      </c>
      <c r="E361" s="5">
        <v>4</v>
      </c>
      <c r="F361" s="6">
        <v>27.56</v>
      </c>
    </row>
    <row r="362" spans="1:6" x14ac:dyDescent="0.2">
      <c r="A362" t="s">
        <v>1457</v>
      </c>
      <c r="B362" t="s">
        <v>1673</v>
      </c>
      <c r="C362" t="s">
        <v>1674</v>
      </c>
      <c r="D362" t="s">
        <v>1618</v>
      </c>
      <c r="E362" s="5">
        <v>5</v>
      </c>
      <c r="F362" s="6">
        <v>28.76</v>
      </c>
    </row>
    <row r="363" spans="1:6" x14ac:dyDescent="0.2">
      <c r="A363" t="s">
        <v>1457</v>
      </c>
      <c r="B363" t="s">
        <v>1673</v>
      </c>
      <c r="C363" t="s">
        <v>1674</v>
      </c>
      <c r="D363" t="s">
        <v>1618</v>
      </c>
      <c r="E363" s="5">
        <v>6</v>
      </c>
      <c r="F363" s="6">
        <v>30.1</v>
      </c>
    </row>
    <row r="364" spans="1:6" x14ac:dyDescent="0.2">
      <c r="A364" t="s">
        <v>1457</v>
      </c>
      <c r="B364" t="s">
        <v>1673</v>
      </c>
      <c r="C364" t="s">
        <v>1674</v>
      </c>
      <c r="D364" t="s">
        <v>1618</v>
      </c>
      <c r="E364" s="5">
        <v>7</v>
      </c>
      <c r="F364" s="6">
        <v>31.47</v>
      </c>
    </row>
    <row r="365" spans="1:6" x14ac:dyDescent="0.2">
      <c r="A365" t="s">
        <v>1457</v>
      </c>
      <c r="B365" t="s">
        <v>1675</v>
      </c>
      <c r="C365" t="s">
        <v>1676</v>
      </c>
      <c r="D365" t="s">
        <v>1620</v>
      </c>
      <c r="E365" s="5">
        <v>1</v>
      </c>
      <c r="F365" s="6">
        <v>26.54</v>
      </c>
    </row>
    <row r="366" spans="1:6" x14ac:dyDescent="0.2">
      <c r="A366" t="s">
        <v>1457</v>
      </c>
      <c r="B366" t="s">
        <v>1675</v>
      </c>
      <c r="C366" t="s">
        <v>1676</v>
      </c>
      <c r="D366" t="s">
        <v>1620</v>
      </c>
      <c r="E366" s="5">
        <v>2</v>
      </c>
      <c r="F366" s="6">
        <v>27.56</v>
      </c>
    </row>
    <row r="367" spans="1:6" x14ac:dyDescent="0.2">
      <c r="A367" t="s">
        <v>1457</v>
      </c>
      <c r="B367" t="s">
        <v>1675</v>
      </c>
      <c r="C367" t="s">
        <v>1676</v>
      </c>
      <c r="D367" t="s">
        <v>1620</v>
      </c>
      <c r="E367" s="5">
        <v>3</v>
      </c>
      <c r="F367" s="6">
        <v>28.76</v>
      </c>
    </row>
    <row r="368" spans="1:6" x14ac:dyDescent="0.2">
      <c r="A368" t="s">
        <v>1457</v>
      </c>
      <c r="B368" t="s">
        <v>1675</v>
      </c>
      <c r="C368" t="s">
        <v>1676</v>
      </c>
      <c r="D368" t="s">
        <v>1620</v>
      </c>
      <c r="E368" s="5">
        <v>4</v>
      </c>
      <c r="F368" s="6">
        <v>30.1</v>
      </c>
    </row>
    <row r="369" spans="1:6" x14ac:dyDescent="0.2">
      <c r="A369" t="s">
        <v>1457</v>
      </c>
      <c r="B369" t="s">
        <v>1675</v>
      </c>
      <c r="C369" t="s">
        <v>1676</v>
      </c>
      <c r="D369" t="s">
        <v>1620</v>
      </c>
      <c r="E369" s="5">
        <v>5</v>
      </c>
      <c r="F369" s="6">
        <v>31.47</v>
      </c>
    </row>
    <row r="370" spans="1:6" x14ac:dyDescent="0.2">
      <c r="A370" t="s">
        <v>1457</v>
      </c>
      <c r="B370" t="s">
        <v>1675</v>
      </c>
      <c r="C370" t="s">
        <v>1676</v>
      </c>
      <c r="D370" t="s">
        <v>1620</v>
      </c>
      <c r="E370" s="5">
        <v>6</v>
      </c>
      <c r="F370" s="6">
        <v>32.840000000000003</v>
      </c>
    </row>
    <row r="371" spans="1:6" x14ac:dyDescent="0.2">
      <c r="A371" t="s">
        <v>1457</v>
      </c>
      <c r="B371" t="s">
        <v>1675</v>
      </c>
      <c r="C371" t="s">
        <v>1676</v>
      </c>
      <c r="D371" t="s">
        <v>1620</v>
      </c>
      <c r="E371" s="5">
        <v>7</v>
      </c>
      <c r="F371" s="6">
        <v>34.53</v>
      </c>
    </row>
    <row r="372" spans="1:6" x14ac:dyDescent="0.2">
      <c r="A372" t="s">
        <v>1457</v>
      </c>
      <c r="B372" t="s">
        <v>1677</v>
      </c>
      <c r="C372" t="s">
        <v>1678</v>
      </c>
      <c r="D372" t="s">
        <v>1679</v>
      </c>
      <c r="E372" s="5">
        <v>1</v>
      </c>
      <c r="F372" s="6">
        <v>33.32</v>
      </c>
    </row>
    <row r="373" spans="1:6" x14ac:dyDescent="0.2">
      <c r="A373" t="s">
        <v>1457</v>
      </c>
      <c r="B373" t="s">
        <v>1677</v>
      </c>
      <c r="C373" t="s">
        <v>1678</v>
      </c>
      <c r="D373" t="s">
        <v>1679</v>
      </c>
      <c r="E373" s="5">
        <v>2</v>
      </c>
      <c r="F373" s="6">
        <v>35.21</v>
      </c>
    </row>
    <row r="374" spans="1:6" x14ac:dyDescent="0.2">
      <c r="A374" t="s">
        <v>1457</v>
      </c>
      <c r="B374" t="s">
        <v>1677</v>
      </c>
      <c r="C374" t="s">
        <v>1678</v>
      </c>
      <c r="D374" t="s">
        <v>1679</v>
      </c>
      <c r="E374" s="5">
        <v>3</v>
      </c>
      <c r="F374" s="6">
        <v>37.090000000000003</v>
      </c>
    </row>
    <row r="375" spans="1:6" x14ac:dyDescent="0.2">
      <c r="A375" t="s">
        <v>1457</v>
      </c>
      <c r="B375" t="s">
        <v>1677</v>
      </c>
      <c r="C375" t="s">
        <v>1678</v>
      </c>
      <c r="D375" t="s">
        <v>1679</v>
      </c>
      <c r="E375" s="5">
        <v>4</v>
      </c>
      <c r="F375" s="6">
        <v>39.14</v>
      </c>
    </row>
    <row r="376" spans="1:6" x14ac:dyDescent="0.2">
      <c r="A376" t="s">
        <v>1457</v>
      </c>
      <c r="B376" t="s">
        <v>1677</v>
      </c>
      <c r="C376" t="s">
        <v>1678</v>
      </c>
      <c r="D376" t="s">
        <v>1679</v>
      </c>
      <c r="E376" s="5">
        <v>5</v>
      </c>
      <c r="F376" s="6">
        <v>41.31</v>
      </c>
    </row>
    <row r="377" spans="1:6" x14ac:dyDescent="0.2">
      <c r="A377" t="s">
        <v>1457</v>
      </c>
      <c r="B377" t="s">
        <v>1677</v>
      </c>
      <c r="C377" t="s">
        <v>1678</v>
      </c>
      <c r="D377" t="s">
        <v>1679</v>
      </c>
      <c r="E377" s="5">
        <v>6</v>
      </c>
      <c r="F377" s="6">
        <v>43.57</v>
      </c>
    </row>
    <row r="378" spans="1:6" x14ac:dyDescent="0.2">
      <c r="A378" t="s">
        <v>1457</v>
      </c>
      <c r="B378" t="s">
        <v>1677</v>
      </c>
      <c r="C378" t="s">
        <v>1678</v>
      </c>
      <c r="D378" t="s">
        <v>1679</v>
      </c>
      <c r="E378" s="5">
        <v>7</v>
      </c>
      <c r="F378" s="6">
        <v>45.35</v>
      </c>
    </row>
    <row r="379" spans="1:6" x14ac:dyDescent="0.2">
      <c r="A379" t="s">
        <v>1457</v>
      </c>
      <c r="B379" t="s">
        <v>1677</v>
      </c>
      <c r="C379" t="s">
        <v>1678</v>
      </c>
      <c r="D379" t="s">
        <v>1679</v>
      </c>
      <c r="E379" s="5">
        <v>8</v>
      </c>
      <c r="F379" s="6">
        <v>47.47</v>
      </c>
    </row>
    <row r="380" spans="1:6" x14ac:dyDescent="0.2">
      <c r="A380" t="s">
        <v>1457</v>
      </c>
      <c r="B380" t="s">
        <v>1680</v>
      </c>
      <c r="C380" t="s">
        <v>1681</v>
      </c>
      <c r="D380" t="s">
        <v>1682</v>
      </c>
      <c r="E380" s="5">
        <v>1</v>
      </c>
      <c r="F380" s="6">
        <v>44.38</v>
      </c>
    </row>
    <row r="381" spans="1:6" x14ac:dyDescent="0.2">
      <c r="A381" t="s">
        <v>1457</v>
      </c>
      <c r="B381" t="s">
        <v>1680</v>
      </c>
      <c r="C381" t="s">
        <v>1681</v>
      </c>
      <c r="D381" t="s">
        <v>1682</v>
      </c>
      <c r="E381" s="5">
        <v>2</v>
      </c>
      <c r="F381" s="6">
        <v>46.88</v>
      </c>
    </row>
    <row r="382" spans="1:6" x14ac:dyDescent="0.2">
      <c r="A382" t="s">
        <v>1457</v>
      </c>
      <c r="B382" t="s">
        <v>1680</v>
      </c>
      <c r="C382" t="s">
        <v>1681</v>
      </c>
      <c r="D382" t="s">
        <v>1682</v>
      </c>
      <c r="E382" s="5">
        <v>3</v>
      </c>
      <c r="F382" s="6">
        <v>49.52</v>
      </c>
    </row>
    <row r="383" spans="1:6" x14ac:dyDescent="0.2">
      <c r="A383" t="s">
        <v>1457</v>
      </c>
      <c r="B383" t="s">
        <v>1680</v>
      </c>
      <c r="C383" t="s">
        <v>1681</v>
      </c>
      <c r="D383" t="s">
        <v>1682</v>
      </c>
      <c r="E383" s="5">
        <v>4</v>
      </c>
      <c r="F383" s="6">
        <v>52.24</v>
      </c>
    </row>
    <row r="384" spans="1:6" x14ac:dyDescent="0.2">
      <c r="A384" t="s">
        <v>1457</v>
      </c>
      <c r="B384" t="s">
        <v>1680</v>
      </c>
      <c r="C384" t="s">
        <v>1681</v>
      </c>
      <c r="D384" t="s">
        <v>1682</v>
      </c>
      <c r="E384" s="5">
        <v>5</v>
      </c>
      <c r="F384" s="6">
        <v>55.15</v>
      </c>
    </row>
    <row r="385" spans="1:6" x14ac:dyDescent="0.2">
      <c r="A385" t="s">
        <v>1457</v>
      </c>
      <c r="B385" t="s">
        <v>1680</v>
      </c>
      <c r="C385" t="s">
        <v>1681</v>
      </c>
      <c r="D385" t="s">
        <v>1682</v>
      </c>
      <c r="E385" s="5">
        <v>6</v>
      </c>
      <c r="F385" s="6">
        <v>58.16</v>
      </c>
    </row>
    <row r="386" spans="1:6" x14ac:dyDescent="0.2">
      <c r="A386" t="s">
        <v>1457</v>
      </c>
      <c r="B386" t="s">
        <v>1680</v>
      </c>
      <c r="C386" t="s">
        <v>1681</v>
      </c>
      <c r="D386" t="s">
        <v>1682</v>
      </c>
      <c r="E386" s="5">
        <v>7</v>
      </c>
      <c r="F386" s="6">
        <v>60.55</v>
      </c>
    </row>
    <row r="387" spans="1:6" x14ac:dyDescent="0.2">
      <c r="A387" t="s">
        <v>1457</v>
      </c>
      <c r="B387" t="s">
        <v>1680</v>
      </c>
      <c r="C387" t="s">
        <v>1681</v>
      </c>
      <c r="D387" t="s">
        <v>1682</v>
      </c>
      <c r="E387" s="5">
        <v>8</v>
      </c>
      <c r="F387" s="6">
        <v>63.41</v>
      </c>
    </row>
    <row r="388" spans="1:6" x14ac:dyDescent="0.2">
      <c r="A388" t="s">
        <v>1457</v>
      </c>
      <c r="B388" t="s">
        <v>1683</v>
      </c>
      <c r="C388" t="s">
        <v>1684</v>
      </c>
      <c r="D388" t="s">
        <v>1600</v>
      </c>
      <c r="E388" s="5">
        <v>1</v>
      </c>
      <c r="F388" s="6">
        <v>23.65</v>
      </c>
    </row>
    <row r="389" spans="1:6" x14ac:dyDescent="0.2">
      <c r="A389" t="s">
        <v>1457</v>
      </c>
      <c r="B389" t="s">
        <v>1683</v>
      </c>
      <c r="C389" t="s">
        <v>1684</v>
      </c>
      <c r="D389" t="s">
        <v>1600</v>
      </c>
      <c r="E389" s="5">
        <v>2</v>
      </c>
      <c r="F389" s="6">
        <v>24.27</v>
      </c>
    </row>
    <row r="390" spans="1:6" x14ac:dyDescent="0.2">
      <c r="A390" t="s">
        <v>1457</v>
      </c>
      <c r="B390" t="s">
        <v>1683</v>
      </c>
      <c r="C390" t="s">
        <v>1684</v>
      </c>
      <c r="D390" t="s">
        <v>1600</v>
      </c>
      <c r="E390" s="5">
        <v>3</v>
      </c>
      <c r="F390" s="6">
        <v>24.88</v>
      </c>
    </row>
    <row r="391" spans="1:6" x14ac:dyDescent="0.2">
      <c r="A391" t="s">
        <v>1457</v>
      </c>
      <c r="B391" t="s">
        <v>1683</v>
      </c>
      <c r="C391" t="s">
        <v>1684</v>
      </c>
      <c r="D391" t="s">
        <v>1600</v>
      </c>
      <c r="E391" s="5">
        <v>4</v>
      </c>
      <c r="F391" s="6">
        <v>25.61</v>
      </c>
    </row>
    <row r="392" spans="1:6" x14ac:dyDescent="0.2">
      <c r="A392" t="s">
        <v>1457</v>
      </c>
      <c r="B392" t="s">
        <v>1683</v>
      </c>
      <c r="C392" t="s">
        <v>1684</v>
      </c>
      <c r="D392" t="s">
        <v>1600</v>
      </c>
      <c r="E392" s="5">
        <v>5</v>
      </c>
      <c r="F392" s="6">
        <v>26.54</v>
      </c>
    </row>
    <row r="393" spans="1:6" x14ac:dyDescent="0.2">
      <c r="A393" t="s">
        <v>1457</v>
      </c>
      <c r="B393" t="s">
        <v>1683</v>
      </c>
      <c r="C393" t="s">
        <v>1684</v>
      </c>
      <c r="D393" t="s">
        <v>1600</v>
      </c>
      <c r="E393" s="5">
        <v>6</v>
      </c>
      <c r="F393" s="6">
        <v>27.56</v>
      </c>
    </row>
    <row r="394" spans="1:6" x14ac:dyDescent="0.2">
      <c r="A394" t="s">
        <v>1457</v>
      </c>
      <c r="B394" t="s">
        <v>1683</v>
      </c>
      <c r="C394" t="s">
        <v>1684</v>
      </c>
      <c r="D394" t="s">
        <v>1600</v>
      </c>
      <c r="E394" s="5">
        <v>7</v>
      </c>
      <c r="F394" s="6">
        <v>28.76</v>
      </c>
    </row>
    <row r="395" spans="1:6" x14ac:dyDescent="0.2">
      <c r="A395" t="s">
        <v>1457</v>
      </c>
      <c r="B395" t="s">
        <v>1685</v>
      </c>
      <c r="C395" t="s">
        <v>1686</v>
      </c>
      <c r="D395" t="s">
        <v>1620</v>
      </c>
      <c r="E395" s="5">
        <v>1</v>
      </c>
      <c r="F395" s="6">
        <v>26.54</v>
      </c>
    </row>
    <row r="396" spans="1:6" x14ac:dyDescent="0.2">
      <c r="A396" t="s">
        <v>1457</v>
      </c>
      <c r="B396" t="s">
        <v>1685</v>
      </c>
      <c r="C396" t="s">
        <v>1686</v>
      </c>
      <c r="D396" t="s">
        <v>1620</v>
      </c>
      <c r="E396" s="5">
        <v>2</v>
      </c>
      <c r="F396" s="6">
        <v>27.56</v>
      </c>
    </row>
    <row r="397" spans="1:6" x14ac:dyDescent="0.2">
      <c r="A397" t="s">
        <v>1457</v>
      </c>
      <c r="B397" t="s">
        <v>1685</v>
      </c>
      <c r="C397" t="s">
        <v>1686</v>
      </c>
      <c r="D397" t="s">
        <v>1620</v>
      </c>
      <c r="E397" s="5">
        <v>3</v>
      </c>
      <c r="F397" s="6">
        <v>28.76</v>
      </c>
    </row>
    <row r="398" spans="1:6" x14ac:dyDescent="0.2">
      <c r="A398" t="s">
        <v>1457</v>
      </c>
      <c r="B398" t="s">
        <v>1685</v>
      </c>
      <c r="C398" t="s">
        <v>1686</v>
      </c>
      <c r="D398" t="s">
        <v>1620</v>
      </c>
      <c r="E398" s="5">
        <v>4</v>
      </c>
      <c r="F398" s="6">
        <v>30.1</v>
      </c>
    </row>
    <row r="399" spans="1:6" x14ac:dyDescent="0.2">
      <c r="A399" t="s">
        <v>1457</v>
      </c>
      <c r="B399" t="s">
        <v>1685</v>
      </c>
      <c r="C399" t="s">
        <v>1686</v>
      </c>
      <c r="D399" t="s">
        <v>1620</v>
      </c>
      <c r="E399" s="5">
        <v>5</v>
      </c>
      <c r="F399" s="6">
        <v>31.47</v>
      </c>
    </row>
    <row r="400" spans="1:6" x14ac:dyDescent="0.2">
      <c r="A400" t="s">
        <v>1457</v>
      </c>
      <c r="B400" t="s">
        <v>1685</v>
      </c>
      <c r="C400" t="s">
        <v>1686</v>
      </c>
      <c r="D400" t="s">
        <v>1620</v>
      </c>
      <c r="E400" s="5">
        <v>6</v>
      </c>
      <c r="F400" s="6">
        <v>32.840000000000003</v>
      </c>
    </row>
    <row r="401" spans="1:6" x14ac:dyDescent="0.2">
      <c r="A401" t="s">
        <v>1457</v>
      </c>
      <c r="B401" t="s">
        <v>1685</v>
      </c>
      <c r="C401" t="s">
        <v>1686</v>
      </c>
      <c r="D401" t="s">
        <v>1620</v>
      </c>
      <c r="E401" s="5">
        <v>7</v>
      </c>
      <c r="F401" s="6">
        <v>34.53</v>
      </c>
    </row>
    <row r="402" spans="1:6" x14ac:dyDescent="0.2">
      <c r="A402" t="s">
        <v>1457</v>
      </c>
      <c r="B402" t="s">
        <v>1687</v>
      </c>
      <c r="C402" t="s">
        <v>1688</v>
      </c>
      <c r="D402" t="s">
        <v>1623</v>
      </c>
      <c r="E402" s="5">
        <v>1</v>
      </c>
      <c r="F402" s="6">
        <v>30.22</v>
      </c>
    </row>
    <row r="403" spans="1:6" x14ac:dyDescent="0.2">
      <c r="A403" t="s">
        <v>1457</v>
      </c>
      <c r="B403" t="s">
        <v>1687</v>
      </c>
      <c r="C403" t="s">
        <v>1688</v>
      </c>
      <c r="D403" t="s">
        <v>1623</v>
      </c>
      <c r="E403" s="5">
        <v>2</v>
      </c>
      <c r="F403" s="6">
        <v>31.96</v>
      </c>
    </row>
    <row r="404" spans="1:6" x14ac:dyDescent="0.2">
      <c r="A404" t="s">
        <v>1457</v>
      </c>
      <c r="B404" t="s">
        <v>1687</v>
      </c>
      <c r="C404" t="s">
        <v>1688</v>
      </c>
      <c r="D404" t="s">
        <v>1623</v>
      </c>
      <c r="E404" s="5">
        <v>3</v>
      </c>
      <c r="F404" s="6">
        <v>33.81</v>
      </c>
    </row>
    <row r="405" spans="1:6" x14ac:dyDescent="0.2">
      <c r="A405" t="s">
        <v>1457</v>
      </c>
      <c r="B405" t="s">
        <v>1687</v>
      </c>
      <c r="C405" t="s">
        <v>1688</v>
      </c>
      <c r="D405" t="s">
        <v>1623</v>
      </c>
      <c r="E405" s="5">
        <v>4</v>
      </c>
      <c r="F405" s="6">
        <v>35.72</v>
      </c>
    </row>
    <row r="406" spans="1:6" x14ac:dyDescent="0.2">
      <c r="A406" t="s">
        <v>1457</v>
      </c>
      <c r="B406" t="s">
        <v>1687</v>
      </c>
      <c r="C406" t="s">
        <v>1688</v>
      </c>
      <c r="D406" t="s">
        <v>1623</v>
      </c>
      <c r="E406" s="5">
        <v>5</v>
      </c>
      <c r="F406" s="6">
        <v>37.75</v>
      </c>
    </row>
    <row r="407" spans="1:6" x14ac:dyDescent="0.2">
      <c r="A407" t="s">
        <v>1457</v>
      </c>
      <c r="B407" t="s">
        <v>1689</v>
      </c>
      <c r="C407" t="s">
        <v>3925</v>
      </c>
      <c r="D407" t="s">
        <v>1618</v>
      </c>
      <c r="E407" s="5">
        <v>1</v>
      </c>
      <c r="F407" s="6">
        <v>24.88</v>
      </c>
    </row>
    <row r="408" spans="1:6" x14ac:dyDescent="0.2">
      <c r="A408" t="s">
        <v>1457</v>
      </c>
      <c r="B408" t="s">
        <v>1689</v>
      </c>
      <c r="C408" t="s">
        <v>3925</v>
      </c>
      <c r="D408" t="s">
        <v>1618</v>
      </c>
      <c r="E408" s="5">
        <v>2</v>
      </c>
      <c r="F408" s="6">
        <v>25.61</v>
      </c>
    </row>
    <row r="409" spans="1:6" x14ac:dyDescent="0.2">
      <c r="A409" t="s">
        <v>1457</v>
      </c>
      <c r="B409" t="s">
        <v>1689</v>
      </c>
      <c r="C409" t="s">
        <v>3925</v>
      </c>
      <c r="D409" t="s">
        <v>1618</v>
      </c>
      <c r="E409" s="5">
        <v>3</v>
      </c>
      <c r="F409" s="6">
        <v>26.54</v>
      </c>
    </row>
    <row r="410" spans="1:6" x14ac:dyDescent="0.2">
      <c r="A410" t="s">
        <v>1457</v>
      </c>
      <c r="B410" t="s">
        <v>1689</v>
      </c>
      <c r="C410" t="s">
        <v>3925</v>
      </c>
      <c r="D410" t="s">
        <v>1618</v>
      </c>
      <c r="E410" s="5">
        <v>4</v>
      </c>
      <c r="F410" s="6">
        <v>27.56</v>
      </c>
    </row>
    <row r="411" spans="1:6" x14ac:dyDescent="0.2">
      <c r="A411" t="s">
        <v>1457</v>
      </c>
      <c r="B411" t="s">
        <v>1689</v>
      </c>
      <c r="C411" t="s">
        <v>3925</v>
      </c>
      <c r="D411" t="s">
        <v>1618</v>
      </c>
      <c r="E411" s="5">
        <v>5</v>
      </c>
      <c r="F411" s="6">
        <v>28.76</v>
      </c>
    </row>
    <row r="412" spans="1:6" x14ac:dyDescent="0.2">
      <c r="A412" t="s">
        <v>1457</v>
      </c>
      <c r="B412" t="s">
        <v>1689</v>
      </c>
      <c r="C412" t="s">
        <v>3925</v>
      </c>
      <c r="D412" t="s">
        <v>1618</v>
      </c>
      <c r="E412" s="5">
        <v>6</v>
      </c>
      <c r="F412" s="6">
        <v>30.1</v>
      </c>
    </row>
    <row r="413" spans="1:6" x14ac:dyDescent="0.2">
      <c r="A413" t="s">
        <v>1457</v>
      </c>
      <c r="B413" t="s">
        <v>1689</v>
      </c>
      <c r="C413" t="s">
        <v>3925</v>
      </c>
      <c r="D413" t="s">
        <v>1618</v>
      </c>
      <c r="E413" s="5">
        <v>7</v>
      </c>
      <c r="F413" s="6">
        <v>31.47</v>
      </c>
    </row>
    <row r="414" spans="1:6" x14ac:dyDescent="0.2">
      <c r="A414" t="s">
        <v>1457</v>
      </c>
      <c r="B414" t="s">
        <v>1690</v>
      </c>
      <c r="C414" t="s">
        <v>3926</v>
      </c>
      <c r="D414" t="s">
        <v>1620</v>
      </c>
      <c r="E414" s="5">
        <v>1</v>
      </c>
      <c r="F414" s="6">
        <v>26.54</v>
      </c>
    </row>
    <row r="415" spans="1:6" x14ac:dyDescent="0.2">
      <c r="A415" t="s">
        <v>1457</v>
      </c>
      <c r="B415" t="s">
        <v>1690</v>
      </c>
      <c r="C415" t="s">
        <v>3926</v>
      </c>
      <c r="D415" t="s">
        <v>1620</v>
      </c>
      <c r="E415" s="5">
        <v>2</v>
      </c>
      <c r="F415" s="6">
        <v>27.56</v>
      </c>
    </row>
    <row r="416" spans="1:6" x14ac:dyDescent="0.2">
      <c r="A416" t="s">
        <v>1457</v>
      </c>
      <c r="B416" t="s">
        <v>1690</v>
      </c>
      <c r="C416" t="s">
        <v>3926</v>
      </c>
      <c r="D416" t="s">
        <v>1620</v>
      </c>
      <c r="E416" s="5">
        <v>3</v>
      </c>
      <c r="F416" s="6">
        <v>28.76</v>
      </c>
    </row>
    <row r="417" spans="1:6" x14ac:dyDescent="0.2">
      <c r="A417" t="s">
        <v>1457</v>
      </c>
      <c r="B417" t="s">
        <v>1690</v>
      </c>
      <c r="C417" t="s">
        <v>3926</v>
      </c>
      <c r="D417" t="s">
        <v>1620</v>
      </c>
      <c r="E417" s="5">
        <v>4</v>
      </c>
      <c r="F417" s="6">
        <v>30.1</v>
      </c>
    </row>
    <row r="418" spans="1:6" x14ac:dyDescent="0.2">
      <c r="A418" t="s">
        <v>1457</v>
      </c>
      <c r="B418" t="s">
        <v>1690</v>
      </c>
      <c r="C418" t="s">
        <v>3926</v>
      </c>
      <c r="D418" t="s">
        <v>1620</v>
      </c>
      <c r="E418" s="5">
        <v>5</v>
      </c>
      <c r="F418" s="6">
        <v>31.47</v>
      </c>
    </row>
    <row r="419" spans="1:6" x14ac:dyDescent="0.2">
      <c r="A419" t="s">
        <v>1457</v>
      </c>
      <c r="B419" t="s">
        <v>1690</v>
      </c>
      <c r="C419" t="s">
        <v>3926</v>
      </c>
      <c r="D419" t="s">
        <v>1620</v>
      </c>
      <c r="E419" s="5">
        <v>6</v>
      </c>
      <c r="F419" s="6">
        <v>32.840000000000003</v>
      </c>
    </row>
    <row r="420" spans="1:6" x14ac:dyDescent="0.2">
      <c r="A420" t="s">
        <v>1457</v>
      </c>
      <c r="B420" t="s">
        <v>1690</v>
      </c>
      <c r="C420" t="s">
        <v>3926</v>
      </c>
      <c r="D420" t="s">
        <v>1620</v>
      </c>
      <c r="E420" s="5">
        <v>7</v>
      </c>
      <c r="F420" s="6">
        <v>34.53</v>
      </c>
    </row>
    <row r="421" spans="1:6" x14ac:dyDescent="0.2">
      <c r="A421" t="s">
        <v>1457</v>
      </c>
      <c r="B421" t="s">
        <v>1691</v>
      </c>
      <c r="C421" t="s">
        <v>3927</v>
      </c>
      <c r="D421" t="s">
        <v>1649</v>
      </c>
      <c r="E421" s="5">
        <v>1</v>
      </c>
      <c r="F421" s="6">
        <v>31.47</v>
      </c>
    </row>
    <row r="422" spans="1:6" x14ac:dyDescent="0.2">
      <c r="A422" t="s">
        <v>1457</v>
      </c>
      <c r="B422" t="s">
        <v>1691</v>
      </c>
      <c r="C422" t="s">
        <v>3927</v>
      </c>
      <c r="D422" t="s">
        <v>1649</v>
      </c>
      <c r="E422" s="5">
        <v>2</v>
      </c>
      <c r="F422" s="6">
        <v>32.840000000000003</v>
      </c>
    </row>
    <row r="423" spans="1:6" x14ac:dyDescent="0.2">
      <c r="A423" t="s">
        <v>1457</v>
      </c>
      <c r="B423" t="s">
        <v>1691</v>
      </c>
      <c r="C423" t="s">
        <v>3927</v>
      </c>
      <c r="D423" t="s">
        <v>1649</v>
      </c>
      <c r="E423" s="5">
        <v>3</v>
      </c>
      <c r="F423" s="6">
        <v>34.53</v>
      </c>
    </row>
    <row r="424" spans="1:6" x14ac:dyDescent="0.2">
      <c r="A424" t="s">
        <v>1457</v>
      </c>
      <c r="B424" t="s">
        <v>1691</v>
      </c>
      <c r="C424" t="s">
        <v>3927</v>
      </c>
      <c r="D424" t="s">
        <v>1649</v>
      </c>
      <c r="E424" s="5">
        <v>4</v>
      </c>
      <c r="F424" s="6">
        <v>36.200000000000003</v>
      </c>
    </row>
    <row r="425" spans="1:6" x14ac:dyDescent="0.2">
      <c r="A425" t="s">
        <v>1457</v>
      </c>
      <c r="B425" t="s">
        <v>1691</v>
      </c>
      <c r="C425" t="s">
        <v>3927</v>
      </c>
      <c r="D425" t="s">
        <v>1649</v>
      </c>
      <c r="E425" s="5">
        <v>5</v>
      </c>
      <c r="F425" s="6">
        <v>38.01</v>
      </c>
    </row>
    <row r="426" spans="1:6" x14ac:dyDescent="0.2">
      <c r="A426" t="s">
        <v>1457</v>
      </c>
      <c r="B426" t="s">
        <v>1691</v>
      </c>
      <c r="C426" t="s">
        <v>3927</v>
      </c>
      <c r="D426" t="s">
        <v>1649</v>
      </c>
      <c r="E426" s="5">
        <v>6</v>
      </c>
      <c r="F426" s="6">
        <v>39.86</v>
      </c>
    </row>
    <row r="427" spans="1:6" x14ac:dyDescent="0.2">
      <c r="A427" t="s">
        <v>1457</v>
      </c>
      <c r="B427" t="s">
        <v>1691</v>
      </c>
      <c r="C427" t="s">
        <v>3927</v>
      </c>
      <c r="D427" t="s">
        <v>1649</v>
      </c>
      <c r="E427" s="5">
        <v>7</v>
      </c>
      <c r="F427" s="6">
        <v>41.81</v>
      </c>
    </row>
    <row r="428" spans="1:6" x14ac:dyDescent="0.2">
      <c r="A428" t="s">
        <v>1457</v>
      </c>
      <c r="B428" t="s">
        <v>1691</v>
      </c>
      <c r="C428" t="s">
        <v>3927</v>
      </c>
      <c r="D428" t="s">
        <v>1649</v>
      </c>
      <c r="E428" s="5">
        <v>8</v>
      </c>
      <c r="F428" s="6">
        <v>43.9</v>
      </c>
    </row>
    <row r="429" spans="1:6" x14ac:dyDescent="0.2">
      <c r="A429" t="s">
        <v>1457</v>
      </c>
      <c r="B429" t="s">
        <v>1691</v>
      </c>
      <c r="C429" t="s">
        <v>3927</v>
      </c>
      <c r="D429" t="s">
        <v>1649</v>
      </c>
      <c r="E429" s="5">
        <v>9</v>
      </c>
      <c r="F429" s="6">
        <v>46.08</v>
      </c>
    </row>
    <row r="430" spans="1:6" x14ac:dyDescent="0.2">
      <c r="A430" t="s">
        <v>1457</v>
      </c>
      <c r="B430" t="s">
        <v>1692</v>
      </c>
      <c r="C430" t="s">
        <v>1693</v>
      </c>
      <c r="D430" t="s">
        <v>1618</v>
      </c>
      <c r="E430" s="5">
        <v>1</v>
      </c>
      <c r="F430" s="6">
        <v>24.88</v>
      </c>
    </row>
    <row r="431" spans="1:6" x14ac:dyDescent="0.2">
      <c r="A431" t="s">
        <v>1457</v>
      </c>
      <c r="B431" t="s">
        <v>1692</v>
      </c>
      <c r="C431" t="s">
        <v>1693</v>
      </c>
      <c r="D431" t="s">
        <v>1618</v>
      </c>
      <c r="E431" s="5">
        <v>2</v>
      </c>
      <c r="F431" s="6">
        <v>25.61</v>
      </c>
    </row>
    <row r="432" spans="1:6" x14ac:dyDescent="0.2">
      <c r="A432" t="s">
        <v>1457</v>
      </c>
      <c r="B432" t="s">
        <v>1692</v>
      </c>
      <c r="C432" t="s">
        <v>1693</v>
      </c>
      <c r="D432" t="s">
        <v>1618</v>
      </c>
      <c r="E432" s="5">
        <v>3</v>
      </c>
      <c r="F432" s="6">
        <v>26.54</v>
      </c>
    </row>
    <row r="433" spans="1:6" x14ac:dyDescent="0.2">
      <c r="A433" t="s">
        <v>1457</v>
      </c>
      <c r="B433" t="s">
        <v>1692</v>
      </c>
      <c r="C433" t="s">
        <v>1693</v>
      </c>
      <c r="D433" t="s">
        <v>1618</v>
      </c>
      <c r="E433" s="5">
        <v>4</v>
      </c>
      <c r="F433" s="6">
        <v>27.56</v>
      </c>
    </row>
    <row r="434" spans="1:6" x14ac:dyDescent="0.2">
      <c r="A434" t="s">
        <v>1457</v>
      </c>
      <c r="B434" t="s">
        <v>1692</v>
      </c>
      <c r="C434" t="s">
        <v>1693</v>
      </c>
      <c r="D434" t="s">
        <v>1618</v>
      </c>
      <c r="E434" s="5">
        <v>5</v>
      </c>
      <c r="F434" s="6">
        <v>28.76</v>
      </c>
    </row>
    <row r="435" spans="1:6" x14ac:dyDescent="0.2">
      <c r="A435" t="s">
        <v>1457</v>
      </c>
      <c r="B435" t="s">
        <v>1692</v>
      </c>
      <c r="C435" t="s">
        <v>1693</v>
      </c>
      <c r="D435" t="s">
        <v>1618</v>
      </c>
      <c r="E435" s="5">
        <v>6</v>
      </c>
      <c r="F435" s="6">
        <v>30.1</v>
      </c>
    </row>
    <row r="436" spans="1:6" x14ac:dyDescent="0.2">
      <c r="A436" t="s">
        <v>1457</v>
      </c>
      <c r="B436" t="s">
        <v>1692</v>
      </c>
      <c r="C436" t="s">
        <v>1693</v>
      </c>
      <c r="D436" t="s">
        <v>1618</v>
      </c>
      <c r="E436" s="5">
        <v>7</v>
      </c>
      <c r="F436" s="6">
        <v>31.47</v>
      </c>
    </row>
    <row r="437" spans="1:6" x14ac:dyDescent="0.2">
      <c r="A437" t="s">
        <v>1457</v>
      </c>
      <c r="B437" t="s">
        <v>1694</v>
      </c>
      <c r="C437" t="s">
        <v>1396</v>
      </c>
      <c r="D437" t="s">
        <v>1620</v>
      </c>
      <c r="E437" s="5">
        <v>1</v>
      </c>
      <c r="F437" s="6">
        <v>26.54</v>
      </c>
    </row>
    <row r="438" spans="1:6" x14ac:dyDescent="0.2">
      <c r="A438" t="s">
        <v>1457</v>
      </c>
      <c r="B438" t="s">
        <v>1694</v>
      </c>
      <c r="C438" t="s">
        <v>1396</v>
      </c>
      <c r="D438" t="s">
        <v>1620</v>
      </c>
      <c r="E438" s="5">
        <v>2</v>
      </c>
      <c r="F438" s="6">
        <v>27.56</v>
      </c>
    </row>
    <row r="439" spans="1:6" x14ac:dyDescent="0.2">
      <c r="A439" t="s">
        <v>1457</v>
      </c>
      <c r="B439" t="s">
        <v>1694</v>
      </c>
      <c r="C439" t="s">
        <v>1396</v>
      </c>
      <c r="D439" t="s">
        <v>1620</v>
      </c>
      <c r="E439" s="5">
        <v>3</v>
      </c>
      <c r="F439" s="6">
        <v>28.76</v>
      </c>
    </row>
    <row r="440" spans="1:6" x14ac:dyDescent="0.2">
      <c r="A440" t="s">
        <v>1457</v>
      </c>
      <c r="B440" t="s">
        <v>1694</v>
      </c>
      <c r="C440" t="s">
        <v>1396</v>
      </c>
      <c r="D440" t="s">
        <v>1620</v>
      </c>
      <c r="E440" s="5">
        <v>4</v>
      </c>
      <c r="F440" s="6">
        <v>30.1</v>
      </c>
    </row>
    <row r="441" spans="1:6" x14ac:dyDescent="0.2">
      <c r="A441" t="s">
        <v>1457</v>
      </c>
      <c r="B441" t="s">
        <v>1694</v>
      </c>
      <c r="C441" t="s">
        <v>1396</v>
      </c>
      <c r="D441" t="s">
        <v>1620</v>
      </c>
      <c r="E441" s="5">
        <v>5</v>
      </c>
      <c r="F441" s="6">
        <v>31.47</v>
      </c>
    </row>
    <row r="442" spans="1:6" x14ac:dyDescent="0.2">
      <c r="A442" t="s">
        <v>1457</v>
      </c>
      <c r="B442" t="s">
        <v>1694</v>
      </c>
      <c r="C442" t="s">
        <v>1396</v>
      </c>
      <c r="D442" t="s">
        <v>1620</v>
      </c>
      <c r="E442" s="5">
        <v>6</v>
      </c>
      <c r="F442" s="6">
        <v>32.840000000000003</v>
      </c>
    </row>
    <row r="443" spans="1:6" x14ac:dyDescent="0.2">
      <c r="A443" t="s">
        <v>1457</v>
      </c>
      <c r="B443" t="s">
        <v>1694</v>
      </c>
      <c r="C443" t="s">
        <v>1396</v>
      </c>
      <c r="D443" t="s">
        <v>1620</v>
      </c>
      <c r="E443" s="5">
        <v>7</v>
      </c>
      <c r="F443" s="6">
        <v>34.53</v>
      </c>
    </row>
    <row r="444" spans="1:6" x14ac:dyDescent="0.2">
      <c r="A444" t="s">
        <v>1457</v>
      </c>
      <c r="B444" t="s">
        <v>1695</v>
      </c>
      <c r="C444" t="s">
        <v>1696</v>
      </c>
      <c r="D444" t="s">
        <v>1647</v>
      </c>
      <c r="E444" s="5">
        <v>1</v>
      </c>
      <c r="F444" s="6">
        <v>28.76</v>
      </c>
    </row>
    <row r="445" spans="1:6" x14ac:dyDescent="0.2">
      <c r="A445" t="s">
        <v>1457</v>
      </c>
      <c r="B445" t="s">
        <v>1695</v>
      </c>
      <c r="C445" t="s">
        <v>1696</v>
      </c>
      <c r="D445" t="s">
        <v>1647</v>
      </c>
      <c r="E445" s="5">
        <v>2</v>
      </c>
      <c r="F445" s="6">
        <v>30.1</v>
      </c>
    </row>
    <row r="446" spans="1:6" x14ac:dyDescent="0.2">
      <c r="A446" t="s">
        <v>1457</v>
      </c>
      <c r="B446" t="s">
        <v>1695</v>
      </c>
      <c r="C446" t="s">
        <v>1696</v>
      </c>
      <c r="D446" t="s">
        <v>1647</v>
      </c>
      <c r="E446" s="5">
        <v>3</v>
      </c>
      <c r="F446" s="6">
        <v>31.47</v>
      </c>
    </row>
    <row r="447" spans="1:6" x14ac:dyDescent="0.2">
      <c r="A447" t="s">
        <v>1457</v>
      </c>
      <c r="B447" t="s">
        <v>1695</v>
      </c>
      <c r="C447" t="s">
        <v>1696</v>
      </c>
      <c r="D447" t="s">
        <v>1647</v>
      </c>
      <c r="E447" s="5">
        <v>4</v>
      </c>
      <c r="F447" s="6">
        <v>32.840000000000003</v>
      </c>
    </row>
    <row r="448" spans="1:6" x14ac:dyDescent="0.2">
      <c r="A448" t="s">
        <v>1457</v>
      </c>
      <c r="B448" t="s">
        <v>1695</v>
      </c>
      <c r="C448" t="s">
        <v>1696</v>
      </c>
      <c r="D448" t="s">
        <v>1647</v>
      </c>
      <c r="E448" s="5">
        <v>5</v>
      </c>
      <c r="F448" s="6">
        <v>34.53</v>
      </c>
    </row>
    <row r="449" spans="1:6" x14ac:dyDescent="0.2">
      <c r="A449" t="s">
        <v>1457</v>
      </c>
      <c r="B449" t="s">
        <v>1695</v>
      </c>
      <c r="C449" t="s">
        <v>1696</v>
      </c>
      <c r="D449" t="s">
        <v>1647</v>
      </c>
      <c r="E449" s="5">
        <v>6</v>
      </c>
      <c r="F449" s="6">
        <v>36.200000000000003</v>
      </c>
    </row>
    <row r="450" spans="1:6" x14ac:dyDescent="0.2">
      <c r="A450" t="s">
        <v>1457</v>
      </c>
      <c r="B450" t="s">
        <v>1695</v>
      </c>
      <c r="C450" t="s">
        <v>1696</v>
      </c>
      <c r="D450" t="s">
        <v>1647</v>
      </c>
      <c r="E450" s="5">
        <v>7</v>
      </c>
      <c r="F450" s="6">
        <v>38.01</v>
      </c>
    </row>
    <row r="451" spans="1:6" x14ac:dyDescent="0.2">
      <c r="A451" t="s">
        <v>1457</v>
      </c>
      <c r="B451" t="s">
        <v>1697</v>
      </c>
      <c r="C451" t="s">
        <v>331</v>
      </c>
      <c r="D451" t="s">
        <v>1649</v>
      </c>
      <c r="E451" s="5">
        <v>1</v>
      </c>
      <c r="F451" s="6">
        <v>31.47</v>
      </c>
    </row>
    <row r="452" spans="1:6" x14ac:dyDescent="0.2">
      <c r="A452" t="s">
        <v>1457</v>
      </c>
      <c r="B452" t="s">
        <v>1697</v>
      </c>
      <c r="C452" t="s">
        <v>331</v>
      </c>
      <c r="D452" t="s">
        <v>1649</v>
      </c>
      <c r="E452" s="5">
        <v>2</v>
      </c>
      <c r="F452" s="6">
        <v>32.840000000000003</v>
      </c>
    </row>
    <row r="453" spans="1:6" x14ac:dyDescent="0.2">
      <c r="A453" t="s">
        <v>1457</v>
      </c>
      <c r="B453" t="s">
        <v>1697</v>
      </c>
      <c r="C453" t="s">
        <v>331</v>
      </c>
      <c r="D453" t="s">
        <v>1649</v>
      </c>
      <c r="E453" s="5">
        <v>3</v>
      </c>
      <c r="F453" s="6">
        <v>34.53</v>
      </c>
    </row>
    <row r="454" spans="1:6" x14ac:dyDescent="0.2">
      <c r="A454" t="s">
        <v>1457</v>
      </c>
      <c r="B454" t="s">
        <v>1697</v>
      </c>
      <c r="C454" t="s">
        <v>331</v>
      </c>
      <c r="D454" t="s">
        <v>1649</v>
      </c>
      <c r="E454" s="5">
        <v>4</v>
      </c>
      <c r="F454" s="6">
        <v>36.200000000000003</v>
      </c>
    </row>
    <row r="455" spans="1:6" x14ac:dyDescent="0.2">
      <c r="A455" t="s">
        <v>1457</v>
      </c>
      <c r="B455" t="s">
        <v>1697</v>
      </c>
      <c r="C455" t="s">
        <v>331</v>
      </c>
      <c r="D455" t="s">
        <v>1649</v>
      </c>
      <c r="E455" s="5">
        <v>5</v>
      </c>
      <c r="F455" s="6">
        <v>38.01</v>
      </c>
    </row>
    <row r="456" spans="1:6" x14ac:dyDescent="0.2">
      <c r="A456" t="s">
        <v>1457</v>
      </c>
      <c r="B456" t="s">
        <v>1697</v>
      </c>
      <c r="C456" t="s">
        <v>331</v>
      </c>
      <c r="D456" t="s">
        <v>1649</v>
      </c>
      <c r="E456" s="5">
        <v>6</v>
      </c>
      <c r="F456" s="6">
        <v>39.86</v>
      </c>
    </row>
    <row r="457" spans="1:6" x14ac:dyDescent="0.2">
      <c r="A457" t="s">
        <v>1457</v>
      </c>
      <c r="B457" t="s">
        <v>1697</v>
      </c>
      <c r="C457" t="s">
        <v>331</v>
      </c>
      <c r="D457" t="s">
        <v>1649</v>
      </c>
      <c r="E457" s="5">
        <v>7</v>
      </c>
      <c r="F457" s="6">
        <v>41.81</v>
      </c>
    </row>
    <row r="458" spans="1:6" x14ac:dyDescent="0.2">
      <c r="A458" t="s">
        <v>1457</v>
      </c>
      <c r="B458" t="s">
        <v>1697</v>
      </c>
      <c r="C458" t="s">
        <v>331</v>
      </c>
      <c r="D458" t="s">
        <v>1649</v>
      </c>
      <c r="E458" s="5">
        <v>8</v>
      </c>
      <c r="F458" s="6">
        <v>43.9</v>
      </c>
    </row>
    <row r="459" spans="1:6" x14ac:dyDescent="0.2">
      <c r="A459" t="s">
        <v>1457</v>
      </c>
      <c r="B459" t="s">
        <v>1697</v>
      </c>
      <c r="C459" t="s">
        <v>331</v>
      </c>
      <c r="D459" t="s">
        <v>1649</v>
      </c>
      <c r="E459" s="5">
        <v>9</v>
      </c>
      <c r="F459" s="6">
        <v>46.08</v>
      </c>
    </row>
    <row r="460" spans="1:6" x14ac:dyDescent="0.2">
      <c r="A460" t="s">
        <v>1457</v>
      </c>
      <c r="B460" t="s">
        <v>1698</v>
      </c>
      <c r="C460" t="s">
        <v>332</v>
      </c>
      <c r="D460" t="s">
        <v>1652</v>
      </c>
      <c r="E460" s="5">
        <v>1</v>
      </c>
      <c r="F460" s="6">
        <v>36.75</v>
      </c>
    </row>
    <row r="461" spans="1:6" x14ac:dyDescent="0.2">
      <c r="A461" t="s">
        <v>1457</v>
      </c>
      <c r="B461" t="s">
        <v>1698</v>
      </c>
      <c r="C461" t="s">
        <v>332</v>
      </c>
      <c r="D461" t="s">
        <v>1652</v>
      </c>
      <c r="E461" s="5">
        <v>2</v>
      </c>
      <c r="F461" s="6">
        <v>38.75</v>
      </c>
    </row>
    <row r="462" spans="1:6" x14ac:dyDescent="0.2">
      <c r="A462" t="s">
        <v>1457</v>
      </c>
      <c r="B462" t="s">
        <v>1698</v>
      </c>
      <c r="C462" t="s">
        <v>332</v>
      </c>
      <c r="D462" t="s">
        <v>1652</v>
      </c>
      <c r="E462" s="5">
        <v>3</v>
      </c>
      <c r="F462" s="6">
        <v>40.869999999999997</v>
      </c>
    </row>
    <row r="463" spans="1:6" x14ac:dyDescent="0.2">
      <c r="A463" t="s">
        <v>1457</v>
      </c>
      <c r="B463" t="s">
        <v>1698</v>
      </c>
      <c r="C463" t="s">
        <v>332</v>
      </c>
      <c r="D463" t="s">
        <v>1652</v>
      </c>
      <c r="E463" s="5">
        <v>4</v>
      </c>
      <c r="F463" s="6">
        <v>43.07</v>
      </c>
    </row>
    <row r="464" spans="1:6" x14ac:dyDescent="0.2">
      <c r="A464" t="s">
        <v>1457</v>
      </c>
      <c r="B464" t="s">
        <v>1698</v>
      </c>
      <c r="C464" t="s">
        <v>332</v>
      </c>
      <c r="D464" t="s">
        <v>1652</v>
      </c>
      <c r="E464" s="5">
        <v>5</v>
      </c>
      <c r="F464" s="6">
        <v>45.5</v>
      </c>
    </row>
    <row r="465" spans="1:6" x14ac:dyDescent="0.2">
      <c r="A465" t="s">
        <v>1457</v>
      </c>
      <c r="B465" t="s">
        <v>1698</v>
      </c>
      <c r="C465" t="s">
        <v>332</v>
      </c>
      <c r="D465" t="s">
        <v>1652</v>
      </c>
      <c r="E465" s="5">
        <v>6</v>
      </c>
      <c r="F465" s="6">
        <v>47.95</v>
      </c>
    </row>
    <row r="466" spans="1:6" x14ac:dyDescent="0.2">
      <c r="A466" t="s">
        <v>1457</v>
      </c>
      <c r="B466" t="s">
        <v>1698</v>
      </c>
      <c r="C466" t="s">
        <v>332</v>
      </c>
      <c r="D466" t="s">
        <v>1652</v>
      </c>
      <c r="E466" s="5">
        <v>7</v>
      </c>
      <c r="F466" s="6">
        <v>49.92</v>
      </c>
    </row>
    <row r="467" spans="1:6" x14ac:dyDescent="0.2">
      <c r="A467" t="s">
        <v>1457</v>
      </c>
      <c r="B467" t="s">
        <v>1698</v>
      </c>
      <c r="C467" t="s">
        <v>332</v>
      </c>
      <c r="D467" t="s">
        <v>1652</v>
      </c>
      <c r="E467" s="5">
        <v>8</v>
      </c>
      <c r="F467" s="6">
        <v>52.27</v>
      </c>
    </row>
    <row r="468" spans="1:6" x14ac:dyDescent="0.2">
      <c r="A468" t="s">
        <v>1457</v>
      </c>
      <c r="B468" t="s">
        <v>1699</v>
      </c>
      <c r="C468" t="s">
        <v>333</v>
      </c>
      <c r="D468" t="s">
        <v>1682</v>
      </c>
      <c r="E468" s="5">
        <v>1</v>
      </c>
      <c r="F468" s="6">
        <v>44.38</v>
      </c>
    </row>
    <row r="469" spans="1:6" x14ac:dyDescent="0.2">
      <c r="A469" t="s">
        <v>1457</v>
      </c>
      <c r="B469" t="s">
        <v>1699</v>
      </c>
      <c r="C469" t="s">
        <v>333</v>
      </c>
      <c r="D469" t="s">
        <v>1682</v>
      </c>
      <c r="E469" s="5">
        <v>2</v>
      </c>
      <c r="F469" s="6">
        <v>46.88</v>
      </c>
    </row>
    <row r="470" spans="1:6" x14ac:dyDescent="0.2">
      <c r="A470" t="s">
        <v>1457</v>
      </c>
      <c r="B470" t="s">
        <v>1699</v>
      </c>
      <c r="C470" t="s">
        <v>333</v>
      </c>
      <c r="D470" t="s">
        <v>1682</v>
      </c>
      <c r="E470" s="5">
        <v>3</v>
      </c>
      <c r="F470" s="6">
        <v>49.52</v>
      </c>
    </row>
    <row r="471" spans="1:6" x14ac:dyDescent="0.2">
      <c r="A471" t="s">
        <v>1457</v>
      </c>
      <c r="B471" t="s">
        <v>1699</v>
      </c>
      <c r="C471" t="s">
        <v>333</v>
      </c>
      <c r="D471" t="s">
        <v>1682</v>
      </c>
      <c r="E471" s="5">
        <v>4</v>
      </c>
      <c r="F471" s="6">
        <v>52.24</v>
      </c>
    </row>
    <row r="472" spans="1:6" x14ac:dyDescent="0.2">
      <c r="A472" t="s">
        <v>1457</v>
      </c>
      <c r="B472" t="s">
        <v>1699</v>
      </c>
      <c r="C472" t="s">
        <v>333</v>
      </c>
      <c r="D472" t="s">
        <v>1682</v>
      </c>
      <c r="E472" s="5">
        <v>5</v>
      </c>
      <c r="F472" s="6">
        <v>55.15</v>
      </c>
    </row>
    <row r="473" spans="1:6" x14ac:dyDescent="0.2">
      <c r="A473" t="s">
        <v>1457</v>
      </c>
      <c r="B473" t="s">
        <v>1699</v>
      </c>
      <c r="C473" t="s">
        <v>333</v>
      </c>
      <c r="D473" t="s">
        <v>1682</v>
      </c>
      <c r="E473" s="5">
        <v>6</v>
      </c>
      <c r="F473" s="6">
        <v>58.16</v>
      </c>
    </row>
    <row r="474" spans="1:6" x14ac:dyDescent="0.2">
      <c r="A474" t="s">
        <v>1457</v>
      </c>
      <c r="B474" t="s">
        <v>1699</v>
      </c>
      <c r="C474" t="s">
        <v>333</v>
      </c>
      <c r="D474" t="s">
        <v>1682</v>
      </c>
      <c r="E474" s="5">
        <v>7</v>
      </c>
      <c r="F474" s="6">
        <v>60.55</v>
      </c>
    </row>
    <row r="475" spans="1:6" x14ac:dyDescent="0.2">
      <c r="A475" t="s">
        <v>1457</v>
      </c>
      <c r="B475" t="s">
        <v>1699</v>
      </c>
      <c r="C475" t="s">
        <v>333</v>
      </c>
      <c r="D475" t="s">
        <v>1682</v>
      </c>
      <c r="E475" s="5">
        <v>8</v>
      </c>
      <c r="F475" s="6">
        <v>63.41</v>
      </c>
    </row>
    <row r="476" spans="1:6" x14ac:dyDescent="0.2">
      <c r="A476" t="s">
        <v>1457</v>
      </c>
      <c r="B476" t="s">
        <v>1700</v>
      </c>
      <c r="C476" t="s">
        <v>1701</v>
      </c>
      <c r="D476" t="s">
        <v>1702</v>
      </c>
      <c r="E476" s="5">
        <v>1</v>
      </c>
      <c r="F476" s="6">
        <v>48.93</v>
      </c>
    </row>
    <row r="477" spans="1:6" x14ac:dyDescent="0.2">
      <c r="A477" t="s">
        <v>1457</v>
      </c>
      <c r="B477" t="s">
        <v>1700</v>
      </c>
      <c r="C477" t="s">
        <v>1701</v>
      </c>
      <c r="D477" t="s">
        <v>1702</v>
      </c>
      <c r="E477" s="5">
        <v>2</v>
      </c>
      <c r="F477" s="6">
        <v>51.65</v>
      </c>
    </row>
    <row r="478" spans="1:6" x14ac:dyDescent="0.2">
      <c r="A478" t="s">
        <v>1457</v>
      </c>
      <c r="B478" t="s">
        <v>1700</v>
      </c>
      <c r="C478" t="s">
        <v>1701</v>
      </c>
      <c r="D478" t="s">
        <v>1702</v>
      </c>
      <c r="E478" s="5">
        <v>3</v>
      </c>
      <c r="F478" s="6">
        <v>54.49</v>
      </c>
    </row>
    <row r="479" spans="1:6" x14ac:dyDescent="0.2">
      <c r="A479" t="s">
        <v>1457</v>
      </c>
      <c r="B479" t="s">
        <v>1700</v>
      </c>
      <c r="C479" t="s">
        <v>1701</v>
      </c>
      <c r="D479" t="s">
        <v>1702</v>
      </c>
      <c r="E479" s="5">
        <v>4</v>
      </c>
      <c r="F479" s="6">
        <v>57.56</v>
      </c>
    </row>
    <row r="480" spans="1:6" x14ac:dyDescent="0.2">
      <c r="A480" t="s">
        <v>1457</v>
      </c>
      <c r="B480" t="s">
        <v>1700</v>
      </c>
      <c r="C480" t="s">
        <v>1701</v>
      </c>
      <c r="D480" t="s">
        <v>1702</v>
      </c>
      <c r="E480" s="5">
        <v>5</v>
      </c>
      <c r="F480" s="6">
        <v>60.71</v>
      </c>
    </row>
    <row r="481" spans="1:6" x14ac:dyDescent="0.2">
      <c r="A481" t="s">
        <v>1457</v>
      </c>
      <c r="B481" t="s">
        <v>1700</v>
      </c>
      <c r="C481" t="s">
        <v>1701</v>
      </c>
      <c r="D481" t="s">
        <v>1702</v>
      </c>
      <c r="E481" s="5">
        <v>6</v>
      </c>
      <c r="F481" s="6">
        <v>64.180000000000007</v>
      </c>
    </row>
    <row r="482" spans="1:6" x14ac:dyDescent="0.2">
      <c r="A482" t="s">
        <v>1457</v>
      </c>
      <c r="B482" t="s">
        <v>1700</v>
      </c>
      <c r="C482" t="s">
        <v>1701</v>
      </c>
      <c r="D482" t="s">
        <v>1702</v>
      </c>
      <c r="E482" s="5">
        <v>7</v>
      </c>
      <c r="F482" s="6">
        <v>66.819999999999993</v>
      </c>
    </row>
    <row r="483" spans="1:6" x14ac:dyDescent="0.2">
      <c r="A483" t="s">
        <v>1457</v>
      </c>
      <c r="B483" t="s">
        <v>1700</v>
      </c>
      <c r="C483" t="s">
        <v>1701</v>
      </c>
      <c r="D483" t="s">
        <v>1702</v>
      </c>
      <c r="E483" s="5">
        <v>8</v>
      </c>
      <c r="F483" s="6">
        <v>69.94</v>
      </c>
    </row>
    <row r="484" spans="1:6" x14ac:dyDescent="0.2">
      <c r="A484" t="s">
        <v>1457</v>
      </c>
      <c r="B484" t="s">
        <v>1703</v>
      </c>
      <c r="C484" t="s">
        <v>1704</v>
      </c>
      <c r="D484" t="s">
        <v>1620</v>
      </c>
      <c r="E484" s="5">
        <v>1</v>
      </c>
      <c r="F484" s="6">
        <v>26.54</v>
      </c>
    </row>
    <row r="485" spans="1:6" x14ac:dyDescent="0.2">
      <c r="A485" t="s">
        <v>1457</v>
      </c>
      <c r="B485" t="s">
        <v>1703</v>
      </c>
      <c r="C485" t="s">
        <v>1704</v>
      </c>
      <c r="D485" t="s">
        <v>1620</v>
      </c>
      <c r="E485" s="5">
        <v>2</v>
      </c>
      <c r="F485" s="6">
        <v>27.56</v>
      </c>
    </row>
    <row r="486" spans="1:6" x14ac:dyDescent="0.2">
      <c r="A486" t="s">
        <v>1457</v>
      </c>
      <c r="B486" t="s">
        <v>1703</v>
      </c>
      <c r="C486" t="s">
        <v>1704</v>
      </c>
      <c r="D486" t="s">
        <v>1620</v>
      </c>
      <c r="E486" s="5">
        <v>3</v>
      </c>
      <c r="F486" s="6">
        <v>28.76</v>
      </c>
    </row>
    <row r="487" spans="1:6" x14ac:dyDescent="0.2">
      <c r="A487" t="s">
        <v>1457</v>
      </c>
      <c r="B487" t="s">
        <v>1703</v>
      </c>
      <c r="C487" t="s">
        <v>1704</v>
      </c>
      <c r="D487" t="s">
        <v>1620</v>
      </c>
      <c r="E487" s="5">
        <v>4</v>
      </c>
      <c r="F487" s="6">
        <v>30.1</v>
      </c>
    </row>
    <row r="488" spans="1:6" x14ac:dyDescent="0.2">
      <c r="A488" t="s">
        <v>1457</v>
      </c>
      <c r="B488" t="s">
        <v>1703</v>
      </c>
      <c r="C488" t="s">
        <v>1704</v>
      </c>
      <c r="D488" t="s">
        <v>1620</v>
      </c>
      <c r="E488" s="5">
        <v>5</v>
      </c>
      <c r="F488" s="6">
        <v>31.47</v>
      </c>
    </row>
    <row r="489" spans="1:6" x14ac:dyDescent="0.2">
      <c r="A489" t="s">
        <v>1457</v>
      </c>
      <c r="B489" t="s">
        <v>1703</v>
      </c>
      <c r="C489" t="s">
        <v>1704</v>
      </c>
      <c r="D489" t="s">
        <v>1620</v>
      </c>
      <c r="E489" s="5">
        <v>6</v>
      </c>
      <c r="F489" s="6">
        <v>32.840000000000003</v>
      </c>
    </row>
    <row r="490" spans="1:6" x14ac:dyDescent="0.2">
      <c r="A490" t="s">
        <v>1457</v>
      </c>
      <c r="B490" t="s">
        <v>1703</v>
      </c>
      <c r="C490" t="s">
        <v>1704</v>
      </c>
      <c r="D490" t="s">
        <v>1620</v>
      </c>
      <c r="E490" s="5">
        <v>7</v>
      </c>
      <c r="F490" s="6">
        <v>34.53</v>
      </c>
    </row>
    <row r="491" spans="1:6" x14ac:dyDescent="0.2">
      <c r="A491" t="s">
        <v>1457</v>
      </c>
      <c r="B491" t="s">
        <v>1705</v>
      </c>
      <c r="C491" t="s">
        <v>1706</v>
      </c>
      <c r="D491" t="s">
        <v>1649</v>
      </c>
      <c r="E491" s="5">
        <v>1</v>
      </c>
      <c r="F491" s="6">
        <v>31.47</v>
      </c>
    </row>
    <row r="492" spans="1:6" x14ac:dyDescent="0.2">
      <c r="A492" t="s">
        <v>1457</v>
      </c>
      <c r="B492" t="s">
        <v>1705</v>
      </c>
      <c r="C492" t="s">
        <v>1706</v>
      </c>
      <c r="D492" t="s">
        <v>1649</v>
      </c>
      <c r="E492" s="5">
        <v>2</v>
      </c>
      <c r="F492" s="6">
        <v>32.840000000000003</v>
      </c>
    </row>
    <row r="493" spans="1:6" x14ac:dyDescent="0.2">
      <c r="A493" t="s">
        <v>1457</v>
      </c>
      <c r="B493" t="s">
        <v>1705</v>
      </c>
      <c r="C493" t="s">
        <v>1706</v>
      </c>
      <c r="D493" t="s">
        <v>1649</v>
      </c>
      <c r="E493" s="5">
        <v>3</v>
      </c>
      <c r="F493" s="6">
        <v>34.53</v>
      </c>
    </row>
    <row r="494" spans="1:6" x14ac:dyDescent="0.2">
      <c r="A494" t="s">
        <v>1457</v>
      </c>
      <c r="B494" t="s">
        <v>1705</v>
      </c>
      <c r="C494" t="s">
        <v>1706</v>
      </c>
      <c r="D494" t="s">
        <v>1649</v>
      </c>
      <c r="E494" s="5">
        <v>4</v>
      </c>
      <c r="F494" s="6">
        <v>36.200000000000003</v>
      </c>
    </row>
    <row r="495" spans="1:6" x14ac:dyDescent="0.2">
      <c r="A495" t="s">
        <v>1457</v>
      </c>
      <c r="B495" t="s">
        <v>1705</v>
      </c>
      <c r="C495" t="s">
        <v>1706</v>
      </c>
      <c r="D495" t="s">
        <v>1649</v>
      </c>
      <c r="E495" s="5">
        <v>5</v>
      </c>
      <c r="F495" s="6">
        <v>38.01</v>
      </c>
    </row>
    <row r="496" spans="1:6" x14ac:dyDescent="0.2">
      <c r="A496" t="s">
        <v>1457</v>
      </c>
      <c r="B496" t="s">
        <v>1705</v>
      </c>
      <c r="C496" t="s">
        <v>1706</v>
      </c>
      <c r="D496" t="s">
        <v>1649</v>
      </c>
      <c r="E496" s="5">
        <v>6</v>
      </c>
      <c r="F496" s="6">
        <v>39.86</v>
      </c>
    </row>
    <row r="497" spans="1:6" x14ac:dyDescent="0.2">
      <c r="A497" t="s">
        <v>1457</v>
      </c>
      <c r="B497" t="s">
        <v>1705</v>
      </c>
      <c r="C497" t="s">
        <v>1706</v>
      </c>
      <c r="D497" t="s">
        <v>1649</v>
      </c>
      <c r="E497" s="5">
        <v>7</v>
      </c>
      <c r="F497" s="6">
        <v>41.81</v>
      </c>
    </row>
    <row r="498" spans="1:6" x14ac:dyDescent="0.2">
      <c r="A498" t="s">
        <v>1457</v>
      </c>
      <c r="B498" t="s">
        <v>1705</v>
      </c>
      <c r="C498" t="s">
        <v>1706</v>
      </c>
      <c r="D498" t="s">
        <v>1649</v>
      </c>
      <c r="E498" s="5">
        <v>8</v>
      </c>
      <c r="F498" s="6">
        <v>43.9</v>
      </c>
    </row>
    <row r="499" spans="1:6" x14ac:dyDescent="0.2">
      <c r="A499" t="s">
        <v>1457</v>
      </c>
      <c r="B499" t="s">
        <v>1705</v>
      </c>
      <c r="C499" t="s">
        <v>1706</v>
      </c>
      <c r="D499" t="s">
        <v>1649</v>
      </c>
      <c r="E499" s="5">
        <v>9</v>
      </c>
      <c r="F499" s="6">
        <v>46.08</v>
      </c>
    </row>
    <row r="500" spans="1:6" x14ac:dyDescent="0.2">
      <c r="A500" t="s">
        <v>1457</v>
      </c>
      <c r="B500" t="s">
        <v>1707</v>
      </c>
      <c r="C500" t="s">
        <v>1708</v>
      </c>
      <c r="D500" t="s">
        <v>1652</v>
      </c>
      <c r="E500" s="5">
        <v>1</v>
      </c>
      <c r="F500" s="6">
        <v>36.75</v>
      </c>
    </row>
    <row r="501" spans="1:6" x14ac:dyDescent="0.2">
      <c r="A501" t="s">
        <v>1457</v>
      </c>
      <c r="B501" t="s">
        <v>1707</v>
      </c>
      <c r="C501" t="s">
        <v>1708</v>
      </c>
      <c r="D501" t="s">
        <v>1652</v>
      </c>
      <c r="E501" s="5">
        <v>2</v>
      </c>
      <c r="F501" s="6">
        <v>38.75</v>
      </c>
    </row>
    <row r="502" spans="1:6" x14ac:dyDescent="0.2">
      <c r="A502" t="s">
        <v>1457</v>
      </c>
      <c r="B502" t="s">
        <v>1707</v>
      </c>
      <c r="C502" t="s">
        <v>1708</v>
      </c>
      <c r="D502" t="s">
        <v>1652</v>
      </c>
      <c r="E502" s="5">
        <v>3</v>
      </c>
      <c r="F502" s="6">
        <v>40.869999999999997</v>
      </c>
    </row>
    <row r="503" spans="1:6" x14ac:dyDescent="0.2">
      <c r="A503" t="s">
        <v>1457</v>
      </c>
      <c r="B503" t="s">
        <v>1707</v>
      </c>
      <c r="C503" t="s">
        <v>1708</v>
      </c>
      <c r="D503" t="s">
        <v>1652</v>
      </c>
      <c r="E503" s="5">
        <v>4</v>
      </c>
      <c r="F503" s="6">
        <v>43.07</v>
      </c>
    </row>
    <row r="504" spans="1:6" x14ac:dyDescent="0.2">
      <c r="A504" t="s">
        <v>1457</v>
      </c>
      <c r="B504" t="s">
        <v>1707</v>
      </c>
      <c r="C504" t="s">
        <v>1708</v>
      </c>
      <c r="D504" t="s">
        <v>1652</v>
      </c>
      <c r="E504" s="5">
        <v>5</v>
      </c>
      <c r="F504" s="6">
        <v>45.5</v>
      </c>
    </row>
    <row r="505" spans="1:6" x14ac:dyDescent="0.2">
      <c r="A505" t="s">
        <v>1457</v>
      </c>
      <c r="B505" t="s">
        <v>1707</v>
      </c>
      <c r="C505" t="s">
        <v>1708</v>
      </c>
      <c r="D505" t="s">
        <v>1652</v>
      </c>
      <c r="E505" s="5">
        <v>6</v>
      </c>
      <c r="F505" s="6">
        <v>47.95</v>
      </c>
    </row>
    <row r="506" spans="1:6" x14ac:dyDescent="0.2">
      <c r="A506" t="s">
        <v>1457</v>
      </c>
      <c r="B506" t="s">
        <v>1707</v>
      </c>
      <c r="C506" t="s">
        <v>1708</v>
      </c>
      <c r="D506" t="s">
        <v>1652</v>
      </c>
      <c r="E506" s="5">
        <v>7</v>
      </c>
      <c r="F506" s="6">
        <v>49.92</v>
      </c>
    </row>
    <row r="507" spans="1:6" x14ac:dyDescent="0.2">
      <c r="A507" t="s">
        <v>1457</v>
      </c>
      <c r="B507" t="s">
        <v>1707</v>
      </c>
      <c r="C507" t="s">
        <v>1708</v>
      </c>
      <c r="D507" t="s">
        <v>1652</v>
      </c>
      <c r="E507" s="5">
        <v>8</v>
      </c>
      <c r="F507" s="6">
        <v>52.27</v>
      </c>
    </row>
    <row r="508" spans="1:6" x14ac:dyDescent="0.2">
      <c r="A508" t="s">
        <v>1457</v>
      </c>
      <c r="B508" t="s">
        <v>1709</v>
      </c>
      <c r="C508" t="s">
        <v>337</v>
      </c>
      <c r="D508" t="s">
        <v>1595</v>
      </c>
      <c r="E508" s="5">
        <v>1</v>
      </c>
      <c r="F508" s="6">
        <v>21.83</v>
      </c>
    </row>
    <row r="509" spans="1:6" x14ac:dyDescent="0.2">
      <c r="A509" t="s">
        <v>1457</v>
      </c>
      <c r="B509" t="s">
        <v>1709</v>
      </c>
      <c r="C509" t="s">
        <v>337</v>
      </c>
      <c r="D509" t="s">
        <v>1595</v>
      </c>
      <c r="E509" s="5">
        <v>2</v>
      </c>
      <c r="F509" s="6">
        <v>22.29</v>
      </c>
    </row>
    <row r="510" spans="1:6" x14ac:dyDescent="0.2">
      <c r="A510" t="s">
        <v>1457</v>
      </c>
      <c r="B510" t="s">
        <v>1709</v>
      </c>
      <c r="C510" t="s">
        <v>337</v>
      </c>
      <c r="D510" t="s">
        <v>1595</v>
      </c>
      <c r="E510" s="5">
        <v>3</v>
      </c>
      <c r="F510" s="6">
        <v>22.86</v>
      </c>
    </row>
    <row r="511" spans="1:6" x14ac:dyDescent="0.2">
      <c r="A511" t="s">
        <v>1457</v>
      </c>
      <c r="B511" t="s">
        <v>1709</v>
      </c>
      <c r="C511" t="s">
        <v>337</v>
      </c>
      <c r="D511" t="s">
        <v>1595</v>
      </c>
      <c r="E511" s="5">
        <v>4</v>
      </c>
      <c r="F511" s="6">
        <v>23.45</v>
      </c>
    </row>
    <row r="512" spans="1:6" x14ac:dyDescent="0.2">
      <c r="A512" t="s">
        <v>1457</v>
      </c>
      <c r="B512" t="s">
        <v>1709</v>
      </c>
      <c r="C512" t="s">
        <v>337</v>
      </c>
      <c r="D512" t="s">
        <v>1595</v>
      </c>
      <c r="E512" s="5">
        <v>5</v>
      </c>
      <c r="F512" s="6">
        <v>24.02</v>
      </c>
    </row>
    <row r="513" spans="1:6" x14ac:dyDescent="0.2">
      <c r="A513" t="s">
        <v>1457</v>
      </c>
      <c r="B513" t="s">
        <v>1709</v>
      </c>
      <c r="C513" t="s">
        <v>337</v>
      </c>
      <c r="D513" t="s">
        <v>1595</v>
      </c>
      <c r="E513" s="5">
        <v>6</v>
      </c>
      <c r="F513" s="6">
        <v>24.63</v>
      </c>
    </row>
    <row r="514" spans="1:6" x14ac:dyDescent="0.2">
      <c r="A514" t="s">
        <v>1457</v>
      </c>
      <c r="B514" t="s">
        <v>1710</v>
      </c>
      <c r="C514" t="s">
        <v>338</v>
      </c>
      <c r="D514" t="s">
        <v>1587</v>
      </c>
      <c r="E514" s="5">
        <v>1</v>
      </c>
      <c r="F514" s="6">
        <v>22.59</v>
      </c>
    </row>
    <row r="515" spans="1:6" x14ac:dyDescent="0.2">
      <c r="A515" t="s">
        <v>1457</v>
      </c>
      <c r="B515" t="s">
        <v>1710</v>
      </c>
      <c r="C515" t="s">
        <v>338</v>
      </c>
      <c r="D515" t="s">
        <v>1587</v>
      </c>
      <c r="E515" s="5">
        <v>2</v>
      </c>
      <c r="F515" s="6">
        <v>23.28</v>
      </c>
    </row>
    <row r="516" spans="1:6" x14ac:dyDescent="0.2">
      <c r="A516" t="s">
        <v>1457</v>
      </c>
      <c r="B516" t="s">
        <v>1710</v>
      </c>
      <c r="C516" t="s">
        <v>338</v>
      </c>
      <c r="D516" t="s">
        <v>1587</v>
      </c>
      <c r="E516" s="5">
        <v>3</v>
      </c>
      <c r="F516" s="6">
        <v>23.65</v>
      </c>
    </row>
    <row r="517" spans="1:6" x14ac:dyDescent="0.2">
      <c r="A517" t="s">
        <v>1457</v>
      </c>
      <c r="B517" t="s">
        <v>1710</v>
      </c>
      <c r="C517" t="s">
        <v>338</v>
      </c>
      <c r="D517" t="s">
        <v>1587</v>
      </c>
      <c r="E517" s="5">
        <v>4</v>
      </c>
      <c r="F517" s="6">
        <v>24.27</v>
      </c>
    </row>
    <row r="518" spans="1:6" x14ac:dyDescent="0.2">
      <c r="A518" t="s">
        <v>1457</v>
      </c>
      <c r="B518" t="s">
        <v>1710</v>
      </c>
      <c r="C518" t="s">
        <v>338</v>
      </c>
      <c r="D518" t="s">
        <v>1587</v>
      </c>
      <c r="E518" s="5">
        <v>5</v>
      </c>
      <c r="F518" s="6">
        <v>24.88</v>
      </c>
    </row>
    <row r="519" spans="1:6" x14ac:dyDescent="0.2">
      <c r="A519" t="s">
        <v>1457</v>
      </c>
      <c r="B519" t="s">
        <v>1710</v>
      </c>
      <c r="C519" t="s">
        <v>338</v>
      </c>
      <c r="D519" t="s">
        <v>1587</v>
      </c>
      <c r="E519" s="5">
        <v>6</v>
      </c>
      <c r="F519" s="6">
        <v>25.61</v>
      </c>
    </row>
    <row r="520" spans="1:6" x14ac:dyDescent="0.2">
      <c r="A520" t="s">
        <v>1457</v>
      </c>
      <c r="B520" t="s">
        <v>1710</v>
      </c>
      <c r="C520" t="s">
        <v>338</v>
      </c>
      <c r="D520" t="s">
        <v>1587</v>
      </c>
      <c r="E520" s="5">
        <v>7</v>
      </c>
      <c r="F520" s="6">
        <v>26.54</v>
      </c>
    </row>
    <row r="521" spans="1:6" x14ac:dyDescent="0.2">
      <c r="A521" t="s">
        <v>1457</v>
      </c>
      <c r="B521" t="s">
        <v>1711</v>
      </c>
      <c r="C521" t="s">
        <v>339</v>
      </c>
      <c r="D521" t="s">
        <v>1600</v>
      </c>
      <c r="E521" s="5">
        <v>1</v>
      </c>
      <c r="F521" s="6">
        <v>23.65</v>
      </c>
    </row>
    <row r="522" spans="1:6" x14ac:dyDescent="0.2">
      <c r="A522" t="s">
        <v>1457</v>
      </c>
      <c r="B522" t="s">
        <v>1711</v>
      </c>
      <c r="C522" t="s">
        <v>339</v>
      </c>
      <c r="D522" t="s">
        <v>1600</v>
      </c>
      <c r="E522" s="5">
        <v>2</v>
      </c>
      <c r="F522" s="6">
        <v>24.27</v>
      </c>
    </row>
    <row r="523" spans="1:6" x14ac:dyDescent="0.2">
      <c r="A523" t="s">
        <v>1457</v>
      </c>
      <c r="B523" t="s">
        <v>1711</v>
      </c>
      <c r="C523" t="s">
        <v>339</v>
      </c>
      <c r="D523" t="s">
        <v>1600</v>
      </c>
      <c r="E523" s="5">
        <v>3</v>
      </c>
      <c r="F523" s="6">
        <v>24.88</v>
      </c>
    </row>
    <row r="524" spans="1:6" x14ac:dyDescent="0.2">
      <c r="A524" t="s">
        <v>1457</v>
      </c>
      <c r="B524" t="s">
        <v>1711</v>
      </c>
      <c r="C524" t="s">
        <v>339</v>
      </c>
      <c r="D524" t="s">
        <v>1600</v>
      </c>
      <c r="E524" s="5">
        <v>4</v>
      </c>
      <c r="F524" s="6">
        <v>25.61</v>
      </c>
    </row>
    <row r="525" spans="1:6" x14ac:dyDescent="0.2">
      <c r="A525" t="s">
        <v>1457</v>
      </c>
      <c r="B525" t="s">
        <v>1711</v>
      </c>
      <c r="C525" t="s">
        <v>339</v>
      </c>
      <c r="D525" t="s">
        <v>1600</v>
      </c>
      <c r="E525" s="5">
        <v>5</v>
      </c>
      <c r="F525" s="6">
        <v>26.54</v>
      </c>
    </row>
    <row r="526" spans="1:6" x14ac:dyDescent="0.2">
      <c r="A526" t="s">
        <v>1457</v>
      </c>
      <c r="B526" t="s">
        <v>1711</v>
      </c>
      <c r="C526" t="s">
        <v>339</v>
      </c>
      <c r="D526" t="s">
        <v>1600</v>
      </c>
      <c r="E526" s="5">
        <v>6</v>
      </c>
      <c r="F526" s="6">
        <v>27.56</v>
      </c>
    </row>
    <row r="527" spans="1:6" x14ac:dyDescent="0.2">
      <c r="A527" t="s">
        <v>1457</v>
      </c>
      <c r="B527" t="s">
        <v>1711</v>
      </c>
      <c r="C527" t="s">
        <v>339</v>
      </c>
      <c r="D527" t="s">
        <v>1600</v>
      </c>
      <c r="E527" s="5">
        <v>7</v>
      </c>
      <c r="F527" s="6">
        <v>28.76</v>
      </c>
    </row>
    <row r="528" spans="1:6" x14ac:dyDescent="0.2">
      <c r="A528" t="s">
        <v>1457</v>
      </c>
      <c r="B528" t="s">
        <v>1712</v>
      </c>
      <c r="C528" t="s">
        <v>340</v>
      </c>
      <c r="D528" t="s">
        <v>1618</v>
      </c>
      <c r="E528" s="5">
        <v>1</v>
      </c>
      <c r="F528" s="6">
        <v>24.88</v>
      </c>
    </row>
    <row r="529" spans="1:6" x14ac:dyDescent="0.2">
      <c r="A529" t="s">
        <v>1457</v>
      </c>
      <c r="B529" t="s">
        <v>1712</v>
      </c>
      <c r="C529" t="s">
        <v>340</v>
      </c>
      <c r="D529" t="s">
        <v>1618</v>
      </c>
      <c r="E529" s="5">
        <v>2</v>
      </c>
      <c r="F529" s="6">
        <v>25.61</v>
      </c>
    </row>
    <row r="530" spans="1:6" x14ac:dyDescent="0.2">
      <c r="A530" t="s">
        <v>1457</v>
      </c>
      <c r="B530" t="s">
        <v>1712</v>
      </c>
      <c r="C530" t="s">
        <v>340</v>
      </c>
      <c r="D530" t="s">
        <v>1618</v>
      </c>
      <c r="E530" s="5">
        <v>3</v>
      </c>
      <c r="F530" s="6">
        <v>26.54</v>
      </c>
    </row>
    <row r="531" spans="1:6" x14ac:dyDescent="0.2">
      <c r="A531" t="s">
        <v>1457</v>
      </c>
      <c r="B531" t="s">
        <v>1712</v>
      </c>
      <c r="C531" t="s">
        <v>340</v>
      </c>
      <c r="D531" t="s">
        <v>1618</v>
      </c>
      <c r="E531" s="5">
        <v>4</v>
      </c>
      <c r="F531" s="6">
        <v>27.56</v>
      </c>
    </row>
    <row r="532" spans="1:6" x14ac:dyDescent="0.2">
      <c r="A532" t="s">
        <v>1457</v>
      </c>
      <c r="B532" t="s">
        <v>1712</v>
      </c>
      <c r="C532" t="s">
        <v>340</v>
      </c>
      <c r="D532" t="s">
        <v>1618</v>
      </c>
      <c r="E532" s="5">
        <v>5</v>
      </c>
      <c r="F532" s="6">
        <v>28.76</v>
      </c>
    </row>
    <row r="533" spans="1:6" x14ac:dyDescent="0.2">
      <c r="A533" t="s">
        <v>1457</v>
      </c>
      <c r="B533" t="s">
        <v>1712</v>
      </c>
      <c r="C533" t="s">
        <v>340</v>
      </c>
      <c r="D533" t="s">
        <v>1618</v>
      </c>
      <c r="E533" s="5">
        <v>6</v>
      </c>
      <c r="F533" s="6">
        <v>30.1</v>
      </c>
    </row>
    <row r="534" spans="1:6" x14ac:dyDescent="0.2">
      <c r="A534" t="s">
        <v>1457</v>
      </c>
      <c r="B534" t="s">
        <v>1712</v>
      </c>
      <c r="C534" t="s">
        <v>340</v>
      </c>
      <c r="D534" t="s">
        <v>1618</v>
      </c>
      <c r="E534" s="5">
        <v>7</v>
      </c>
      <c r="F534" s="6">
        <v>31.47</v>
      </c>
    </row>
    <row r="535" spans="1:6" x14ac:dyDescent="0.2">
      <c r="A535" t="s">
        <v>1457</v>
      </c>
      <c r="B535" t="s">
        <v>1713</v>
      </c>
      <c r="C535" t="s">
        <v>341</v>
      </c>
      <c r="D535" t="s">
        <v>1623</v>
      </c>
      <c r="E535" s="5">
        <v>1</v>
      </c>
      <c r="F535" s="6">
        <v>30.22</v>
      </c>
    </row>
    <row r="536" spans="1:6" x14ac:dyDescent="0.2">
      <c r="A536" t="s">
        <v>1457</v>
      </c>
      <c r="B536" t="s">
        <v>1713</v>
      </c>
      <c r="C536" t="s">
        <v>341</v>
      </c>
      <c r="D536" t="s">
        <v>1623</v>
      </c>
      <c r="E536" s="5">
        <v>2</v>
      </c>
      <c r="F536" s="6">
        <v>31.96</v>
      </c>
    </row>
    <row r="537" spans="1:6" x14ac:dyDescent="0.2">
      <c r="A537" t="s">
        <v>1457</v>
      </c>
      <c r="B537" t="s">
        <v>1713</v>
      </c>
      <c r="C537" t="s">
        <v>341</v>
      </c>
      <c r="D537" t="s">
        <v>1623</v>
      </c>
      <c r="E537" s="5">
        <v>3</v>
      </c>
      <c r="F537" s="6">
        <v>33.81</v>
      </c>
    </row>
    <row r="538" spans="1:6" x14ac:dyDescent="0.2">
      <c r="A538" t="s">
        <v>1457</v>
      </c>
      <c r="B538" t="s">
        <v>1713</v>
      </c>
      <c r="C538" t="s">
        <v>341</v>
      </c>
      <c r="D538" t="s">
        <v>1623</v>
      </c>
      <c r="E538" s="5">
        <v>4</v>
      </c>
      <c r="F538" s="6">
        <v>35.72</v>
      </c>
    </row>
    <row r="539" spans="1:6" x14ac:dyDescent="0.2">
      <c r="A539" t="s">
        <v>1457</v>
      </c>
      <c r="B539" t="s">
        <v>1713</v>
      </c>
      <c r="C539" t="s">
        <v>341</v>
      </c>
      <c r="D539" t="s">
        <v>1623</v>
      </c>
      <c r="E539" s="5">
        <v>5</v>
      </c>
      <c r="F539" s="6">
        <v>37.75</v>
      </c>
    </row>
    <row r="540" spans="1:6" x14ac:dyDescent="0.2">
      <c r="A540" t="s">
        <v>1457</v>
      </c>
      <c r="B540" t="s">
        <v>1714</v>
      </c>
      <c r="C540" t="s">
        <v>1715</v>
      </c>
      <c r="D540" t="s">
        <v>1587</v>
      </c>
      <c r="E540" s="5">
        <v>1</v>
      </c>
      <c r="F540" s="6">
        <v>22.59</v>
      </c>
    </row>
    <row r="541" spans="1:6" x14ac:dyDescent="0.2">
      <c r="A541" t="s">
        <v>1457</v>
      </c>
      <c r="B541" t="s">
        <v>1714</v>
      </c>
      <c r="C541" t="s">
        <v>1715</v>
      </c>
      <c r="D541" t="s">
        <v>1587</v>
      </c>
      <c r="E541" s="5">
        <v>2</v>
      </c>
      <c r="F541" s="6">
        <v>23.28</v>
      </c>
    </row>
    <row r="542" spans="1:6" x14ac:dyDescent="0.2">
      <c r="A542" t="s">
        <v>1457</v>
      </c>
      <c r="B542" t="s">
        <v>1714</v>
      </c>
      <c r="C542" t="s">
        <v>1715</v>
      </c>
      <c r="D542" t="s">
        <v>1587</v>
      </c>
      <c r="E542" s="5">
        <v>3</v>
      </c>
      <c r="F542" s="6">
        <v>23.65</v>
      </c>
    </row>
    <row r="543" spans="1:6" x14ac:dyDescent="0.2">
      <c r="A543" t="s">
        <v>1457</v>
      </c>
      <c r="B543" t="s">
        <v>1714</v>
      </c>
      <c r="C543" t="s">
        <v>1715</v>
      </c>
      <c r="D543" t="s">
        <v>1587</v>
      </c>
      <c r="E543" s="5">
        <v>4</v>
      </c>
      <c r="F543" s="6">
        <v>24.27</v>
      </c>
    </row>
    <row r="544" spans="1:6" x14ac:dyDescent="0.2">
      <c r="A544" t="s">
        <v>1457</v>
      </c>
      <c r="B544" t="s">
        <v>1714</v>
      </c>
      <c r="C544" t="s">
        <v>1715</v>
      </c>
      <c r="D544" t="s">
        <v>1587</v>
      </c>
      <c r="E544" s="5">
        <v>5</v>
      </c>
      <c r="F544" s="6">
        <v>24.88</v>
      </c>
    </row>
    <row r="545" spans="1:6" x14ac:dyDescent="0.2">
      <c r="A545" t="s">
        <v>1457</v>
      </c>
      <c r="B545" t="s">
        <v>1714</v>
      </c>
      <c r="C545" t="s">
        <v>1715</v>
      </c>
      <c r="D545" t="s">
        <v>1587</v>
      </c>
      <c r="E545" s="5">
        <v>6</v>
      </c>
      <c r="F545" s="6">
        <v>25.61</v>
      </c>
    </row>
    <row r="546" spans="1:6" x14ac:dyDescent="0.2">
      <c r="A546" t="s">
        <v>1457</v>
      </c>
      <c r="B546" t="s">
        <v>1714</v>
      </c>
      <c r="C546" t="s">
        <v>1715</v>
      </c>
      <c r="D546" t="s">
        <v>1587</v>
      </c>
      <c r="E546" s="5">
        <v>7</v>
      </c>
      <c r="F546" s="6">
        <v>26.54</v>
      </c>
    </row>
    <row r="547" spans="1:6" x14ac:dyDescent="0.2">
      <c r="A547" t="s">
        <v>1457</v>
      </c>
      <c r="B547" t="s">
        <v>1716</v>
      </c>
      <c r="C547" t="s">
        <v>1717</v>
      </c>
      <c r="D547" t="s">
        <v>1600</v>
      </c>
      <c r="E547" s="5">
        <v>1</v>
      </c>
      <c r="F547" s="6">
        <v>23.65</v>
      </c>
    </row>
    <row r="548" spans="1:6" x14ac:dyDescent="0.2">
      <c r="A548" t="s">
        <v>1457</v>
      </c>
      <c r="B548" t="s">
        <v>1716</v>
      </c>
      <c r="C548" t="s">
        <v>1717</v>
      </c>
      <c r="D548" t="s">
        <v>1600</v>
      </c>
      <c r="E548" s="5">
        <v>2</v>
      </c>
      <c r="F548" s="6">
        <v>24.27</v>
      </c>
    </row>
    <row r="549" spans="1:6" x14ac:dyDescent="0.2">
      <c r="A549" t="s">
        <v>1457</v>
      </c>
      <c r="B549" t="s">
        <v>1716</v>
      </c>
      <c r="C549" t="s">
        <v>1717</v>
      </c>
      <c r="D549" t="s">
        <v>1600</v>
      </c>
      <c r="E549" s="5">
        <v>3</v>
      </c>
      <c r="F549" s="6">
        <v>24.88</v>
      </c>
    </row>
    <row r="550" spans="1:6" x14ac:dyDescent="0.2">
      <c r="A550" t="s">
        <v>1457</v>
      </c>
      <c r="B550" t="s">
        <v>1716</v>
      </c>
      <c r="C550" t="s">
        <v>1717</v>
      </c>
      <c r="D550" t="s">
        <v>1600</v>
      </c>
      <c r="E550" s="5">
        <v>4</v>
      </c>
      <c r="F550" s="6">
        <v>25.61</v>
      </c>
    </row>
    <row r="551" spans="1:6" x14ac:dyDescent="0.2">
      <c r="A551" t="s">
        <v>1457</v>
      </c>
      <c r="B551" t="s">
        <v>1716</v>
      </c>
      <c r="C551" t="s">
        <v>1717</v>
      </c>
      <c r="D551" t="s">
        <v>1600</v>
      </c>
      <c r="E551" s="5">
        <v>5</v>
      </c>
      <c r="F551" s="6">
        <v>26.54</v>
      </c>
    </row>
    <row r="552" spans="1:6" x14ac:dyDescent="0.2">
      <c r="A552" t="s">
        <v>1457</v>
      </c>
      <c r="B552" t="s">
        <v>1716</v>
      </c>
      <c r="C552" t="s">
        <v>1717</v>
      </c>
      <c r="D552" t="s">
        <v>1600</v>
      </c>
      <c r="E552" s="5">
        <v>6</v>
      </c>
      <c r="F552" s="6">
        <v>27.56</v>
      </c>
    </row>
    <row r="553" spans="1:6" x14ac:dyDescent="0.2">
      <c r="A553" t="s">
        <v>1457</v>
      </c>
      <c r="B553" t="s">
        <v>1716</v>
      </c>
      <c r="C553" t="s">
        <v>1717</v>
      </c>
      <c r="D553" t="s">
        <v>1600</v>
      </c>
      <c r="E553" s="5">
        <v>7</v>
      </c>
      <c r="F553" s="6">
        <v>28.76</v>
      </c>
    </row>
    <row r="554" spans="1:6" x14ac:dyDescent="0.2">
      <c r="A554" t="s">
        <v>1457</v>
      </c>
      <c r="B554" t="s">
        <v>1718</v>
      </c>
      <c r="C554" t="s">
        <v>355</v>
      </c>
      <c r="D554" t="s">
        <v>1618</v>
      </c>
      <c r="E554" s="5">
        <v>1</v>
      </c>
      <c r="F554" s="6">
        <v>24.88</v>
      </c>
    </row>
    <row r="555" spans="1:6" x14ac:dyDescent="0.2">
      <c r="A555" t="s">
        <v>1457</v>
      </c>
      <c r="B555" t="s">
        <v>1718</v>
      </c>
      <c r="C555" t="s">
        <v>355</v>
      </c>
      <c r="D555" t="s">
        <v>1618</v>
      </c>
      <c r="E555" s="5">
        <v>2</v>
      </c>
      <c r="F555" s="6">
        <v>25.61</v>
      </c>
    </row>
    <row r="556" spans="1:6" x14ac:dyDescent="0.2">
      <c r="A556" t="s">
        <v>1457</v>
      </c>
      <c r="B556" t="s">
        <v>1718</v>
      </c>
      <c r="C556" t="s">
        <v>355</v>
      </c>
      <c r="D556" t="s">
        <v>1618</v>
      </c>
      <c r="E556" s="5">
        <v>3</v>
      </c>
      <c r="F556" s="6">
        <v>26.54</v>
      </c>
    </row>
    <row r="557" spans="1:6" x14ac:dyDescent="0.2">
      <c r="A557" t="s">
        <v>1457</v>
      </c>
      <c r="B557" t="s">
        <v>1718</v>
      </c>
      <c r="C557" t="s">
        <v>355</v>
      </c>
      <c r="D557" t="s">
        <v>1618</v>
      </c>
      <c r="E557" s="5">
        <v>4</v>
      </c>
      <c r="F557" s="6">
        <v>27.56</v>
      </c>
    </row>
    <row r="558" spans="1:6" x14ac:dyDescent="0.2">
      <c r="A558" t="s">
        <v>1457</v>
      </c>
      <c r="B558" t="s">
        <v>1718</v>
      </c>
      <c r="C558" t="s">
        <v>355</v>
      </c>
      <c r="D558" t="s">
        <v>1618</v>
      </c>
      <c r="E558" s="5">
        <v>5</v>
      </c>
      <c r="F558" s="6">
        <v>28.76</v>
      </c>
    </row>
    <row r="559" spans="1:6" x14ac:dyDescent="0.2">
      <c r="A559" t="s">
        <v>1457</v>
      </c>
      <c r="B559" t="s">
        <v>1718</v>
      </c>
      <c r="C559" t="s">
        <v>355</v>
      </c>
      <c r="D559" t="s">
        <v>1618</v>
      </c>
      <c r="E559" s="5">
        <v>6</v>
      </c>
      <c r="F559" s="6">
        <v>30.1</v>
      </c>
    </row>
    <row r="560" spans="1:6" x14ac:dyDescent="0.2">
      <c r="A560" t="s">
        <v>1457</v>
      </c>
      <c r="B560" t="s">
        <v>1718</v>
      </c>
      <c r="C560" t="s">
        <v>355</v>
      </c>
      <c r="D560" t="s">
        <v>1618</v>
      </c>
      <c r="E560" s="5">
        <v>7</v>
      </c>
      <c r="F560" s="6">
        <v>31.47</v>
      </c>
    </row>
    <row r="561" spans="1:6" x14ac:dyDescent="0.2">
      <c r="A561" t="s">
        <v>1457</v>
      </c>
      <c r="B561" t="s">
        <v>1719</v>
      </c>
      <c r="C561" t="s">
        <v>1201</v>
      </c>
      <c r="D561" t="s">
        <v>1587</v>
      </c>
      <c r="E561" s="5">
        <v>1</v>
      </c>
      <c r="F561" s="6">
        <v>22.59</v>
      </c>
    </row>
    <row r="562" spans="1:6" x14ac:dyDescent="0.2">
      <c r="A562" t="s">
        <v>1457</v>
      </c>
      <c r="B562" t="s">
        <v>1719</v>
      </c>
      <c r="C562" t="s">
        <v>1201</v>
      </c>
      <c r="D562" t="s">
        <v>1587</v>
      </c>
      <c r="E562" s="5">
        <v>2</v>
      </c>
      <c r="F562" s="6">
        <v>23.28</v>
      </c>
    </row>
    <row r="563" spans="1:6" x14ac:dyDescent="0.2">
      <c r="A563" t="s">
        <v>1457</v>
      </c>
      <c r="B563" t="s">
        <v>1719</v>
      </c>
      <c r="C563" t="s">
        <v>1201</v>
      </c>
      <c r="D563" t="s">
        <v>1587</v>
      </c>
      <c r="E563" s="5">
        <v>3</v>
      </c>
      <c r="F563" s="6">
        <v>23.65</v>
      </c>
    </row>
    <row r="564" spans="1:6" x14ac:dyDescent="0.2">
      <c r="A564" t="s">
        <v>1457</v>
      </c>
      <c r="B564" t="s">
        <v>1719</v>
      </c>
      <c r="C564" t="s">
        <v>1201</v>
      </c>
      <c r="D564" t="s">
        <v>1587</v>
      </c>
      <c r="E564" s="5">
        <v>4</v>
      </c>
      <c r="F564" s="6">
        <v>24.27</v>
      </c>
    </row>
    <row r="565" spans="1:6" x14ac:dyDescent="0.2">
      <c r="A565" t="s">
        <v>1457</v>
      </c>
      <c r="B565" t="s">
        <v>1719</v>
      </c>
      <c r="C565" t="s">
        <v>1201</v>
      </c>
      <c r="D565" t="s">
        <v>1587</v>
      </c>
      <c r="E565" s="5">
        <v>5</v>
      </c>
      <c r="F565" s="6">
        <v>24.88</v>
      </c>
    </row>
    <row r="566" spans="1:6" x14ac:dyDescent="0.2">
      <c r="A566" t="s">
        <v>1457</v>
      </c>
      <c r="B566" t="s">
        <v>1719</v>
      </c>
      <c r="C566" t="s">
        <v>1201</v>
      </c>
      <c r="D566" t="s">
        <v>1587</v>
      </c>
      <c r="E566" s="5">
        <v>6</v>
      </c>
      <c r="F566" s="6">
        <v>25.61</v>
      </c>
    </row>
    <row r="567" spans="1:6" x14ac:dyDescent="0.2">
      <c r="A567" t="s">
        <v>1457</v>
      </c>
      <c r="B567" t="s">
        <v>1719</v>
      </c>
      <c r="C567" t="s">
        <v>1201</v>
      </c>
      <c r="D567" t="s">
        <v>1587</v>
      </c>
      <c r="E567" s="5">
        <v>7</v>
      </c>
      <c r="F567" s="6">
        <v>26.54</v>
      </c>
    </row>
    <row r="568" spans="1:6" x14ac:dyDescent="0.2">
      <c r="A568" t="s">
        <v>1457</v>
      </c>
      <c r="B568" t="s">
        <v>1720</v>
      </c>
      <c r="C568" t="s">
        <v>1202</v>
      </c>
      <c r="D568" t="s">
        <v>1600</v>
      </c>
      <c r="E568" s="5">
        <v>1</v>
      </c>
      <c r="F568" s="6">
        <v>23.65</v>
      </c>
    </row>
    <row r="569" spans="1:6" x14ac:dyDescent="0.2">
      <c r="A569" t="s">
        <v>1457</v>
      </c>
      <c r="B569" t="s">
        <v>1720</v>
      </c>
      <c r="C569" t="s">
        <v>1202</v>
      </c>
      <c r="D569" t="s">
        <v>1600</v>
      </c>
      <c r="E569" s="5">
        <v>2</v>
      </c>
      <c r="F569" s="6">
        <v>24.27</v>
      </c>
    </row>
    <row r="570" spans="1:6" x14ac:dyDescent="0.2">
      <c r="A570" t="s">
        <v>1457</v>
      </c>
      <c r="B570" t="s">
        <v>1720</v>
      </c>
      <c r="C570" t="s">
        <v>1202</v>
      </c>
      <c r="D570" t="s">
        <v>1600</v>
      </c>
      <c r="E570" s="5">
        <v>3</v>
      </c>
      <c r="F570" s="6">
        <v>24.88</v>
      </c>
    </row>
    <row r="571" spans="1:6" x14ac:dyDescent="0.2">
      <c r="A571" t="s">
        <v>1457</v>
      </c>
      <c r="B571" t="s">
        <v>1720</v>
      </c>
      <c r="C571" t="s">
        <v>1202</v>
      </c>
      <c r="D571" t="s">
        <v>1600</v>
      </c>
      <c r="E571" s="5">
        <v>4</v>
      </c>
      <c r="F571" s="6">
        <v>25.61</v>
      </c>
    </row>
    <row r="572" spans="1:6" x14ac:dyDescent="0.2">
      <c r="A572" t="s">
        <v>1457</v>
      </c>
      <c r="B572" t="s">
        <v>1720</v>
      </c>
      <c r="C572" t="s">
        <v>1202</v>
      </c>
      <c r="D572" t="s">
        <v>1600</v>
      </c>
      <c r="E572" s="5">
        <v>5</v>
      </c>
      <c r="F572" s="6">
        <v>26.54</v>
      </c>
    </row>
    <row r="573" spans="1:6" x14ac:dyDescent="0.2">
      <c r="A573" t="s">
        <v>1457</v>
      </c>
      <c r="B573" t="s">
        <v>1720</v>
      </c>
      <c r="C573" t="s">
        <v>1202</v>
      </c>
      <c r="D573" t="s">
        <v>1600</v>
      </c>
      <c r="E573" s="5">
        <v>6</v>
      </c>
      <c r="F573" s="6">
        <v>27.56</v>
      </c>
    </row>
    <row r="574" spans="1:6" x14ac:dyDescent="0.2">
      <c r="A574" t="s">
        <v>1457</v>
      </c>
      <c r="B574" t="s">
        <v>1720</v>
      </c>
      <c r="C574" t="s">
        <v>1202</v>
      </c>
      <c r="D574" t="s">
        <v>1600</v>
      </c>
      <c r="E574" s="5">
        <v>7</v>
      </c>
      <c r="F574" s="6">
        <v>28.76</v>
      </c>
    </row>
    <row r="575" spans="1:6" x14ac:dyDescent="0.2">
      <c r="A575" t="s">
        <v>1457</v>
      </c>
      <c r="B575" t="s">
        <v>1721</v>
      </c>
      <c r="C575" t="s">
        <v>1203</v>
      </c>
      <c r="D575" t="s">
        <v>1620</v>
      </c>
      <c r="E575" s="5">
        <v>1</v>
      </c>
      <c r="F575" s="6">
        <v>26.54</v>
      </c>
    </row>
    <row r="576" spans="1:6" x14ac:dyDescent="0.2">
      <c r="A576" t="s">
        <v>1457</v>
      </c>
      <c r="B576" t="s">
        <v>1721</v>
      </c>
      <c r="C576" t="s">
        <v>1203</v>
      </c>
      <c r="D576" t="s">
        <v>1620</v>
      </c>
      <c r="E576" s="5">
        <v>2</v>
      </c>
      <c r="F576" s="6">
        <v>27.56</v>
      </c>
    </row>
    <row r="577" spans="1:6" x14ac:dyDescent="0.2">
      <c r="A577" t="s">
        <v>1457</v>
      </c>
      <c r="B577" t="s">
        <v>1721</v>
      </c>
      <c r="C577" t="s">
        <v>1203</v>
      </c>
      <c r="D577" t="s">
        <v>1620</v>
      </c>
      <c r="E577" s="5">
        <v>3</v>
      </c>
      <c r="F577" s="6">
        <v>28.76</v>
      </c>
    </row>
    <row r="578" spans="1:6" x14ac:dyDescent="0.2">
      <c r="A578" t="s">
        <v>1457</v>
      </c>
      <c r="B578" t="s">
        <v>1721</v>
      </c>
      <c r="C578" t="s">
        <v>1203</v>
      </c>
      <c r="D578" t="s">
        <v>1620</v>
      </c>
      <c r="E578" s="5">
        <v>4</v>
      </c>
      <c r="F578" s="6">
        <v>30.1</v>
      </c>
    </row>
    <row r="579" spans="1:6" x14ac:dyDescent="0.2">
      <c r="A579" t="s">
        <v>1457</v>
      </c>
      <c r="B579" t="s">
        <v>1721</v>
      </c>
      <c r="C579" t="s">
        <v>1203</v>
      </c>
      <c r="D579" t="s">
        <v>1620</v>
      </c>
      <c r="E579" s="5">
        <v>5</v>
      </c>
      <c r="F579" s="6">
        <v>31.47</v>
      </c>
    </row>
    <row r="580" spans="1:6" x14ac:dyDescent="0.2">
      <c r="A580" t="s">
        <v>1457</v>
      </c>
      <c r="B580" t="s">
        <v>1721</v>
      </c>
      <c r="C580" t="s">
        <v>1203</v>
      </c>
      <c r="D580" t="s">
        <v>1620</v>
      </c>
      <c r="E580" s="5">
        <v>6</v>
      </c>
      <c r="F580" s="6">
        <v>32.840000000000003</v>
      </c>
    </row>
    <row r="581" spans="1:6" x14ac:dyDescent="0.2">
      <c r="A581" t="s">
        <v>1457</v>
      </c>
      <c r="B581" t="s">
        <v>1721</v>
      </c>
      <c r="C581" t="s">
        <v>1203</v>
      </c>
      <c r="D581" t="s">
        <v>1620</v>
      </c>
      <c r="E581" s="5">
        <v>7</v>
      </c>
      <c r="F581" s="6">
        <v>34.53</v>
      </c>
    </row>
    <row r="582" spans="1:6" x14ac:dyDescent="0.2">
      <c r="A582" t="s">
        <v>1457</v>
      </c>
      <c r="B582" t="s">
        <v>1722</v>
      </c>
      <c r="C582" t="s">
        <v>1204</v>
      </c>
      <c r="D582" t="s">
        <v>1637</v>
      </c>
      <c r="E582" s="5">
        <v>1</v>
      </c>
      <c r="F582" s="6">
        <v>27.73</v>
      </c>
    </row>
    <row r="583" spans="1:6" x14ac:dyDescent="0.2">
      <c r="A583" t="s">
        <v>1457</v>
      </c>
      <c r="B583" t="s">
        <v>1722</v>
      </c>
      <c r="C583" t="s">
        <v>1204</v>
      </c>
      <c r="D583" t="s">
        <v>1637</v>
      </c>
      <c r="E583" s="5">
        <v>2</v>
      </c>
      <c r="F583" s="6">
        <v>29.25</v>
      </c>
    </row>
    <row r="584" spans="1:6" x14ac:dyDescent="0.2">
      <c r="A584" t="s">
        <v>1457</v>
      </c>
      <c r="B584" t="s">
        <v>1722</v>
      </c>
      <c r="C584" t="s">
        <v>1204</v>
      </c>
      <c r="D584" t="s">
        <v>1637</v>
      </c>
      <c r="E584" s="5">
        <v>3</v>
      </c>
      <c r="F584" s="6">
        <v>30.83</v>
      </c>
    </row>
    <row r="585" spans="1:6" x14ac:dyDescent="0.2">
      <c r="A585" t="s">
        <v>1457</v>
      </c>
      <c r="B585" t="s">
        <v>1722</v>
      </c>
      <c r="C585" t="s">
        <v>1204</v>
      </c>
      <c r="D585" t="s">
        <v>1637</v>
      </c>
      <c r="E585" s="5">
        <v>4</v>
      </c>
      <c r="F585" s="6">
        <v>32.61</v>
      </c>
    </row>
    <row r="586" spans="1:6" x14ac:dyDescent="0.2">
      <c r="A586" t="s">
        <v>1457</v>
      </c>
      <c r="B586" t="s">
        <v>1722</v>
      </c>
      <c r="C586" t="s">
        <v>1204</v>
      </c>
      <c r="D586" t="s">
        <v>1637</v>
      </c>
      <c r="E586" s="5">
        <v>5</v>
      </c>
      <c r="F586" s="6">
        <v>34.35</v>
      </c>
    </row>
    <row r="587" spans="1:6" x14ac:dyDescent="0.2">
      <c r="A587" t="s">
        <v>1457</v>
      </c>
      <c r="B587" t="s">
        <v>1723</v>
      </c>
      <c r="C587" t="s">
        <v>1724</v>
      </c>
      <c r="D587" t="s">
        <v>1600</v>
      </c>
      <c r="E587" s="5">
        <v>1</v>
      </c>
      <c r="F587" s="6">
        <v>23.65</v>
      </c>
    </row>
    <row r="588" spans="1:6" x14ac:dyDescent="0.2">
      <c r="A588" t="s">
        <v>1457</v>
      </c>
      <c r="B588" t="s">
        <v>1723</v>
      </c>
      <c r="C588" t="s">
        <v>1724</v>
      </c>
      <c r="D588" t="s">
        <v>1600</v>
      </c>
      <c r="E588" s="5">
        <v>2</v>
      </c>
      <c r="F588" s="6">
        <v>24.27</v>
      </c>
    </row>
    <row r="589" spans="1:6" x14ac:dyDescent="0.2">
      <c r="A589" t="s">
        <v>1457</v>
      </c>
      <c r="B589" t="s">
        <v>1723</v>
      </c>
      <c r="C589" t="s">
        <v>1724</v>
      </c>
      <c r="D589" t="s">
        <v>1600</v>
      </c>
      <c r="E589" s="5">
        <v>3</v>
      </c>
      <c r="F589" s="6">
        <v>24.88</v>
      </c>
    </row>
    <row r="590" spans="1:6" x14ac:dyDescent="0.2">
      <c r="A590" t="s">
        <v>1457</v>
      </c>
      <c r="B590" t="s">
        <v>1723</v>
      </c>
      <c r="C590" t="s">
        <v>1724</v>
      </c>
      <c r="D590" t="s">
        <v>1600</v>
      </c>
      <c r="E590" s="5">
        <v>4</v>
      </c>
      <c r="F590" s="6">
        <v>25.61</v>
      </c>
    </row>
    <row r="591" spans="1:6" x14ac:dyDescent="0.2">
      <c r="A591" t="s">
        <v>1457</v>
      </c>
      <c r="B591" t="s">
        <v>1723</v>
      </c>
      <c r="C591" t="s">
        <v>1724</v>
      </c>
      <c r="D591" t="s">
        <v>1600</v>
      </c>
      <c r="E591" s="5">
        <v>5</v>
      </c>
      <c r="F591" s="6">
        <v>26.54</v>
      </c>
    </row>
    <row r="592" spans="1:6" x14ac:dyDescent="0.2">
      <c r="A592" t="s">
        <v>1457</v>
      </c>
      <c r="B592" t="s">
        <v>1723</v>
      </c>
      <c r="C592" t="s">
        <v>1724</v>
      </c>
      <c r="D592" t="s">
        <v>1600</v>
      </c>
      <c r="E592" s="5">
        <v>6</v>
      </c>
      <c r="F592" s="6">
        <v>27.56</v>
      </c>
    </row>
    <row r="593" spans="1:6" x14ac:dyDescent="0.2">
      <c r="A593" t="s">
        <v>1457</v>
      </c>
      <c r="B593" t="s">
        <v>1723</v>
      </c>
      <c r="C593" t="s">
        <v>1724</v>
      </c>
      <c r="D593" t="s">
        <v>1600</v>
      </c>
      <c r="E593" s="5">
        <v>7</v>
      </c>
      <c r="F593" s="6">
        <v>28.76</v>
      </c>
    </row>
    <row r="594" spans="1:6" x14ac:dyDescent="0.2">
      <c r="A594" t="s">
        <v>1457</v>
      </c>
      <c r="B594" t="s">
        <v>1725</v>
      </c>
      <c r="C594" t="s">
        <v>1726</v>
      </c>
      <c r="D594" t="s">
        <v>1679</v>
      </c>
      <c r="E594" s="5">
        <v>1</v>
      </c>
      <c r="F594" s="6">
        <v>33.32</v>
      </c>
    </row>
    <row r="595" spans="1:6" x14ac:dyDescent="0.2">
      <c r="A595" t="s">
        <v>1457</v>
      </c>
      <c r="B595" t="s">
        <v>1725</v>
      </c>
      <c r="C595" t="s">
        <v>1726</v>
      </c>
      <c r="D595" t="s">
        <v>1679</v>
      </c>
      <c r="E595" s="5">
        <v>2</v>
      </c>
      <c r="F595" s="6">
        <v>35.21</v>
      </c>
    </row>
    <row r="596" spans="1:6" x14ac:dyDescent="0.2">
      <c r="A596" t="s">
        <v>1457</v>
      </c>
      <c r="B596" t="s">
        <v>1725</v>
      </c>
      <c r="C596" t="s">
        <v>1726</v>
      </c>
      <c r="D596" t="s">
        <v>1679</v>
      </c>
      <c r="E596" s="5">
        <v>3</v>
      </c>
      <c r="F596" s="6">
        <v>37.090000000000003</v>
      </c>
    </row>
    <row r="597" spans="1:6" x14ac:dyDescent="0.2">
      <c r="A597" t="s">
        <v>1457</v>
      </c>
      <c r="B597" t="s">
        <v>1725</v>
      </c>
      <c r="C597" t="s">
        <v>1726</v>
      </c>
      <c r="D597" t="s">
        <v>1679</v>
      </c>
      <c r="E597" s="5">
        <v>4</v>
      </c>
      <c r="F597" s="6">
        <v>39.14</v>
      </c>
    </row>
    <row r="598" spans="1:6" x14ac:dyDescent="0.2">
      <c r="A598" t="s">
        <v>1457</v>
      </c>
      <c r="B598" t="s">
        <v>1725</v>
      </c>
      <c r="C598" t="s">
        <v>1726</v>
      </c>
      <c r="D598" t="s">
        <v>1679</v>
      </c>
      <c r="E598" s="5">
        <v>5</v>
      </c>
      <c r="F598" s="6">
        <v>41.31</v>
      </c>
    </row>
    <row r="599" spans="1:6" x14ac:dyDescent="0.2">
      <c r="A599" t="s">
        <v>1457</v>
      </c>
      <c r="B599" t="s">
        <v>1725</v>
      </c>
      <c r="C599" t="s">
        <v>1726</v>
      </c>
      <c r="D599" t="s">
        <v>1679</v>
      </c>
      <c r="E599" s="5">
        <v>6</v>
      </c>
      <c r="F599" s="6">
        <v>43.57</v>
      </c>
    </row>
    <row r="600" spans="1:6" x14ac:dyDescent="0.2">
      <c r="A600" t="s">
        <v>1457</v>
      </c>
      <c r="B600" t="s">
        <v>1725</v>
      </c>
      <c r="C600" t="s">
        <v>1726</v>
      </c>
      <c r="D600" t="s">
        <v>1679</v>
      </c>
      <c r="E600" s="5">
        <v>7</v>
      </c>
      <c r="F600" s="6">
        <v>45.35</v>
      </c>
    </row>
    <row r="601" spans="1:6" x14ac:dyDescent="0.2">
      <c r="A601" t="s">
        <v>1457</v>
      </c>
      <c r="B601" t="s">
        <v>1725</v>
      </c>
      <c r="C601" t="s">
        <v>1726</v>
      </c>
      <c r="D601" t="s">
        <v>1679</v>
      </c>
      <c r="E601" s="5">
        <v>8</v>
      </c>
      <c r="F601" s="6">
        <v>47.47</v>
      </c>
    </row>
    <row r="602" spans="1:6" x14ac:dyDescent="0.2">
      <c r="A602" t="s">
        <v>1457</v>
      </c>
      <c r="B602" t="s">
        <v>1727</v>
      </c>
      <c r="C602" t="s">
        <v>1449</v>
      </c>
      <c r="D602" t="s">
        <v>1591</v>
      </c>
      <c r="E602" s="5">
        <v>1</v>
      </c>
      <c r="F602" s="6">
        <v>21.02</v>
      </c>
    </row>
    <row r="603" spans="1:6" x14ac:dyDescent="0.2">
      <c r="A603" t="s">
        <v>1457</v>
      </c>
      <c r="B603" t="s">
        <v>1727</v>
      </c>
      <c r="C603" t="s">
        <v>1449</v>
      </c>
      <c r="D603" t="s">
        <v>1591</v>
      </c>
      <c r="E603" s="5">
        <v>2</v>
      </c>
      <c r="F603" s="6">
        <v>21.48</v>
      </c>
    </row>
    <row r="604" spans="1:6" x14ac:dyDescent="0.2">
      <c r="A604" t="s">
        <v>1457</v>
      </c>
      <c r="B604" t="s">
        <v>1727</v>
      </c>
      <c r="C604" t="s">
        <v>1449</v>
      </c>
      <c r="D604" t="s">
        <v>1591</v>
      </c>
      <c r="E604" s="5">
        <v>3</v>
      </c>
      <c r="F604" s="6">
        <v>22.04</v>
      </c>
    </row>
    <row r="605" spans="1:6" x14ac:dyDescent="0.2">
      <c r="A605" t="s">
        <v>1457</v>
      </c>
      <c r="B605" t="s">
        <v>1727</v>
      </c>
      <c r="C605" t="s">
        <v>1449</v>
      </c>
      <c r="D605" t="s">
        <v>1591</v>
      </c>
      <c r="E605" s="5">
        <v>4</v>
      </c>
      <c r="F605" s="6">
        <v>22.59</v>
      </c>
    </row>
    <row r="606" spans="1:6" x14ac:dyDescent="0.2">
      <c r="A606" t="s">
        <v>1457</v>
      </c>
      <c r="B606" t="s">
        <v>1727</v>
      </c>
      <c r="C606" t="s">
        <v>1449</v>
      </c>
      <c r="D606" t="s">
        <v>1591</v>
      </c>
      <c r="E606" s="5">
        <v>5</v>
      </c>
      <c r="F606" s="6">
        <v>23.28</v>
      </c>
    </row>
    <row r="607" spans="1:6" x14ac:dyDescent="0.2">
      <c r="A607" t="s">
        <v>1457</v>
      </c>
      <c r="B607" t="s">
        <v>1727</v>
      </c>
      <c r="C607" t="s">
        <v>1449</v>
      </c>
      <c r="D607" t="s">
        <v>1591</v>
      </c>
      <c r="E607" s="5">
        <v>6</v>
      </c>
      <c r="F607" s="6">
        <v>23.65</v>
      </c>
    </row>
    <row r="608" spans="1:6" x14ac:dyDescent="0.2">
      <c r="A608" t="s">
        <v>1457</v>
      </c>
      <c r="B608" t="s">
        <v>1728</v>
      </c>
      <c r="C608" t="s">
        <v>1729</v>
      </c>
      <c r="D608" t="s">
        <v>1595</v>
      </c>
      <c r="E608" s="5">
        <v>1</v>
      </c>
      <c r="F608" s="6">
        <v>21.83</v>
      </c>
    </row>
    <row r="609" spans="1:6" x14ac:dyDescent="0.2">
      <c r="A609" t="s">
        <v>1457</v>
      </c>
      <c r="B609" t="s">
        <v>1728</v>
      </c>
      <c r="C609" t="s">
        <v>1729</v>
      </c>
      <c r="D609" t="s">
        <v>1595</v>
      </c>
      <c r="E609" s="5">
        <v>2</v>
      </c>
      <c r="F609" s="6">
        <v>22.29</v>
      </c>
    </row>
    <row r="610" spans="1:6" x14ac:dyDescent="0.2">
      <c r="A610" t="s">
        <v>1457</v>
      </c>
      <c r="B610" t="s">
        <v>1728</v>
      </c>
      <c r="C610" t="s">
        <v>1729</v>
      </c>
      <c r="D610" t="s">
        <v>1595</v>
      </c>
      <c r="E610" s="5">
        <v>3</v>
      </c>
      <c r="F610" s="6">
        <v>22.86</v>
      </c>
    </row>
    <row r="611" spans="1:6" x14ac:dyDescent="0.2">
      <c r="A611" t="s">
        <v>1457</v>
      </c>
      <c r="B611" t="s">
        <v>1728</v>
      </c>
      <c r="C611" t="s">
        <v>1729</v>
      </c>
      <c r="D611" t="s">
        <v>1595</v>
      </c>
      <c r="E611" s="5">
        <v>4</v>
      </c>
      <c r="F611" s="6">
        <v>23.45</v>
      </c>
    </row>
    <row r="612" spans="1:6" x14ac:dyDescent="0.2">
      <c r="A612" t="s">
        <v>1457</v>
      </c>
      <c r="B612" t="s">
        <v>1728</v>
      </c>
      <c r="C612" t="s">
        <v>1729</v>
      </c>
      <c r="D612" t="s">
        <v>1595</v>
      </c>
      <c r="E612" s="5">
        <v>5</v>
      </c>
      <c r="F612" s="6">
        <v>24.02</v>
      </c>
    </row>
    <row r="613" spans="1:6" x14ac:dyDescent="0.2">
      <c r="A613" t="s">
        <v>1457</v>
      </c>
      <c r="B613" t="s">
        <v>1728</v>
      </c>
      <c r="C613" t="s">
        <v>1729</v>
      </c>
      <c r="D613" t="s">
        <v>1595</v>
      </c>
      <c r="E613" s="5">
        <v>6</v>
      </c>
      <c r="F613" s="6">
        <v>24.63</v>
      </c>
    </row>
    <row r="614" spans="1:6" x14ac:dyDescent="0.2">
      <c r="A614" t="s">
        <v>1457</v>
      </c>
      <c r="B614" t="s">
        <v>1730</v>
      </c>
      <c r="C614" t="s">
        <v>30</v>
      </c>
      <c r="D614" t="s">
        <v>1595</v>
      </c>
      <c r="E614" s="5">
        <v>1</v>
      </c>
      <c r="F614" s="6">
        <v>21.83</v>
      </c>
    </row>
    <row r="615" spans="1:6" x14ac:dyDescent="0.2">
      <c r="A615" t="s">
        <v>1457</v>
      </c>
      <c r="B615" t="s">
        <v>1730</v>
      </c>
      <c r="C615" t="s">
        <v>30</v>
      </c>
      <c r="D615" t="s">
        <v>1595</v>
      </c>
      <c r="E615" s="5">
        <v>2</v>
      </c>
      <c r="F615" s="6">
        <v>22.29</v>
      </c>
    </row>
    <row r="616" spans="1:6" x14ac:dyDescent="0.2">
      <c r="A616" t="s">
        <v>1457</v>
      </c>
      <c r="B616" t="s">
        <v>1730</v>
      </c>
      <c r="C616" t="s">
        <v>30</v>
      </c>
      <c r="D616" t="s">
        <v>1595</v>
      </c>
      <c r="E616" s="5">
        <v>3</v>
      </c>
      <c r="F616" s="6">
        <v>22.86</v>
      </c>
    </row>
    <row r="617" spans="1:6" x14ac:dyDescent="0.2">
      <c r="A617" t="s">
        <v>1457</v>
      </c>
      <c r="B617" t="s">
        <v>1730</v>
      </c>
      <c r="C617" t="s">
        <v>30</v>
      </c>
      <c r="D617" t="s">
        <v>1595</v>
      </c>
      <c r="E617" s="5">
        <v>4</v>
      </c>
      <c r="F617" s="6">
        <v>23.45</v>
      </c>
    </row>
    <row r="618" spans="1:6" x14ac:dyDescent="0.2">
      <c r="A618" t="s">
        <v>1457</v>
      </c>
      <c r="B618" t="s">
        <v>1730</v>
      </c>
      <c r="C618" t="s">
        <v>30</v>
      </c>
      <c r="D618" t="s">
        <v>1595</v>
      </c>
      <c r="E618" s="5">
        <v>5</v>
      </c>
      <c r="F618" s="6">
        <v>24.02</v>
      </c>
    </row>
    <row r="619" spans="1:6" x14ac:dyDescent="0.2">
      <c r="A619" t="s">
        <v>1457</v>
      </c>
      <c r="B619" t="s">
        <v>1730</v>
      </c>
      <c r="C619" t="s">
        <v>30</v>
      </c>
      <c r="D619" t="s">
        <v>1595</v>
      </c>
      <c r="E619" s="5">
        <v>6</v>
      </c>
      <c r="F619" s="6">
        <v>24.63</v>
      </c>
    </row>
    <row r="620" spans="1:6" x14ac:dyDescent="0.2">
      <c r="A620" t="s">
        <v>1457</v>
      </c>
      <c r="B620" t="s">
        <v>1731</v>
      </c>
      <c r="C620" t="s">
        <v>31</v>
      </c>
      <c r="D620" t="s">
        <v>1587</v>
      </c>
      <c r="E620" s="5">
        <v>1</v>
      </c>
      <c r="F620" s="6">
        <v>22.59</v>
      </c>
    </row>
    <row r="621" spans="1:6" x14ac:dyDescent="0.2">
      <c r="A621" t="s">
        <v>1457</v>
      </c>
      <c r="B621" t="s">
        <v>1731</v>
      </c>
      <c r="C621" t="s">
        <v>31</v>
      </c>
      <c r="D621" t="s">
        <v>1587</v>
      </c>
      <c r="E621" s="5">
        <v>2</v>
      </c>
      <c r="F621" s="6">
        <v>23.28</v>
      </c>
    </row>
    <row r="622" spans="1:6" x14ac:dyDescent="0.2">
      <c r="A622" t="s">
        <v>1457</v>
      </c>
      <c r="B622" t="s">
        <v>1731</v>
      </c>
      <c r="C622" t="s">
        <v>31</v>
      </c>
      <c r="D622" t="s">
        <v>1587</v>
      </c>
      <c r="E622" s="5">
        <v>3</v>
      </c>
      <c r="F622" s="6">
        <v>23.65</v>
      </c>
    </row>
    <row r="623" spans="1:6" x14ac:dyDescent="0.2">
      <c r="A623" t="s">
        <v>1457</v>
      </c>
      <c r="B623" t="s">
        <v>1731</v>
      </c>
      <c r="C623" t="s">
        <v>31</v>
      </c>
      <c r="D623" t="s">
        <v>1587</v>
      </c>
      <c r="E623" s="5">
        <v>4</v>
      </c>
      <c r="F623" s="6">
        <v>24.27</v>
      </c>
    </row>
    <row r="624" spans="1:6" x14ac:dyDescent="0.2">
      <c r="A624" t="s">
        <v>1457</v>
      </c>
      <c r="B624" t="s">
        <v>1731</v>
      </c>
      <c r="C624" t="s">
        <v>31</v>
      </c>
      <c r="D624" t="s">
        <v>1587</v>
      </c>
      <c r="E624" s="5">
        <v>5</v>
      </c>
      <c r="F624" s="6">
        <v>24.88</v>
      </c>
    </row>
    <row r="625" spans="1:6" x14ac:dyDescent="0.2">
      <c r="A625" t="s">
        <v>1457</v>
      </c>
      <c r="B625" t="s">
        <v>1731</v>
      </c>
      <c r="C625" t="s">
        <v>31</v>
      </c>
      <c r="D625" t="s">
        <v>1587</v>
      </c>
      <c r="E625" s="5">
        <v>6</v>
      </c>
      <c r="F625" s="6">
        <v>25.61</v>
      </c>
    </row>
    <row r="626" spans="1:6" x14ac:dyDescent="0.2">
      <c r="A626" t="s">
        <v>1457</v>
      </c>
      <c r="B626" t="s">
        <v>1731</v>
      </c>
      <c r="C626" t="s">
        <v>31</v>
      </c>
      <c r="D626" t="s">
        <v>1587</v>
      </c>
      <c r="E626" s="5">
        <v>7</v>
      </c>
      <c r="F626" s="6">
        <v>26.54</v>
      </c>
    </row>
    <row r="627" spans="1:6" x14ac:dyDescent="0.2">
      <c r="A627" t="s">
        <v>1457</v>
      </c>
      <c r="B627" t="s">
        <v>1732</v>
      </c>
      <c r="C627" t="s">
        <v>32</v>
      </c>
      <c r="D627" t="s">
        <v>1600</v>
      </c>
      <c r="E627" s="5">
        <v>1</v>
      </c>
      <c r="F627" s="6">
        <v>23.65</v>
      </c>
    </row>
    <row r="628" spans="1:6" x14ac:dyDescent="0.2">
      <c r="A628" t="s">
        <v>1457</v>
      </c>
      <c r="B628" t="s">
        <v>1732</v>
      </c>
      <c r="C628" t="s">
        <v>32</v>
      </c>
      <c r="D628" t="s">
        <v>1600</v>
      </c>
      <c r="E628" s="5">
        <v>2</v>
      </c>
      <c r="F628" s="6">
        <v>24.27</v>
      </c>
    </row>
    <row r="629" spans="1:6" x14ac:dyDescent="0.2">
      <c r="A629" t="s">
        <v>1457</v>
      </c>
      <c r="B629" t="s">
        <v>1732</v>
      </c>
      <c r="C629" t="s">
        <v>32</v>
      </c>
      <c r="D629" t="s">
        <v>1600</v>
      </c>
      <c r="E629" s="5">
        <v>3</v>
      </c>
      <c r="F629" s="6">
        <v>24.88</v>
      </c>
    </row>
    <row r="630" spans="1:6" x14ac:dyDescent="0.2">
      <c r="A630" t="s">
        <v>1457</v>
      </c>
      <c r="B630" t="s">
        <v>1732</v>
      </c>
      <c r="C630" t="s">
        <v>32</v>
      </c>
      <c r="D630" t="s">
        <v>1600</v>
      </c>
      <c r="E630" s="5">
        <v>4</v>
      </c>
      <c r="F630" s="6">
        <v>25.61</v>
      </c>
    </row>
    <row r="631" spans="1:6" x14ac:dyDescent="0.2">
      <c r="A631" t="s">
        <v>1457</v>
      </c>
      <c r="B631" t="s">
        <v>1732</v>
      </c>
      <c r="C631" t="s">
        <v>32</v>
      </c>
      <c r="D631" t="s">
        <v>1600</v>
      </c>
      <c r="E631" s="5">
        <v>5</v>
      </c>
      <c r="F631" s="6">
        <v>26.54</v>
      </c>
    </row>
    <row r="632" spans="1:6" x14ac:dyDescent="0.2">
      <c r="A632" t="s">
        <v>1457</v>
      </c>
      <c r="B632" t="s">
        <v>1732</v>
      </c>
      <c r="C632" t="s">
        <v>32</v>
      </c>
      <c r="D632" t="s">
        <v>1600</v>
      </c>
      <c r="E632" s="5">
        <v>6</v>
      </c>
      <c r="F632" s="6">
        <v>27.56</v>
      </c>
    </row>
    <row r="633" spans="1:6" x14ac:dyDescent="0.2">
      <c r="A633" t="s">
        <v>1457</v>
      </c>
      <c r="B633" t="s">
        <v>1732</v>
      </c>
      <c r="C633" t="s">
        <v>32</v>
      </c>
      <c r="D633" t="s">
        <v>1600</v>
      </c>
      <c r="E633" s="5">
        <v>7</v>
      </c>
      <c r="F633" s="6">
        <v>28.76</v>
      </c>
    </row>
    <row r="634" spans="1:6" x14ac:dyDescent="0.2">
      <c r="A634" t="s">
        <v>1457</v>
      </c>
      <c r="B634" t="s">
        <v>1733</v>
      </c>
      <c r="C634" t="s">
        <v>658</v>
      </c>
      <c r="D634" t="s">
        <v>1591</v>
      </c>
      <c r="E634" s="5">
        <v>1</v>
      </c>
      <c r="F634" s="6">
        <v>21.02</v>
      </c>
    </row>
    <row r="635" spans="1:6" x14ac:dyDescent="0.2">
      <c r="A635" t="s">
        <v>1457</v>
      </c>
      <c r="B635" t="s">
        <v>1733</v>
      </c>
      <c r="C635" t="s">
        <v>658</v>
      </c>
      <c r="D635" t="s">
        <v>1591</v>
      </c>
      <c r="E635" s="5">
        <v>2</v>
      </c>
      <c r="F635" s="6">
        <v>21.48</v>
      </c>
    </row>
    <row r="636" spans="1:6" x14ac:dyDescent="0.2">
      <c r="A636" t="s">
        <v>1457</v>
      </c>
      <c r="B636" t="s">
        <v>1733</v>
      </c>
      <c r="C636" t="s">
        <v>658</v>
      </c>
      <c r="D636" t="s">
        <v>1591</v>
      </c>
      <c r="E636" s="5">
        <v>3</v>
      </c>
      <c r="F636" s="6">
        <v>22.04</v>
      </c>
    </row>
    <row r="637" spans="1:6" x14ac:dyDescent="0.2">
      <c r="A637" t="s">
        <v>1457</v>
      </c>
      <c r="B637" t="s">
        <v>1733</v>
      </c>
      <c r="C637" t="s">
        <v>658</v>
      </c>
      <c r="D637" t="s">
        <v>1591</v>
      </c>
      <c r="E637" s="5">
        <v>4</v>
      </c>
      <c r="F637" s="6">
        <v>22.59</v>
      </c>
    </row>
    <row r="638" spans="1:6" x14ac:dyDescent="0.2">
      <c r="A638" t="s">
        <v>1457</v>
      </c>
      <c r="B638" t="s">
        <v>1733</v>
      </c>
      <c r="C638" t="s">
        <v>658</v>
      </c>
      <c r="D638" t="s">
        <v>1591</v>
      </c>
      <c r="E638" s="5">
        <v>5</v>
      </c>
      <c r="F638" s="6">
        <v>23.28</v>
      </c>
    </row>
    <row r="639" spans="1:6" x14ac:dyDescent="0.2">
      <c r="A639" t="s">
        <v>1457</v>
      </c>
      <c r="B639" t="s">
        <v>1733</v>
      </c>
      <c r="C639" t="s">
        <v>658</v>
      </c>
      <c r="D639" t="s">
        <v>1591</v>
      </c>
      <c r="E639" s="5">
        <v>6</v>
      </c>
      <c r="F639" s="6">
        <v>23.65</v>
      </c>
    </row>
    <row r="640" spans="1:6" x14ac:dyDescent="0.2">
      <c r="A640" t="s">
        <v>1457</v>
      </c>
      <c r="B640" t="s">
        <v>1734</v>
      </c>
      <c r="C640" t="s">
        <v>659</v>
      </c>
      <c r="D640" t="s">
        <v>1587</v>
      </c>
      <c r="E640" s="5">
        <v>1</v>
      </c>
      <c r="F640" s="6">
        <v>22.59</v>
      </c>
    </row>
    <row r="641" spans="1:6" x14ac:dyDescent="0.2">
      <c r="A641" t="s">
        <v>1457</v>
      </c>
      <c r="B641" t="s">
        <v>1734</v>
      </c>
      <c r="C641" t="s">
        <v>659</v>
      </c>
      <c r="D641" t="s">
        <v>1587</v>
      </c>
      <c r="E641" s="5">
        <v>2</v>
      </c>
      <c r="F641" s="6">
        <v>23.28</v>
      </c>
    </row>
    <row r="642" spans="1:6" x14ac:dyDescent="0.2">
      <c r="A642" t="s">
        <v>1457</v>
      </c>
      <c r="B642" t="s">
        <v>1734</v>
      </c>
      <c r="C642" t="s">
        <v>659</v>
      </c>
      <c r="D642" t="s">
        <v>1587</v>
      </c>
      <c r="E642" s="5">
        <v>3</v>
      </c>
      <c r="F642" s="6">
        <v>23.65</v>
      </c>
    </row>
    <row r="643" spans="1:6" x14ac:dyDescent="0.2">
      <c r="A643" t="s">
        <v>1457</v>
      </c>
      <c r="B643" t="s">
        <v>1734</v>
      </c>
      <c r="C643" t="s">
        <v>659</v>
      </c>
      <c r="D643" t="s">
        <v>1587</v>
      </c>
      <c r="E643" s="5">
        <v>4</v>
      </c>
      <c r="F643" s="6">
        <v>24.27</v>
      </c>
    </row>
    <row r="644" spans="1:6" x14ac:dyDescent="0.2">
      <c r="A644" t="s">
        <v>1457</v>
      </c>
      <c r="B644" t="s">
        <v>1734</v>
      </c>
      <c r="C644" t="s">
        <v>659</v>
      </c>
      <c r="D644" t="s">
        <v>1587</v>
      </c>
      <c r="E644" s="5">
        <v>5</v>
      </c>
      <c r="F644" s="6">
        <v>24.88</v>
      </c>
    </row>
    <row r="645" spans="1:6" x14ac:dyDescent="0.2">
      <c r="A645" t="s">
        <v>1457</v>
      </c>
      <c r="B645" t="s">
        <v>1734</v>
      </c>
      <c r="C645" t="s">
        <v>659</v>
      </c>
      <c r="D645" t="s">
        <v>1587</v>
      </c>
      <c r="E645" s="5">
        <v>6</v>
      </c>
      <c r="F645" s="6">
        <v>25.61</v>
      </c>
    </row>
    <row r="646" spans="1:6" x14ac:dyDescent="0.2">
      <c r="A646" t="s">
        <v>1457</v>
      </c>
      <c r="B646" t="s">
        <v>1734</v>
      </c>
      <c r="C646" t="s">
        <v>659</v>
      </c>
      <c r="D646" t="s">
        <v>1587</v>
      </c>
      <c r="E646" s="5">
        <v>7</v>
      </c>
      <c r="F646" s="6">
        <v>26.54</v>
      </c>
    </row>
    <row r="647" spans="1:6" x14ac:dyDescent="0.2">
      <c r="A647" t="s">
        <v>1457</v>
      </c>
      <c r="B647" t="s">
        <v>1735</v>
      </c>
      <c r="C647" t="s">
        <v>1736</v>
      </c>
      <c r="D647" t="s">
        <v>1737</v>
      </c>
      <c r="E647" s="5">
        <v>1</v>
      </c>
      <c r="F647" s="6">
        <v>14.55</v>
      </c>
    </row>
    <row r="648" spans="1:6" x14ac:dyDescent="0.2">
      <c r="A648" t="s">
        <v>1457</v>
      </c>
      <c r="B648" t="s">
        <v>1735</v>
      </c>
      <c r="C648" t="s">
        <v>1736</v>
      </c>
      <c r="D648" t="s">
        <v>1737</v>
      </c>
      <c r="E648" s="5">
        <v>2</v>
      </c>
      <c r="F648" s="6">
        <v>15.21</v>
      </c>
    </row>
    <row r="649" spans="1:6" x14ac:dyDescent="0.2">
      <c r="A649" t="s">
        <v>1457</v>
      </c>
      <c r="B649" t="s">
        <v>1735</v>
      </c>
      <c r="C649" t="s">
        <v>1736</v>
      </c>
      <c r="D649" t="s">
        <v>1737</v>
      </c>
      <c r="E649" s="5">
        <v>3</v>
      </c>
      <c r="F649" s="6">
        <v>15.84</v>
      </c>
    </row>
    <row r="650" spans="1:6" x14ac:dyDescent="0.2">
      <c r="A650" t="s">
        <v>1457</v>
      </c>
      <c r="B650" t="s">
        <v>1735</v>
      </c>
      <c r="C650" t="s">
        <v>1736</v>
      </c>
      <c r="D650" t="s">
        <v>1737</v>
      </c>
      <c r="E650" s="5">
        <v>4</v>
      </c>
      <c r="F650" s="6">
        <v>16.54</v>
      </c>
    </row>
    <row r="651" spans="1:6" x14ac:dyDescent="0.2">
      <c r="A651" t="s">
        <v>1457</v>
      </c>
      <c r="B651" t="s">
        <v>1738</v>
      </c>
      <c r="C651" t="s">
        <v>661</v>
      </c>
      <c r="D651" t="s">
        <v>1739</v>
      </c>
      <c r="E651" s="5">
        <v>1</v>
      </c>
      <c r="F651" s="6">
        <v>17.66</v>
      </c>
    </row>
    <row r="652" spans="1:6" x14ac:dyDescent="0.2">
      <c r="A652" t="s">
        <v>1457</v>
      </c>
      <c r="B652" t="s">
        <v>1738</v>
      </c>
      <c r="C652" t="s">
        <v>661</v>
      </c>
      <c r="D652" t="s">
        <v>1739</v>
      </c>
      <c r="E652" s="5">
        <v>2</v>
      </c>
      <c r="F652" s="6">
        <v>18.41</v>
      </c>
    </row>
    <row r="653" spans="1:6" x14ac:dyDescent="0.2">
      <c r="A653" t="s">
        <v>1457</v>
      </c>
      <c r="B653" t="s">
        <v>1738</v>
      </c>
      <c r="C653" t="s">
        <v>661</v>
      </c>
      <c r="D653" t="s">
        <v>1739</v>
      </c>
      <c r="E653" s="5">
        <v>3</v>
      </c>
      <c r="F653" s="6">
        <v>19.190000000000001</v>
      </c>
    </row>
    <row r="654" spans="1:6" x14ac:dyDescent="0.2">
      <c r="A654" t="s">
        <v>1457</v>
      </c>
      <c r="B654" t="s">
        <v>1738</v>
      </c>
      <c r="C654" t="s">
        <v>661</v>
      </c>
      <c r="D654" t="s">
        <v>1739</v>
      </c>
      <c r="E654" s="5">
        <v>4</v>
      </c>
      <c r="F654" s="6">
        <v>20.05</v>
      </c>
    </row>
    <row r="655" spans="1:6" x14ac:dyDescent="0.2">
      <c r="A655" t="s">
        <v>1457</v>
      </c>
      <c r="B655" t="s">
        <v>1740</v>
      </c>
      <c r="C655" t="s">
        <v>662</v>
      </c>
      <c r="D655" t="s">
        <v>1589</v>
      </c>
      <c r="E655" s="5">
        <v>1</v>
      </c>
      <c r="F655" s="6">
        <v>20.78</v>
      </c>
    </row>
    <row r="656" spans="1:6" x14ac:dyDescent="0.2">
      <c r="A656" t="s">
        <v>1457</v>
      </c>
      <c r="B656" t="s">
        <v>1740</v>
      </c>
      <c r="C656" t="s">
        <v>662</v>
      </c>
      <c r="D656" t="s">
        <v>1589</v>
      </c>
      <c r="E656" s="5">
        <v>2</v>
      </c>
      <c r="F656" s="6">
        <v>21.28</v>
      </c>
    </row>
    <row r="657" spans="1:6" x14ac:dyDescent="0.2">
      <c r="A657" t="s">
        <v>1457</v>
      </c>
      <c r="B657" t="s">
        <v>1740</v>
      </c>
      <c r="C657" t="s">
        <v>662</v>
      </c>
      <c r="D657" t="s">
        <v>1589</v>
      </c>
      <c r="E657" s="5">
        <v>3</v>
      </c>
      <c r="F657" s="6">
        <v>21.83</v>
      </c>
    </row>
    <row r="658" spans="1:6" x14ac:dyDescent="0.2">
      <c r="A658" t="s">
        <v>1457</v>
      </c>
      <c r="B658" t="s">
        <v>1740</v>
      </c>
      <c r="C658" t="s">
        <v>662</v>
      </c>
      <c r="D658" t="s">
        <v>1589</v>
      </c>
      <c r="E658" s="5">
        <v>4</v>
      </c>
      <c r="F658" s="6">
        <v>22.29</v>
      </c>
    </row>
    <row r="659" spans="1:6" x14ac:dyDescent="0.2">
      <c r="A659" t="s">
        <v>1457</v>
      </c>
      <c r="B659" t="s">
        <v>1741</v>
      </c>
      <c r="C659" t="s">
        <v>1259</v>
      </c>
      <c r="D659" t="s">
        <v>1647</v>
      </c>
      <c r="E659" s="5">
        <v>1</v>
      </c>
      <c r="F659" s="6">
        <v>28.76</v>
      </c>
    </row>
    <row r="660" spans="1:6" x14ac:dyDescent="0.2">
      <c r="A660" t="s">
        <v>1457</v>
      </c>
      <c r="B660" t="s">
        <v>1741</v>
      </c>
      <c r="C660" t="s">
        <v>1259</v>
      </c>
      <c r="D660" t="s">
        <v>1647</v>
      </c>
      <c r="E660" s="5">
        <v>2</v>
      </c>
      <c r="F660" s="6">
        <v>30.1</v>
      </c>
    </row>
    <row r="661" spans="1:6" x14ac:dyDescent="0.2">
      <c r="A661" t="s">
        <v>1457</v>
      </c>
      <c r="B661" t="s">
        <v>1741</v>
      </c>
      <c r="C661" t="s">
        <v>1259</v>
      </c>
      <c r="D661" t="s">
        <v>1647</v>
      </c>
      <c r="E661" s="5">
        <v>3</v>
      </c>
      <c r="F661" s="6">
        <v>31.47</v>
      </c>
    </row>
    <row r="662" spans="1:6" x14ac:dyDescent="0.2">
      <c r="A662" t="s">
        <v>1457</v>
      </c>
      <c r="B662" t="s">
        <v>1741</v>
      </c>
      <c r="C662" t="s">
        <v>1259</v>
      </c>
      <c r="D662" t="s">
        <v>1647</v>
      </c>
      <c r="E662" s="5">
        <v>4</v>
      </c>
      <c r="F662" s="6">
        <v>32.840000000000003</v>
      </c>
    </row>
    <row r="663" spans="1:6" x14ac:dyDescent="0.2">
      <c r="A663" t="s">
        <v>1457</v>
      </c>
      <c r="B663" t="s">
        <v>1741</v>
      </c>
      <c r="C663" t="s">
        <v>1259</v>
      </c>
      <c r="D663" t="s">
        <v>1647</v>
      </c>
      <c r="E663" s="5">
        <v>5</v>
      </c>
      <c r="F663" s="6">
        <v>34.53</v>
      </c>
    </row>
    <row r="664" spans="1:6" x14ac:dyDescent="0.2">
      <c r="A664" t="s">
        <v>1457</v>
      </c>
      <c r="B664" t="s">
        <v>1741</v>
      </c>
      <c r="C664" t="s">
        <v>1259</v>
      </c>
      <c r="D664" t="s">
        <v>1647</v>
      </c>
      <c r="E664" s="5">
        <v>6</v>
      </c>
      <c r="F664" s="6">
        <v>36.200000000000003</v>
      </c>
    </row>
    <row r="665" spans="1:6" x14ac:dyDescent="0.2">
      <c r="A665" t="s">
        <v>1457</v>
      </c>
      <c r="B665" t="s">
        <v>1741</v>
      </c>
      <c r="C665" t="s">
        <v>1259</v>
      </c>
      <c r="D665" t="s">
        <v>1647</v>
      </c>
      <c r="E665" s="5">
        <v>7</v>
      </c>
      <c r="F665" s="6">
        <v>38.01</v>
      </c>
    </row>
    <row r="666" spans="1:6" x14ac:dyDescent="0.2">
      <c r="A666" t="s">
        <v>1457</v>
      </c>
      <c r="B666" t="s">
        <v>1742</v>
      </c>
      <c r="C666" t="s">
        <v>1743</v>
      </c>
      <c r="D666" t="s">
        <v>1647</v>
      </c>
      <c r="E666" s="5">
        <v>1</v>
      </c>
      <c r="F666" s="6">
        <v>28.76</v>
      </c>
    </row>
    <row r="667" spans="1:6" x14ac:dyDescent="0.2">
      <c r="A667" t="s">
        <v>1457</v>
      </c>
      <c r="B667" t="s">
        <v>1742</v>
      </c>
      <c r="C667" t="s">
        <v>1743</v>
      </c>
      <c r="D667" t="s">
        <v>1647</v>
      </c>
      <c r="E667" s="5">
        <v>2</v>
      </c>
      <c r="F667" s="6">
        <v>30.1</v>
      </c>
    </row>
    <row r="668" spans="1:6" x14ac:dyDescent="0.2">
      <c r="A668" t="s">
        <v>1457</v>
      </c>
      <c r="B668" t="s">
        <v>1742</v>
      </c>
      <c r="C668" t="s">
        <v>1743</v>
      </c>
      <c r="D668" t="s">
        <v>1647</v>
      </c>
      <c r="E668" s="5">
        <v>3</v>
      </c>
      <c r="F668" s="6">
        <v>31.47</v>
      </c>
    </row>
    <row r="669" spans="1:6" x14ac:dyDescent="0.2">
      <c r="A669" t="s">
        <v>1457</v>
      </c>
      <c r="B669" t="s">
        <v>1742</v>
      </c>
      <c r="C669" t="s">
        <v>1743</v>
      </c>
      <c r="D669" t="s">
        <v>1647</v>
      </c>
      <c r="E669" s="5">
        <v>4</v>
      </c>
      <c r="F669" s="6">
        <v>32.840000000000003</v>
      </c>
    </row>
    <row r="670" spans="1:6" x14ac:dyDescent="0.2">
      <c r="A670" t="s">
        <v>1457</v>
      </c>
      <c r="B670" t="s">
        <v>1742</v>
      </c>
      <c r="C670" t="s">
        <v>1743</v>
      </c>
      <c r="D670" t="s">
        <v>1647</v>
      </c>
      <c r="E670" s="5">
        <v>5</v>
      </c>
      <c r="F670" s="6">
        <v>34.53</v>
      </c>
    </row>
    <row r="671" spans="1:6" x14ac:dyDescent="0.2">
      <c r="A671" t="s">
        <v>1457</v>
      </c>
      <c r="B671" t="s">
        <v>1742</v>
      </c>
      <c r="C671" t="s">
        <v>1743</v>
      </c>
      <c r="D671" t="s">
        <v>1647</v>
      </c>
      <c r="E671" s="5">
        <v>6</v>
      </c>
      <c r="F671" s="6">
        <v>36.200000000000003</v>
      </c>
    </row>
    <row r="672" spans="1:6" x14ac:dyDescent="0.2">
      <c r="A672" t="s">
        <v>1457</v>
      </c>
      <c r="B672" t="s">
        <v>1742</v>
      </c>
      <c r="C672" t="s">
        <v>1743</v>
      </c>
      <c r="D672" t="s">
        <v>1647</v>
      </c>
      <c r="E672" s="5">
        <v>7</v>
      </c>
      <c r="F672" s="6">
        <v>38.01</v>
      </c>
    </row>
    <row r="673" spans="1:6" x14ac:dyDescent="0.2">
      <c r="A673" t="s">
        <v>1457</v>
      </c>
      <c r="B673" t="s">
        <v>1744</v>
      </c>
      <c r="C673" t="s">
        <v>1269</v>
      </c>
      <c r="D673" t="s">
        <v>1647</v>
      </c>
      <c r="E673" s="5">
        <v>1</v>
      </c>
      <c r="F673" s="6">
        <v>28.76</v>
      </c>
    </row>
    <row r="674" spans="1:6" x14ac:dyDescent="0.2">
      <c r="A674" t="s">
        <v>1457</v>
      </c>
      <c r="B674" t="s">
        <v>1744</v>
      </c>
      <c r="C674" t="s">
        <v>1269</v>
      </c>
      <c r="D674" t="s">
        <v>1647</v>
      </c>
      <c r="E674" s="5">
        <v>2</v>
      </c>
      <c r="F674" s="6">
        <v>30.1</v>
      </c>
    </row>
    <row r="675" spans="1:6" x14ac:dyDescent="0.2">
      <c r="A675" t="s">
        <v>1457</v>
      </c>
      <c r="B675" t="s">
        <v>1744</v>
      </c>
      <c r="C675" t="s">
        <v>1269</v>
      </c>
      <c r="D675" t="s">
        <v>1647</v>
      </c>
      <c r="E675" s="5">
        <v>3</v>
      </c>
      <c r="F675" s="6">
        <v>31.47</v>
      </c>
    </row>
    <row r="676" spans="1:6" x14ac:dyDescent="0.2">
      <c r="A676" t="s">
        <v>1457</v>
      </c>
      <c r="B676" t="s">
        <v>1744</v>
      </c>
      <c r="C676" t="s">
        <v>1269</v>
      </c>
      <c r="D676" t="s">
        <v>1647</v>
      </c>
      <c r="E676" s="5">
        <v>4</v>
      </c>
      <c r="F676" s="6">
        <v>32.840000000000003</v>
      </c>
    </row>
    <row r="677" spans="1:6" x14ac:dyDescent="0.2">
      <c r="A677" t="s">
        <v>1457</v>
      </c>
      <c r="B677" t="s">
        <v>1744</v>
      </c>
      <c r="C677" t="s">
        <v>1269</v>
      </c>
      <c r="D677" t="s">
        <v>1647</v>
      </c>
      <c r="E677" s="5">
        <v>5</v>
      </c>
      <c r="F677" s="6">
        <v>34.53</v>
      </c>
    </row>
    <row r="678" spans="1:6" x14ac:dyDescent="0.2">
      <c r="A678" t="s">
        <v>1457</v>
      </c>
      <c r="B678" t="s">
        <v>1744</v>
      </c>
      <c r="C678" t="s">
        <v>1269</v>
      </c>
      <c r="D678" t="s">
        <v>1647</v>
      </c>
      <c r="E678" s="5">
        <v>6</v>
      </c>
      <c r="F678" s="6">
        <v>36.200000000000003</v>
      </c>
    </row>
    <row r="679" spans="1:6" x14ac:dyDescent="0.2">
      <c r="A679" t="s">
        <v>1457</v>
      </c>
      <c r="B679" t="s">
        <v>1744</v>
      </c>
      <c r="C679" t="s">
        <v>1269</v>
      </c>
      <c r="D679" t="s">
        <v>1647</v>
      </c>
      <c r="E679" s="5">
        <v>7</v>
      </c>
      <c r="F679" s="6">
        <v>38.01</v>
      </c>
    </row>
    <row r="680" spans="1:6" x14ac:dyDescent="0.2">
      <c r="A680" t="s">
        <v>1457</v>
      </c>
      <c r="B680" t="s">
        <v>1745</v>
      </c>
      <c r="C680" t="s">
        <v>1243</v>
      </c>
      <c r="D680" t="s">
        <v>1679</v>
      </c>
      <c r="E680" s="5">
        <v>1</v>
      </c>
      <c r="F680" s="6">
        <v>33.32</v>
      </c>
    </row>
    <row r="681" spans="1:6" x14ac:dyDescent="0.2">
      <c r="A681" t="s">
        <v>1457</v>
      </c>
      <c r="B681" t="s">
        <v>1745</v>
      </c>
      <c r="C681" t="s">
        <v>1243</v>
      </c>
      <c r="D681" t="s">
        <v>1679</v>
      </c>
      <c r="E681" s="5">
        <v>2</v>
      </c>
      <c r="F681" s="6">
        <v>35.21</v>
      </c>
    </row>
    <row r="682" spans="1:6" x14ac:dyDescent="0.2">
      <c r="A682" t="s">
        <v>1457</v>
      </c>
      <c r="B682" t="s">
        <v>1745</v>
      </c>
      <c r="C682" t="s">
        <v>1243</v>
      </c>
      <c r="D682" t="s">
        <v>1679</v>
      </c>
      <c r="E682" s="5">
        <v>3</v>
      </c>
      <c r="F682" s="6">
        <v>37.090000000000003</v>
      </c>
    </row>
    <row r="683" spans="1:6" x14ac:dyDescent="0.2">
      <c r="A683" t="s">
        <v>1457</v>
      </c>
      <c r="B683" t="s">
        <v>1745</v>
      </c>
      <c r="C683" t="s">
        <v>1243</v>
      </c>
      <c r="D683" t="s">
        <v>1679</v>
      </c>
      <c r="E683" s="5">
        <v>4</v>
      </c>
      <c r="F683" s="6">
        <v>39.14</v>
      </c>
    </row>
    <row r="684" spans="1:6" x14ac:dyDescent="0.2">
      <c r="A684" t="s">
        <v>1457</v>
      </c>
      <c r="B684" t="s">
        <v>1745</v>
      </c>
      <c r="C684" t="s">
        <v>1243</v>
      </c>
      <c r="D684" t="s">
        <v>1679</v>
      </c>
      <c r="E684" s="5">
        <v>5</v>
      </c>
      <c r="F684" s="6">
        <v>41.31</v>
      </c>
    </row>
    <row r="685" spans="1:6" x14ac:dyDescent="0.2">
      <c r="A685" t="s">
        <v>1457</v>
      </c>
      <c r="B685" t="s">
        <v>1745</v>
      </c>
      <c r="C685" t="s">
        <v>1243</v>
      </c>
      <c r="D685" t="s">
        <v>1679</v>
      </c>
      <c r="E685" s="5">
        <v>6</v>
      </c>
      <c r="F685" s="6">
        <v>43.57</v>
      </c>
    </row>
    <row r="686" spans="1:6" x14ac:dyDescent="0.2">
      <c r="A686" t="s">
        <v>1457</v>
      </c>
      <c r="B686" t="s">
        <v>1745</v>
      </c>
      <c r="C686" t="s">
        <v>1243</v>
      </c>
      <c r="D686" t="s">
        <v>1679</v>
      </c>
      <c r="E686" s="5">
        <v>7</v>
      </c>
      <c r="F686" s="6">
        <v>45.35</v>
      </c>
    </row>
    <row r="687" spans="1:6" x14ac:dyDescent="0.2">
      <c r="A687" t="s">
        <v>1457</v>
      </c>
      <c r="B687" t="s">
        <v>1745</v>
      </c>
      <c r="C687" t="s">
        <v>1243</v>
      </c>
      <c r="D687" t="s">
        <v>1679</v>
      </c>
      <c r="E687" s="5">
        <v>8</v>
      </c>
      <c r="F687" s="6">
        <v>47.47</v>
      </c>
    </row>
    <row r="688" spans="1:6" x14ac:dyDescent="0.2">
      <c r="A688" t="s">
        <v>1457</v>
      </c>
      <c r="B688" t="s">
        <v>1746</v>
      </c>
      <c r="C688" t="s">
        <v>654</v>
      </c>
      <c r="D688" t="s">
        <v>1702</v>
      </c>
      <c r="E688" s="5">
        <v>1</v>
      </c>
      <c r="F688" s="6">
        <v>48.93</v>
      </c>
    </row>
    <row r="689" spans="1:6" x14ac:dyDescent="0.2">
      <c r="A689" t="s">
        <v>1457</v>
      </c>
      <c r="B689" t="s">
        <v>1746</v>
      </c>
      <c r="C689" t="s">
        <v>654</v>
      </c>
      <c r="D689" t="s">
        <v>1702</v>
      </c>
      <c r="E689" s="5">
        <v>2</v>
      </c>
      <c r="F689" s="6">
        <v>51.65</v>
      </c>
    </row>
    <row r="690" spans="1:6" x14ac:dyDescent="0.2">
      <c r="A690" t="s">
        <v>1457</v>
      </c>
      <c r="B690" t="s">
        <v>1746</v>
      </c>
      <c r="C690" t="s">
        <v>654</v>
      </c>
      <c r="D690" t="s">
        <v>1702</v>
      </c>
      <c r="E690" s="5">
        <v>3</v>
      </c>
      <c r="F690" s="6">
        <v>54.49</v>
      </c>
    </row>
    <row r="691" spans="1:6" x14ac:dyDescent="0.2">
      <c r="A691" t="s">
        <v>1457</v>
      </c>
      <c r="B691" t="s">
        <v>1746</v>
      </c>
      <c r="C691" t="s">
        <v>654</v>
      </c>
      <c r="D691" t="s">
        <v>1702</v>
      </c>
      <c r="E691" s="5">
        <v>4</v>
      </c>
      <c r="F691" s="6">
        <v>57.56</v>
      </c>
    </row>
    <row r="692" spans="1:6" x14ac:dyDescent="0.2">
      <c r="A692" t="s">
        <v>1457</v>
      </c>
      <c r="B692" t="s">
        <v>1746</v>
      </c>
      <c r="C692" t="s">
        <v>654</v>
      </c>
      <c r="D692" t="s">
        <v>1702</v>
      </c>
      <c r="E692" s="5">
        <v>5</v>
      </c>
      <c r="F692" s="6">
        <v>60.71</v>
      </c>
    </row>
    <row r="693" spans="1:6" x14ac:dyDescent="0.2">
      <c r="A693" t="s">
        <v>1457</v>
      </c>
      <c r="B693" t="s">
        <v>1746</v>
      </c>
      <c r="C693" t="s">
        <v>654</v>
      </c>
      <c r="D693" t="s">
        <v>1702</v>
      </c>
      <c r="E693" s="5">
        <v>6</v>
      </c>
      <c r="F693" s="6">
        <v>64.180000000000007</v>
      </c>
    </row>
    <row r="694" spans="1:6" x14ac:dyDescent="0.2">
      <c r="A694" t="s">
        <v>1457</v>
      </c>
      <c r="B694" t="s">
        <v>1746</v>
      </c>
      <c r="C694" t="s">
        <v>654</v>
      </c>
      <c r="D694" t="s">
        <v>1702</v>
      </c>
      <c r="E694" s="5">
        <v>7</v>
      </c>
      <c r="F694" s="6">
        <v>66.819999999999993</v>
      </c>
    </row>
    <row r="695" spans="1:6" x14ac:dyDescent="0.2">
      <c r="A695" t="s">
        <v>1457</v>
      </c>
      <c r="B695" t="s">
        <v>1746</v>
      </c>
      <c r="C695" t="s">
        <v>654</v>
      </c>
      <c r="D695" t="s">
        <v>1702</v>
      </c>
      <c r="E695" s="5">
        <v>8</v>
      </c>
      <c r="F695" s="6">
        <v>69.94</v>
      </c>
    </row>
    <row r="696" spans="1:6" x14ac:dyDescent="0.2">
      <c r="A696" t="s">
        <v>1457</v>
      </c>
      <c r="B696" t="s">
        <v>1747</v>
      </c>
      <c r="C696" t="s">
        <v>330</v>
      </c>
      <c r="D696" t="s">
        <v>1600</v>
      </c>
      <c r="E696" s="5">
        <v>1</v>
      </c>
      <c r="F696" s="6">
        <v>23.65</v>
      </c>
    </row>
    <row r="697" spans="1:6" x14ac:dyDescent="0.2">
      <c r="A697" t="s">
        <v>1457</v>
      </c>
      <c r="B697" t="s">
        <v>1747</v>
      </c>
      <c r="C697" t="s">
        <v>330</v>
      </c>
      <c r="D697" t="s">
        <v>1600</v>
      </c>
      <c r="E697" s="5">
        <v>2</v>
      </c>
      <c r="F697" s="6">
        <v>24.27</v>
      </c>
    </row>
    <row r="698" spans="1:6" x14ac:dyDescent="0.2">
      <c r="A698" t="s">
        <v>1457</v>
      </c>
      <c r="B698" t="s">
        <v>1747</v>
      </c>
      <c r="C698" t="s">
        <v>330</v>
      </c>
      <c r="D698" t="s">
        <v>1600</v>
      </c>
      <c r="E698" s="5">
        <v>3</v>
      </c>
      <c r="F698" s="6">
        <v>24.88</v>
      </c>
    </row>
    <row r="699" spans="1:6" x14ac:dyDescent="0.2">
      <c r="A699" t="s">
        <v>1457</v>
      </c>
      <c r="B699" t="s">
        <v>1747</v>
      </c>
      <c r="C699" t="s">
        <v>330</v>
      </c>
      <c r="D699" t="s">
        <v>1600</v>
      </c>
      <c r="E699" s="5">
        <v>4</v>
      </c>
      <c r="F699" s="6">
        <v>25.61</v>
      </c>
    </row>
    <row r="700" spans="1:6" x14ac:dyDescent="0.2">
      <c r="A700" t="s">
        <v>1457</v>
      </c>
      <c r="B700" t="s">
        <v>1747</v>
      </c>
      <c r="C700" t="s">
        <v>330</v>
      </c>
      <c r="D700" t="s">
        <v>1600</v>
      </c>
      <c r="E700" s="5">
        <v>5</v>
      </c>
      <c r="F700" s="6">
        <v>26.54</v>
      </c>
    </row>
    <row r="701" spans="1:6" x14ac:dyDescent="0.2">
      <c r="A701" t="s">
        <v>1457</v>
      </c>
      <c r="B701" t="s">
        <v>1747</v>
      </c>
      <c r="C701" t="s">
        <v>330</v>
      </c>
      <c r="D701" t="s">
        <v>1600</v>
      </c>
      <c r="E701" s="5">
        <v>6</v>
      </c>
      <c r="F701" s="6">
        <v>27.56</v>
      </c>
    </row>
    <row r="702" spans="1:6" x14ac:dyDescent="0.2">
      <c r="A702" t="s">
        <v>1457</v>
      </c>
      <c r="B702" t="s">
        <v>1747</v>
      </c>
      <c r="C702" t="s">
        <v>330</v>
      </c>
      <c r="D702" t="s">
        <v>1600</v>
      </c>
      <c r="E702" s="5">
        <v>7</v>
      </c>
      <c r="F702" s="6">
        <v>28.76</v>
      </c>
    </row>
    <row r="703" spans="1:6" x14ac:dyDescent="0.2">
      <c r="A703" t="s">
        <v>1457</v>
      </c>
      <c r="B703" t="s">
        <v>1748</v>
      </c>
      <c r="C703" t="s">
        <v>655</v>
      </c>
      <c r="D703" t="s">
        <v>1620</v>
      </c>
      <c r="E703" s="5">
        <v>1</v>
      </c>
      <c r="F703" s="6">
        <v>26.54</v>
      </c>
    </row>
    <row r="704" spans="1:6" x14ac:dyDescent="0.2">
      <c r="A704" t="s">
        <v>1457</v>
      </c>
      <c r="B704" t="s">
        <v>1748</v>
      </c>
      <c r="C704" t="s">
        <v>655</v>
      </c>
      <c r="D704" t="s">
        <v>1620</v>
      </c>
      <c r="E704" s="5">
        <v>2</v>
      </c>
      <c r="F704" s="6">
        <v>27.56</v>
      </c>
    </row>
    <row r="705" spans="1:6" x14ac:dyDescent="0.2">
      <c r="A705" t="s">
        <v>1457</v>
      </c>
      <c r="B705" t="s">
        <v>1748</v>
      </c>
      <c r="C705" t="s">
        <v>655</v>
      </c>
      <c r="D705" t="s">
        <v>1620</v>
      </c>
      <c r="E705" s="5">
        <v>3</v>
      </c>
      <c r="F705" s="6">
        <v>28.76</v>
      </c>
    </row>
    <row r="706" spans="1:6" x14ac:dyDescent="0.2">
      <c r="A706" t="s">
        <v>1457</v>
      </c>
      <c r="B706" t="s">
        <v>1748</v>
      </c>
      <c r="C706" t="s">
        <v>655</v>
      </c>
      <c r="D706" t="s">
        <v>1620</v>
      </c>
      <c r="E706" s="5">
        <v>4</v>
      </c>
      <c r="F706" s="6">
        <v>30.1</v>
      </c>
    </row>
    <row r="707" spans="1:6" x14ac:dyDescent="0.2">
      <c r="A707" t="s">
        <v>1457</v>
      </c>
      <c r="B707" t="s">
        <v>1748</v>
      </c>
      <c r="C707" t="s">
        <v>655</v>
      </c>
      <c r="D707" t="s">
        <v>1620</v>
      </c>
      <c r="E707" s="5">
        <v>5</v>
      </c>
      <c r="F707" s="6">
        <v>31.47</v>
      </c>
    </row>
    <row r="708" spans="1:6" x14ac:dyDescent="0.2">
      <c r="A708" t="s">
        <v>1457</v>
      </c>
      <c r="B708" t="s">
        <v>1748</v>
      </c>
      <c r="C708" t="s">
        <v>655</v>
      </c>
      <c r="D708" t="s">
        <v>1620</v>
      </c>
      <c r="E708" s="5">
        <v>6</v>
      </c>
      <c r="F708" s="6">
        <v>32.840000000000003</v>
      </c>
    </row>
    <row r="709" spans="1:6" x14ac:dyDescent="0.2">
      <c r="A709" t="s">
        <v>1457</v>
      </c>
      <c r="B709" t="s">
        <v>1748</v>
      </c>
      <c r="C709" t="s">
        <v>655</v>
      </c>
      <c r="D709" t="s">
        <v>1620</v>
      </c>
      <c r="E709" s="5">
        <v>7</v>
      </c>
      <c r="F709" s="6">
        <v>34.53</v>
      </c>
    </row>
    <row r="710" spans="1:6" x14ac:dyDescent="0.2">
      <c r="A710" t="s">
        <v>1457</v>
      </c>
      <c r="B710" t="s">
        <v>1749</v>
      </c>
      <c r="C710" t="s">
        <v>656</v>
      </c>
      <c r="D710" t="s">
        <v>1679</v>
      </c>
      <c r="E710" s="5">
        <v>1</v>
      </c>
      <c r="F710" s="6">
        <v>33.32</v>
      </c>
    </row>
    <row r="711" spans="1:6" x14ac:dyDescent="0.2">
      <c r="A711" t="s">
        <v>1457</v>
      </c>
      <c r="B711" t="s">
        <v>1749</v>
      </c>
      <c r="C711" t="s">
        <v>656</v>
      </c>
      <c r="D711" t="s">
        <v>1679</v>
      </c>
      <c r="E711" s="5">
        <v>2</v>
      </c>
      <c r="F711" s="6">
        <v>35.21</v>
      </c>
    </row>
    <row r="712" spans="1:6" x14ac:dyDescent="0.2">
      <c r="A712" t="s">
        <v>1457</v>
      </c>
      <c r="B712" t="s">
        <v>1749</v>
      </c>
      <c r="C712" t="s">
        <v>656</v>
      </c>
      <c r="D712" t="s">
        <v>1679</v>
      </c>
      <c r="E712" s="5">
        <v>3</v>
      </c>
      <c r="F712" s="6">
        <v>37.090000000000003</v>
      </c>
    </row>
    <row r="713" spans="1:6" x14ac:dyDescent="0.2">
      <c r="A713" t="s">
        <v>1457</v>
      </c>
      <c r="B713" t="s">
        <v>1749</v>
      </c>
      <c r="C713" t="s">
        <v>656</v>
      </c>
      <c r="D713" t="s">
        <v>1679</v>
      </c>
      <c r="E713" s="5">
        <v>4</v>
      </c>
      <c r="F713" s="6">
        <v>39.14</v>
      </c>
    </row>
    <row r="714" spans="1:6" x14ac:dyDescent="0.2">
      <c r="A714" t="s">
        <v>1457</v>
      </c>
      <c r="B714" t="s">
        <v>1749</v>
      </c>
      <c r="C714" t="s">
        <v>656</v>
      </c>
      <c r="D714" t="s">
        <v>1679</v>
      </c>
      <c r="E714" s="5">
        <v>5</v>
      </c>
      <c r="F714" s="6">
        <v>41.31</v>
      </c>
    </row>
    <row r="715" spans="1:6" x14ac:dyDescent="0.2">
      <c r="A715" t="s">
        <v>1457</v>
      </c>
      <c r="B715" t="s">
        <v>1749</v>
      </c>
      <c r="C715" t="s">
        <v>656</v>
      </c>
      <c r="D715" t="s">
        <v>1679</v>
      </c>
      <c r="E715" s="5">
        <v>6</v>
      </c>
      <c r="F715" s="6">
        <v>43.57</v>
      </c>
    </row>
    <row r="716" spans="1:6" x14ac:dyDescent="0.2">
      <c r="A716" t="s">
        <v>1457</v>
      </c>
      <c r="B716" t="s">
        <v>1749</v>
      </c>
      <c r="C716" t="s">
        <v>656</v>
      </c>
      <c r="D716" t="s">
        <v>1679</v>
      </c>
      <c r="E716" s="5">
        <v>7</v>
      </c>
      <c r="F716" s="6">
        <v>45.35</v>
      </c>
    </row>
    <row r="717" spans="1:6" x14ac:dyDescent="0.2">
      <c r="A717" t="s">
        <v>1457</v>
      </c>
      <c r="B717" t="s">
        <v>1749</v>
      </c>
      <c r="C717" t="s">
        <v>656</v>
      </c>
      <c r="D717" t="s">
        <v>1679</v>
      </c>
      <c r="E717" s="5">
        <v>8</v>
      </c>
      <c r="F717" s="6">
        <v>47.47</v>
      </c>
    </row>
    <row r="718" spans="1:6" x14ac:dyDescent="0.2">
      <c r="A718" t="s">
        <v>1457</v>
      </c>
      <c r="B718" t="s">
        <v>1750</v>
      </c>
      <c r="C718" t="s">
        <v>1751</v>
      </c>
      <c r="D718" t="s">
        <v>1702</v>
      </c>
      <c r="E718" s="5">
        <v>1</v>
      </c>
      <c r="F718" s="6">
        <v>48.93</v>
      </c>
    </row>
    <row r="719" spans="1:6" x14ac:dyDescent="0.2">
      <c r="A719" t="s">
        <v>1457</v>
      </c>
      <c r="B719" t="s">
        <v>1750</v>
      </c>
      <c r="C719" t="s">
        <v>1751</v>
      </c>
      <c r="D719" t="s">
        <v>1702</v>
      </c>
      <c r="E719" s="5">
        <v>2</v>
      </c>
      <c r="F719" s="6">
        <v>51.65</v>
      </c>
    </row>
    <row r="720" spans="1:6" x14ac:dyDescent="0.2">
      <c r="A720" t="s">
        <v>1457</v>
      </c>
      <c r="B720" t="s">
        <v>1750</v>
      </c>
      <c r="C720" t="s">
        <v>1751</v>
      </c>
      <c r="D720" t="s">
        <v>1702</v>
      </c>
      <c r="E720" s="5">
        <v>3</v>
      </c>
      <c r="F720" s="6">
        <v>54.49</v>
      </c>
    </row>
    <row r="721" spans="1:6" x14ac:dyDescent="0.2">
      <c r="A721" t="s">
        <v>1457</v>
      </c>
      <c r="B721" t="s">
        <v>1750</v>
      </c>
      <c r="C721" t="s">
        <v>1751</v>
      </c>
      <c r="D721" t="s">
        <v>1702</v>
      </c>
      <c r="E721" s="5">
        <v>4</v>
      </c>
      <c r="F721" s="6">
        <v>57.56</v>
      </c>
    </row>
    <row r="722" spans="1:6" x14ac:dyDescent="0.2">
      <c r="A722" t="s">
        <v>1457</v>
      </c>
      <c r="B722" t="s">
        <v>1750</v>
      </c>
      <c r="C722" t="s">
        <v>1751</v>
      </c>
      <c r="D722" t="s">
        <v>1702</v>
      </c>
      <c r="E722" s="5">
        <v>5</v>
      </c>
      <c r="F722" s="6">
        <v>60.71</v>
      </c>
    </row>
    <row r="723" spans="1:6" x14ac:dyDescent="0.2">
      <c r="A723" t="s">
        <v>1457</v>
      </c>
      <c r="B723" t="s">
        <v>1750</v>
      </c>
      <c r="C723" t="s">
        <v>1751</v>
      </c>
      <c r="D723" t="s">
        <v>1702</v>
      </c>
      <c r="E723" s="5">
        <v>6</v>
      </c>
      <c r="F723" s="6">
        <v>64.180000000000007</v>
      </c>
    </row>
    <row r="724" spans="1:6" x14ac:dyDescent="0.2">
      <c r="A724" t="s">
        <v>1457</v>
      </c>
      <c r="B724" t="s">
        <v>1750</v>
      </c>
      <c r="C724" t="s">
        <v>1751</v>
      </c>
      <c r="D724" t="s">
        <v>1702</v>
      </c>
      <c r="E724" s="5">
        <v>7</v>
      </c>
      <c r="F724" s="6">
        <v>66.819999999999993</v>
      </c>
    </row>
    <row r="725" spans="1:6" x14ac:dyDescent="0.2">
      <c r="A725" t="s">
        <v>1457</v>
      </c>
      <c r="B725" t="s">
        <v>1750</v>
      </c>
      <c r="C725" t="s">
        <v>1751</v>
      </c>
      <c r="D725" t="s">
        <v>1702</v>
      </c>
      <c r="E725" s="5">
        <v>8</v>
      </c>
      <c r="F725" s="6">
        <v>69.94</v>
      </c>
    </row>
    <row r="726" spans="1:6" x14ac:dyDescent="0.2">
      <c r="A726" t="s">
        <v>1457</v>
      </c>
      <c r="B726" t="s">
        <v>1752</v>
      </c>
      <c r="C726" t="s">
        <v>1753</v>
      </c>
      <c r="D726" t="s">
        <v>1600</v>
      </c>
      <c r="E726" s="5">
        <v>1</v>
      </c>
      <c r="F726" s="6">
        <v>23.65</v>
      </c>
    </row>
    <row r="727" spans="1:6" x14ac:dyDescent="0.2">
      <c r="A727" t="s">
        <v>1457</v>
      </c>
      <c r="B727" t="s">
        <v>1752</v>
      </c>
      <c r="C727" t="s">
        <v>1753</v>
      </c>
      <c r="D727" t="s">
        <v>1600</v>
      </c>
      <c r="E727" s="5">
        <v>2</v>
      </c>
      <c r="F727" s="6">
        <v>24.27</v>
      </c>
    </row>
    <row r="728" spans="1:6" x14ac:dyDescent="0.2">
      <c r="A728" t="s">
        <v>1457</v>
      </c>
      <c r="B728" t="s">
        <v>1752</v>
      </c>
      <c r="C728" t="s">
        <v>1753</v>
      </c>
      <c r="D728" t="s">
        <v>1600</v>
      </c>
      <c r="E728" s="5">
        <v>3</v>
      </c>
      <c r="F728" s="6">
        <v>24.88</v>
      </c>
    </row>
    <row r="729" spans="1:6" x14ac:dyDescent="0.2">
      <c r="A729" t="s">
        <v>1457</v>
      </c>
      <c r="B729" t="s">
        <v>1752</v>
      </c>
      <c r="C729" t="s">
        <v>1753</v>
      </c>
      <c r="D729" t="s">
        <v>1600</v>
      </c>
      <c r="E729" s="5">
        <v>4</v>
      </c>
      <c r="F729" s="6">
        <v>25.61</v>
      </c>
    </row>
    <row r="730" spans="1:6" x14ac:dyDescent="0.2">
      <c r="A730" t="s">
        <v>1457</v>
      </c>
      <c r="B730" t="s">
        <v>1752</v>
      </c>
      <c r="C730" t="s">
        <v>1753</v>
      </c>
      <c r="D730" t="s">
        <v>1600</v>
      </c>
      <c r="E730" s="5">
        <v>5</v>
      </c>
      <c r="F730" s="6">
        <v>26.54</v>
      </c>
    </row>
    <row r="731" spans="1:6" x14ac:dyDescent="0.2">
      <c r="A731" t="s">
        <v>1457</v>
      </c>
      <c r="B731" t="s">
        <v>1752</v>
      </c>
      <c r="C731" t="s">
        <v>1753</v>
      </c>
      <c r="D731" t="s">
        <v>1600</v>
      </c>
      <c r="E731" s="5">
        <v>6</v>
      </c>
      <c r="F731" s="6">
        <v>27.56</v>
      </c>
    </row>
    <row r="732" spans="1:6" x14ac:dyDescent="0.2">
      <c r="A732" t="s">
        <v>1457</v>
      </c>
      <c r="B732" t="s">
        <v>1752</v>
      </c>
      <c r="C732" t="s">
        <v>1753</v>
      </c>
      <c r="D732" t="s">
        <v>1600</v>
      </c>
      <c r="E732" s="5">
        <v>7</v>
      </c>
      <c r="F732" s="6">
        <v>28.76</v>
      </c>
    </row>
    <row r="733" spans="1:6" x14ac:dyDescent="0.2">
      <c r="A733" t="s">
        <v>1457</v>
      </c>
      <c r="B733" t="s">
        <v>1754</v>
      </c>
      <c r="C733" t="s">
        <v>1755</v>
      </c>
      <c r="D733" t="s">
        <v>1618</v>
      </c>
      <c r="E733" s="5">
        <v>1</v>
      </c>
      <c r="F733" s="6">
        <v>24.88</v>
      </c>
    </row>
    <row r="734" spans="1:6" x14ac:dyDescent="0.2">
      <c r="A734" t="s">
        <v>1457</v>
      </c>
      <c r="B734" t="s">
        <v>1754</v>
      </c>
      <c r="C734" t="s">
        <v>1755</v>
      </c>
      <c r="D734" t="s">
        <v>1618</v>
      </c>
      <c r="E734" s="5">
        <v>2</v>
      </c>
      <c r="F734" s="6">
        <v>25.61</v>
      </c>
    </row>
    <row r="735" spans="1:6" x14ac:dyDescent="0.2">
      <c r="A735" t="s">
        <v>1457</v>
      </c>
      <c r="B735" t="s">
        <v>1754</v>
      </c>
      <c r="C735" t="s">
        <v>1755</v>
      </c>
      <c r="D735" t="s">
        <v>1618</v>
      </c>
      <c r="E735" s="5">
        <v>3</v>
      </c>
      <c r="F735" s="6">
        <v>26.54</v>
      </c>
    </row>
    <row r="736" spans="1:6" x14ac:dyDescent="0.2">
      <c r="A736" t="s">
        <v>1457</v>
      </c>
      <c r="B736" t="s">
        <v>1754</v>
      </c>
      <c r="C736" t="s">
        <v>1755</v>
      </c>
      <c r="D736" t="s">
        <v>1618</v>
      </c>
      <c r="E736" s="5">
        <v>4</v>
      </c>
      <c r="F736" s="6">
        <v>27.56</v>
      </c>
    </row>
    <row r="737" spans="1:6" x14ac:dyDescent="0.2">
      <c r="A737" t="s">
        <v>1457</v>
      </c>
      <c r="B737" t="s">
        <v>1754</v>
      </c>
      <c r="C737" t="s">
        <v>1755</v>
      </c>
      <c r="D737" t="s">
        <v>1618</v>
      </c>
      <c r="E737" s="5">
        <v>5</v>
      </c>
      <c r="F737" s="6">
        <v>28.76</v>
      </c>
    </row>
    <row r="738" spans="1:6" x14ac:dyDescent="0.2">
      <c r="A738" t="s">
        <v>1457</v>
      </c>
      <c r="B738" t="s">
        <v>1754</v>
      </c>
      <c r="C738" t="s">
        <v>1755</v>
      </c>
      <c r="D738" t="s">
        <v>1618</v>
      </c>
      <c r="E738" s="5">
        <v>6</v>
      </c>
      <c r="F738" s="6">
        <v>30.1</v>
      </c>
    </row>
    <row r="739" spans="1:6" x14ac:dyDescent="0.2">
      <c r="A739" t="s">
        <v>1457</v>
      </c>
      <c r="B739" t="s">
        <v>1754</v>
      </c>
      <c r="C739" t="s">
        <v>1755</v>
      </c>
      <c r="D739" t="s">
        <v>1618</v>
      </c>
      <c r="E739" s="5">
        <v>7</v>
      </c>
      <c r="F739" s="6">
        <v>31.47</v>
      </c>
    </row>
    <row r="740" spans="1:6" x14ac:dyDescent="0.2">
      <c r="A740" t="s">
        <v>1457</v>
      </c>
      <c r="B740" t="s">
        <v>1756</v>
      </c>
      <c r="C740" t="s">
        <v>1757</v>
      </c>
      <c r="D740" t="s">
        <v>1620</v>
      </c>
      <c r="E740" s="5">
        <v>1</v>
      </c>
      <c r="F740" s="6">
        <v>26.54</v>
      </c>
    </row>
    <row r="741" spans="1:6" x14ac:dyDescent="0.2">
      <c r="A741" t="s">
        <v>1457</v>
      </c>
      <c r="B741" t="s">
        <v>1756</v>
      </c>
      <c r="C741" t="s">
        <v>1757</v>
      </c>
      <c r="D741" t="s">
        <v>1620</v>
      </c>
      <c r="E741" s="5">
        <v>2</v>
      </c>
      <c r="F741" s="6">
        <v>27.56</v>
      </c>
    </row>
    <row r="742" spans="1:6" x14ac:dyDescent="0.2">
      <c r="A742" t="s">
        <v>1457</v>
      </c>
      <c r="B742" t="s">
        <v>1756</v>
      </c>
      <c r="C742" t="s">
        <v>1757</v>
      </c>
      <c r="D742" t="s">
        <v>1620</v>
      </c>
      <c r="E742" s="5">
        <v>3</v>
      </c>
      <c r="F742" s="6">
        <v>28.76</v>
      </c>
    </row>
    <row r="743" spans="1:6" x14ac:dyDescent="0.2">
      <c r="A743" t="s">
        <v>1457</v>
      </c>
      <c r="B743" t="s">
        <v>1756</v>
      </c>
      <c r="C743" t="s">
        <v>1757</v>
      </c>
      <c r="D743" t="s">
        <v>1620</v>
      </c>
      <c r="E743" s="5">
        <v>4</v>
      </c>
      <c r="F743" s="6">
        <v>30.1</v>
      </c>
    </row>
    <row r="744" spans="1:6" x14ac:dyDescent="0.2">
      <c r="A744" t="s">
        <v>1457</v>
      </c>
      <c r="B744" t="s">
        <v>1756</v>
      </c>
      <c r="C744" t="s">
        <v>1757</v>
      </c>
      <c r="D744" t="s">
        <v>1620</v>
      </c>
      <c r="E744" s="5">
        <v>5</v>
      </c>
      <c r="F744" s="6">
        <v>31.47</v>
      </c>
    </row>
    <row r="745" spans="1:6" x14ac:dyDescent="0.2">
      <c r="A745" t="s">
        <v>1457</v>
      </c>
      <c r="B745" t="s">
        <v>1756</v>
      </c>
      <c r="C745" t="s">
        <v>1757</v>
      </c>
      <c r="D745" t="s">
        <v>1620</v>
      </c>
      <c r="E745" s="5">
        <v>6</v>
      </c>
      <c r="F745" s="6">
        <v>32.840000000000003</v>
      </c>
    </row>
    <row r="746" spans="1:6" x14ac:dyDescent="0.2">
      <c r="A746" t="s">
        <v>1457</v>
      </c>
      <c r="B746" t="s">
        <v>1756</v>
      </c>
      <c r="C746" t="s">
        <v>1757</v>
      </c>
      <c r="D746" t="s">
        <v>1620</v>
      </c>
      <c r="E746" s="5">
        <v>7</v>
      </c>
      <c r="F746" s="6">
        <v>34.53</v>
      </c>
    </row>
    <row r="747" spans="1:6" x14ac:dyDescent="0.2">
      <c r="A747" t="s">
        <v>1457</v>
      </c>
      <c r="B747" t="s">
        <v>1758</v>
      </c>
      <c r="C747" t="s">
        <v>1759</v>
      </c>
      <c r="D747" t="s">
        <v>1623</v>
      </c>
      <c r="E747" s="5">
        <v>1</v>
      </c>
      <c r="F747" s="6">
        <v>30.22</v>
      </c>
    </row>
    <row r="748" spans="1:6" x14ac:dyDescent="0.2">
      <c r="A748" t="s">
        <v>1457</v>
      </c>
      <c r="B748" t="s">
        <v>1758</v>
      </c>
      <c r="C748" t="s">
        <v>1759</v>
      </c>
      <c r="D748" t="s">
        <v>1623</v>
      </c>
      <c r="E748" s="5">
        <v>2</v>
      </c>
      <c r="F748" s="6">
        <v>31.96</v>
      </c>
    </row>
    <row r="749" spans="1:6" x14ac:dyDescent="0.2">
      <c r="A749" t="s">
        <v>1457</v>
      </c>
      <c r="B749" t="s">
        <v>1758</v>
      </c>
      <c r="C749" t="s">
        <v>1759</v>
      </c>
      <c r="D749" t="s">
        <v>1623</v>
      </c>
      <c r="E749" s="5">
        <v>3</v>
      </c>
      <c r="F749" s="6">
        <v>33.81</v>
      </c>
    </row>
    <row r="750" spans="1:6" x14ac:dyDescent="0.2">
      <c r="A750" t="s">
        <v>1457</v>
      </c>
      <c r="B750" t="s">
        <v>1758</v>
      </c>
      <c r="C750" t="s">
        <v>1759</v>
      </c>
      <c r="D750" t="s">
        <v>1623</v>
      </c>
      <c r="E750" s="5">
        <v>4</v>
      </c>
      <c r="F750" s="6">
        <v>35.72</v>
      </c>
    </row>
    <row r="751" spans="1:6" x14ac:dyDescent="0.2">
      <c r="A751" t="s">
        <v>1457</v>
      </c>
      <c r="B751" t="s">
        <v>1758</v>
      </c>
      <c r="C751" t="s">
        <v>1759</v>
      </c>
      <c r="D751" t="s">
        <v>1623</v>
      </c>
      <c r="E751" s="5">
        <v>5</v>
      </c>
      <c r="F751" s="6">
        <v>37.75</v>
      </c>
    </row>
    <row r="752" spans="1:6" x14ac:dyDescent="0.2">
      <c r="A752" t="s">
        <v>1457</v>
      </c>
      <c r="B752" t="s">
        <v>1760</v>
      </c>
      <c r="C752" t="s">
        <v>1761</v>
      </c>
      <c r="D752" t="s">
        <v>1702</v>
      </c>
      <c r="E752" s="5">
        <v>1</v>
      </c>
      <c r="F752" s="6">
        <v>48.93</v>
      </c>
    </row>
    <row r="753" spans="1:6" x14ac:dyDescent="0.2">
      <c r="A753" t="s">
        <v>1457</v>
      </c>
      <c r="B753" t="s">
        <v>1760</v>
      </c>
      <c r="C753" t="s">
        <v>1761</v>
      </c>
      <c r="D753" t="s">
        <v>1702</v>
      </c>
      <c r="E753" s="5">
        <v>2</v>
      </c>
      <c r="F753" s="6">
        <v>51.65</v>
      </c>
    </row>
    <row r="754" spans="1:6" x14ac:dyDescent="0.2">
      <c r="A754" t="s">
        <v>1457</v>
      </c>
      <c r="B754" t="s">
        <v>1760</v>
      </c>
      <c r="C754" t="s">
        <v>1761</v>
      </c>
      <c r="D754" t="s">
        <v>1702</v>
      </c>
      <c r="E754" s="5">
        <v>3</v>
      </c>
      <c r="F754" s="6">
        <v>54.49</v>
      </c>
    </row>
    <row r="755" spans="1:6" x14ac:dyDescent="0.2">
      <c r="A755" t="s">
        <v>1457</v>
      </c>
      <c r="B755" t="s">
        <v>1760</v>
      </c>
      <c r="C755" t="s">
        <v>1761</v>
      </c>
      <c r="D755" t="s">
        <v>1702</v>
      </c>
      <c r="E755" s="5">
        <v>4</v>
      </c>
      <c r="F755" s="6">
        <v>57.56</v>
      </c>
    </row>
    <row r="756" spans="1:6" x14ac:dyDescent="0.2">
      <c r="A756" t="s">
        <v>1457</v>
      </c>
      <c r="B756" t="s">
        <v>1760</v>
      </c>
      <c r="C756" t="s">
        <v>1761</v>
      </c>
      <c r="D756" t="s">
        <v>1702</v>
      </c>
      <c r="E756" s="5">
        <v>5</v>
      </c>
      <c r="F756" s="6">
        <v>60.71</v>
      </c>
    </row>
    <row r="757" spans="1:6" x14ac:dyDescent="0.2">
      <c r="A757" t="s">
        <v>1457</v>
      </c>
      <c r="B757" t="s">
        <v>1760</v>
      </c>
      <c r="C757" t="s">
        <v>1761</v>
      </c>
      <c r="D757" t="s">
        <v>1702</v>
      </c>
      <c r="E757" s="5">
        <v>6</v>
      </c>
      <c r="F757" s="6">
        <v>64.180000000000007</v>
      </c>
    </row>
    <row r="758" spans="1:6" x14ac:dyDescent="0.2">
      <c r="A758" t="s">
        <v>1457</v>
      </c>
      <c r="B758" t="s">
        <v>1760</v>
      </c>
      <c r="C758" t="s">
        <v>1761</v>
      </c>
      <c r="D758" t="s">
        <v>1702</v>
      </c>
      <c r="E758" s="5">
        <v>7</v>
      </c>
      <c r="F758" s="6">
        <v>66.819999999999993</v>
      </c>
    </row>
    <row r="759" spans="1:6" x14ac:dyDescent="0.2">
      <c r="A759" t="s">
        <v>1457</v>
      </c>
      <c r="B759" t="s">
        <v>1760</v>
      </c>
      <c r="C759" t="s">
        <v>1761</v>
      </c>
      <c r="D759" t="s">
        <v>1702</v>
      </c>
      <c r="E759" s="5">
        <v>8</v>
      </c>
      <c r="F759" s="6">
        <v>69.94</v>
      </c>
    </row>
    <row r="760" spans="1:6" x14ac:dyDescent="0.2">
      <c r="A760" t="s">
        <v>1457</v>
      </c>
      <c r="B760" t="s">
        <v>1762</v>
      </c>
      <c r="C760" t="s">
        <v>28</v>
      </c>
      <c r="D760" t="s">
        <v>1702</v>
      </c>
      <c r="E760" s="5">
        <v>1</v>
      </c>
      <c r="F760" s="6">
        <v>48.93</v>
      </c>
    </row>
    <row r="761" spans="1:6" x14ac:dyDescent="0.2">
      <c r="A761" t="s">
        <v>1457</v>
      </c>
      <c r="B761" t="s">
        <v>1762</v>
      </c>
      <c r="C761" t="s">
        <v>28</v>
      </c>
      <c r="D761" t="s">
        <v>1702</v>
      </c>
      <c r="E761" s="5">
        <v>2</v>
      </c>
      <c r="F761" s="6">
        <v>51.65</v>
      </c>
    </row>
    <row r="762" spans="1:6" x14ac:dyDescent="0.2">
      <c r="A762" t="s">
        <v>1457</v>
      </c>
      <c r="B762" t="s">
        <v>1762</v>
      </c>
      <c r="C762" t="s">
        <v>28</v>
      </c>
      <c r="D762" t="s">
        <v>1702</v>
      </c>
      <c r="E762" s="5">
        <v>3</v>
      </c>
      <c r="F762" s="6">
        <v>54.49</v>
      </c>
    </row>
    <row r="763" spans="1:6" x14ac:dyDescent="0.2">
      <c r="A763" t="s">
        <v>1457</v>
      </c>
      <c r="B763" t="s">
        <v>1762</v>
      </c>
      <c r="C763" t="s">
        <v>28</v>
      </c>
      <c r="D763" t="s">
        <v>1702</v>
      </c>
      <c r="E763" s="5">
        <v>4</v>
      </c>
      <c r="F763" s="6">
        <v>57.56</v>
      </c>
    </row>
    <row r="764" spans="1:6" x14ac:dyDescent="0.2">
      <c r="A764" t="s">
        <v>1457</v>
      </c>
      <c r="B764" t="s">
        <v>1762</v>
      </c>
      <c r="C764" t="s">
        <v>28</v>
      </c>
      <c r="D764" t="s">
        <v>1702</v>
      </c>
      <c r="E764" s="5">
        <v>5</v>
      </c>
      <c r="F764" s="6">
        <v>60.71</v>
      </c>
    </row>
    <row r="765" spans="1:6" x14ac:dyDescent="0.2">
      <c r="A765" t="s">
        <v>1457</v>
      </c>
      <c r="B765" t="s">
        <v>1762</v>
      </c>
      <c r="C765" t="s">
        <v>28</v>
      </c>
      <c r="D765" t="s">
        <v>1702</v>
      </c>
      <c r="E765" s="5">
        <v>6</v>
      </c>
      <c r="F765" s="6">
        <v>64.180000000000007</v>
      </c>
    </row>
    <row r="766" spans="1:6" x14ac:dyDescent="0.2">
      <c r="A766" t="s">
        <v>1457</v>
      </c>
      <c r="B766" t="s">
        <v>1762</v>
      </c>
      <c r="C766" t="s">
        <v>28</v>
      </c>
      <c r="D766" t="s">
        <v>1702</v>
      </c>
      <c r="E766" s="5">
        <v>7</v>
      </c>
      <c r="F766" s="6">
        <v>66.819999999999993</v>
      </c>
    </row>
    <row r="767" spans="1:6" x14ac:dyDescent="0.2">
      <c r="A767" t="s">
        <v>1457</v>
      </c>
      <c r="B767" t="s">
        <v>1762</v>
      </c>
      <c r="C767" t="s">
        <v>28</v>
      </c>
      <c r="D767" t="s">
        <v>1702</v>
      </c>
      <c r="E767" s="5">
        <v>8</v>
      </c>
      <c r="F767" s="6">
        <v>69.94</v>
      </c>
    </row>
    <row r="768" spans="1:6" x14ac:dyDescent="0.2">
      <c r="A768" t="s">
        <v>1457</v>
      </c>
      <c r="B768" t="s">
        <v>1763</v>
      </c>
      <c r="C768" t="s">
        <v>37</v>
      </c>
      <c r="D768" t="s">
        <v>1647</v>
      </c>
      <c r="E768" s="5">
        <v>1</v>
      </c>
      <c r="F768" s="6">
        <v>28.76</v>
      </c>
    </row>
    <row r="769" spans="1:6" x14ac:dyDescent="0.2">
      <c r="A769" t="s">
        <v>1457</v>
      </c>
      <c r="B769" t="s">
        <v>1763</v>
      </c>
      <c r="C769" t="s">
        <v>37</v>
      </c>
      <c r="D769" t="s">
        <v>1647</v>
      </c>
      <c r="E769" s="5">
        <v>2</v>
      </c>
      <c r="F769" s="6">
        <v>30.1</v>
      </c>
    </row>
    <row r="770" spans="1:6" x14ac:dyDescent="0.2">
      <c r="A770" t="s">
        <v>1457</v>
      </c>
      <c r="B770" t="s">
        <v>1763</v>
      </c>
      <c r="C770" t="s">
        <v>37</v>
      </c>
      <c r="D770" t="s">
        <v>1647</v>
      </c>
      <c r="E770" s="5">
        <v>3</v>
      </c>
      <c r="F770" s="6">
        <v>31.47</v>
      </c>
    </row>
    <row r="771" spans="1:6" x14ac:dyDescent="0.2">
      <c r="A771" t="s">
        <v>1457</v>
      </c>
      <c r="B771" t="s">
        <v>1763</v>
      </c>
      <c r="C771" t="s">
        <v>37</v>
      </c>
      <c r="D771" t="s">
        <v>1647</v>
      </c>
      <c r="E771" s="5">
        <v>4</v>
      </c>
      <c r="F771" s="6">
        <v>32.840000000000003</v>
      </c>
    </row>
    <row r="772" spans="1:6" x14ac:dyDescent="0.2">
      <c r="A772" t="s">
        <v>1457</v>
      </c>
      <c r="B772" t="s">
        <v>1763</v>
      </c>
      <c r="C772" t="s">
        <v>37</v>
      </c>
      <c r="D772" t="s">
        <v>1647</v>
      </c>
      <c r="E772" s="5">
        <v>5</v>
      </c>
      <c r="F772" s="6">
        <v>34.53</v>
      </c>
    </row>
    <row r="773" spans="1:6" x14ac:dyDescent="0.2">
      <c r="A773" t="s">
        <v>1457</v>
      </c>
      <c r="B773" t="s">
        <v>1763</v>
      </c>
      <c r="C773" t="s">
        <v>37</v>
      </c>
      <c r="D773" t="s">
        <v>1647</v>
      </c>
      <c r="E773" s="5">
        <v>6</v>
      </c>
      <c r="F773" s="6">
        <v>36.200000000000003</v>
      </c>
    </row>
    <row r="774" spans="1:6" x14ac:dyDescent="0.2">
      <c r="A774" t="s">
        <v>1457</v>
      </c>
      <c r="B774" t="s">
        <v>1763</v>
      </c>
      <c r="C774" t="s">
        <v>37</v>
      </c>
      <c r="D774" t="s">
        <v>1647</v>
      </c>
      <c r="E774" s="5">
        <v>7</v>
      </c>
      <c r="F774" s="6">
        <v>38.01</v>
      </c>
    </row>
    <row r="775" spans="1:6" x14ac:dyDescent="0.2">
      <c r="A775" t="s">
        <v>1457</v>
      </c>
      <c r="B775" t="s">
        <v>1764</v>
      </c>
      <c r="C775" t="s">
        <v>38</v>
      </c>
      <c r="D775" t="s">
        <v>1649</v>
      </c>
      <c r="E775" s="5">
        <v>1</v>
      </c>
      <c r="F775" s="6">
        <v>31.47</v>
      </c>
    </row>
    <row r="776" spans="1:6" x14ac:dyDescent="0.2">
      <c r="A776" t="s">
        <v>1457</v>
      </c>
      <c r="B776" t="s">
        <v>1764</v>
      </c>
      <c r="C776" t="s">
        <v>38</v>
      </c>
      <c r="D776" t="s">
        <v>1649</v>
      </c>
      <c r="E776" s="5">
        <v>2</v>
      </c>
      <c r="F776" s="6">
        <v>32.840000000000003</v>
      </c>
    </row>
    <row r="777" spans="1:6" x14ac:dyDescent="0.2">
      <c r="A777" t="s">
        <v>1457</v>
      </c>
      <c r="B777" t="s">
        <v>1764</v>
      </c>
      <c r="C777" t="s">
        <v>38</v>
      </c>
      <c r="D777" t="s">
        <v>1649</v>
      </c>
      <c r="E777" s="5">
        <v>3</v>
      </c>
      <c r="F777" s="6">
        <v>34.53</v>
      </c>
    </row>
    <row r="778" spans="1:6" x14ac:dyDescent="0.2">
      <c r="A778" t="s">
        <v>1457</v>
      </c>
      <c r="B778" t="s">
        <v>1764</v>
      </c>
      <c r="C778" t="s">
        <v>38</v>
      </c>
      <c r="D778" t="s">
        <v>1649</v>
      </c>
      <c r="E778" s="5">
        <v>4</v>
      </c>
      <c r="F778" s="6">
        <v>36.200000000000003</v>
      </c>
    </row>
    <row r="779" spans="1:6" x14ac:dyDescent="0.2">
      <c r="A779" t="s">
        <v>1457</v>
      </c>
      <c r="B779" t="s">
        <v>1764</v>
      </c>
      <c r="C779" t="s">
        <v>38</v>
      </c>
      <c r="D779" t="s">
        <v>1649</v>
      </c>
      <c r="E779" s="5">
        <v>5</v>
      </c>
      <c r="F779" s="6">
        <v>38.01</v>
      </c>
    </row>
    <row r="780" spans="1:6" x14ac:dyDescent="0.2">
      <c r="A780" t="s">
        <v>1457</v>
      </c>
      <c r="B780" t="s">
        <v>1764</v>
      </c>
      <c r="C780" t="s">
        <v>38</v>
      </c>
      <c r="D780" t="s">
        <v>1649</v>
      </c>
      <c r="E780" s="5">
        <v>6</v>
      </c>
      <c r="F780" s="6">
        <v>39.86</v>
      </c>
    </row>
    <row r="781" spans="1:6" x14ac:dyDescent="0.2">
      <c r="A781" t="s">
        <v>1457</v>
      </c>
      <c r="B781" t="s">
        <v>1764</v>
      </c>
      <c r="C781" t="s">
        <v>38</v>
      </c>
      <c r="D781" t="s">
        <v>1649</v>
      </c>
      <c r="E781" s="5">
        <v>7</v>
      </c>
      <c r="F781" s="6">
        <v>41.81</v>
      </c>
    </row>
    <row r="782" spans="1:6" x14ac:dyDescent="0.2">
      <c r="A782" t="s">
        <v>1457</v>
      </c>
      <c r="B782" t="s">
        <v>1764</v>
      </c>
      <c r="C782" t="s">
        <v>38</v>
      </c>
      <c r="D782" t="s">
        <v>1649</v>
      </c>
      <c r="E782" s="5">
        <v>8</v>
      </c>
      <c r="F782" s="6">
        <v>43.9</v>
      </c>
    </row>
    <row r="783" spans="1:6" x14ac:dyDescent="0.2">
      <c r="A783" t="s">
        <v>1457</v>
      </c>
      <c r="B783" t="s">
        <v>1764</v>
      </c>
      <c r="C783" t="s">
        <v>38</v>
      </c>
      <c r="D783" t="s">
        <v>1649</v>
      </c>
      <c r="E783" s="5">
        <v>9</v>
      </c>
      <c r="F783" s="6">
        <v>46.08</v>
      </c>
    </row>
    <row r="784" spans="1:6" x14ac:dyDescent="0.2">
      <c r="A784" t="s">
        <v>1457</v>
      </c>
      <c r="B784" t="s">
        <v>1765</v>
      </c>
      <c r="C784" t="s">
        <v>1766</v>
      </c>
      <c r="D784" t="s">
        <v>1679</v>
      </c>
      <c r="E784" s="5">
        <v>1</v>
      </c>
      <c r="F784" s="6">
        <v>33.32</v>
      </c>
    </row>
    <row r="785" spans="1:6" x14ac:dyDescent="0.2">
      <c r="A785" t="s">
        <v>1457</v>
      </c>
      <c r="B785" t="s">
        <v>1765</v>
      </c>
      <c r="C785" t="s">
        <v>1766</v>
      </c>
      <c r="D785" t="s">
        <v>1679</v>
      </c>
      <c r="E785" s="5">
        <v>2</v>
      </c>
      <c r="F785" s="6">
        <v>35.21</v>
      </c>
    </row>
    <row r="786" spans="1:6" x14ac:dyDescent="0.2">
      <c r="A786" t="s">
        <v>1457</v>
      </c>
      <c r="B786" t="s">
        <v>1765</v>
      </c>
      <c r="C786" t="s">
        <v>1766</v>
      </c>
      <c r="D786" t="s">
        <v>1679</v>
      </c>
      <c r="E786" s="5">
        <v>3</v>
      </c>
      <c r="F786" s="6">
        <v>37.090000000000003</v>
      </c>
    </row>
    <row r="787" spans="1:6" x14ac:dyDescent="0.2">
      <c r="A787" t="s">
        <v>1457</v>
      </c>
      <c r="B787" t="s">
        <v>1765</v>
      </c>
      <c r="C787" t="s">
        <v>1766</v>
      </c>
      <c r="D787" t="s">
        <v>1679</v>
      </c>
      <c r="E787" s="5">
        <v>4</v>
      </c>
      <c r="F787" s="6">
        <v>39.14</v>
      </c>
    </row>
    <row r="788" spans="1:6" x14ac:dyDescent="0.2">
      <c r="A788" t="s">
        <v>1457</v>
      </c>
      <c r="B788" t="s">
        <v>1765</v>
      </c>
      <c r="C788" t="s">
        <v>1766</v>
      </c>
      <c r="D788" t="s">
        <v>1679</v>
      </c>
      <c r="E788" s="5">
        <v>5</v>
      </c>
      <c r="F788" s="6">
        <v>41.31</v>
      </c>
    </row>
    <row r="789" spans="1:6" x14ac:dyDescent="0.2">
      <c r="A789" t="s">
        <v>1457</v>
      </c>
      <c r="B789" t="s">
        <v>1765</v>
      </c>
      <c r="C789" t="s">
        <v>1766</v>
      </c>
      <c r="D789" t="s">
        <v>1679</v>
      </c>
      <c r="E789" s="5">
        <v>6</v>
      </c>
      <c r="F789" s="6">
        <v>43.57</v>
      </c>
    </row>
    <row r="790" spans="1:6" x14ac:dyDescent="0.2">
      <c r="A790" t="s">
        <v>1457</v>
      </c>
      <c r="B790" t="s">
        <v>1765</v>
      </c>
      <c r="C790" t="s">
        <v>1766</v>
      </c>
      <c r="D790" t="s">
        <v>1679</v>
      </c>
      <c r="E790" s="5">
        <v>7</v>
      </c>
      <c r="F790" s="6">
        <v>45.35</v>
      </c>
    </row>
    <row r="791" spans="1:6" x14ac:dyDescent="0.2">
      <c r="A791" t="s">
        <v>1457</v>
      </c>
      <c r="B791" t="s">
        <v>1765</v>
      </c>
      <c r="C791" t="s">
        <v>1766</v>
      </c>
      <c r="D791" t="s">
        <v>1679</v>
      </c>
      <c r="E791" s="5">
        <v>8</v>
      </c>
      <c r="F791" s="6">
        <v>47.47</v>
      </c>
    </row>
    <row r="792" spans="1:6" x14ac:dyDescent="0.2">
      <c r="A792" t="s">
        <v>1457</v>
      </c>
      <c r="B792" t="s">
        <v>1767</v>
      </c>
      <c r="C792" t="s">
        <v>39</v>
      </c>
      <c r="D792" t="s">
        <v>1652</v>
      </c>
      <c r="E792" s="5">
        <v>1</v>
      </c>
      <c r="F792" s="6">
        <v>36.75</v>
      </c>
    </row>
    <row r="793" spans="1:6" x14ac:dyDescent="0.2">
      <c r="A793" t="s">
        <v>1457</v>
      </c>
      <c r="B793" t="s">
        <v>1767</v>
      </c>
      <c r="C793" t="s">
        <v>39</v>
      </c>
      <c r="D793" t="s">
        <v>1652</v>
      </c>
      <c r="E793" s="5">
        <v>2</v>
      </c>
      <c r="F793" s="6">
        <v>38.75</v>
      </c>
    </row>
    <row r="794" spans="1:6" x14ac:dyDescent="0.2">
      <c r="A794" t="s">
        <v>1457</v>
      </c>
      <c r="B794" t="s">
        <v>1767</v>
      </c>
      <c r="C794" t="s">
        <v>39</v>
      </c>
      <c r="D794" t="s">
        <v>1652</v>
      </c>
      <c r="E794" s="5">
        <v>3</v>
      </c>
      <c r="F794" s="6">
        <v>40.869999999999997</v>
      </c>
    </row>
    <row r="795" spans="1:6" x14ac:dyDescent="0.2">
      <c r="A795" t="s">
        <v>1457</v>
      </c>
      <c r="B795" t="s">
        <v>1767</v>
      </c>
      <c r="C795" t="s">
        <v>39</v>
      </c>
      <c r="D795" t="s">
        <v>1652</v>
      </c>
      <c r="E795" s="5">
        <v>4</v>
      </c>
      <c r="F795" s="6">
        <v>43.07</v>
      </c>
    </row>
    <row r="796" spans="1:6" x14ac:dyDescent="0.2">
      <c r="A796" t="s">
        <v>1457</v>
      </c>
      <c r="B796" t="s">
        <v>1767</v>
      </c>
      <c r="C796" t="s">
        <v>39</v>
      </c>
      <c r="D796" t="s">
        <v>1652</v>
      </c>
      <c r="E796" s="5">
        <v>5</v>
      </c>
      <c r="F796" s="6">
        <v>45.5</v>
      </c>
    </row>
    <row r="797" spans="1:6" x14ac:dyDescent="0.2">
      <c r="A797" t="s">
        <v>1457</v>
      </c>
      <c r="B797" t="s">
        <v>1767</v>
      </c>
      <c r="C797" t="s">
        <v>39</v>
      </c>
      <c r="D797" t="s">
        <v>1652</v>
      </c>
      <c r="E797" s="5">
        <v>6</v>
      </c>
      <c r="F797" s="6">
        <v>47.95</v>
      </c>
    </row>
    <row r="798" spans="1:6" x14ac:dyDescent="0.2">
      <c r="A798" t="s">
        <v>1457</v>
      </c>
      <c r="B798" t="s">
        <v>1767</v>
      </c>
      <c r="C798" t="s">
        <v>39</v>
      </c>
      <c r="D798" t="s">
        <v>1652</v>
      </c>
      <c r="E798" s="5">
        <v>7</v>
      </c>
      <c r="F798" s="6">
        <v>49.92</v>
      </c>
    </row>
    <row r="799" spans="1:6" x14ac:dyDescent="0.2">
      <c r="A799" t="s">
        <v>1457</v>
      </c>
      <c r="B799" t="s">
        <v>1767</v>
      </c>
      <c r="C799" t="s">
        <v>39</v>
      </c>
      <c r="D799" t="s">
        <v>1652</v>
      </c>
      <c r="E799" s="5">
        <v>8</v>
      </c>
      <c r="F799" s="6">
        <v>52.27</v>
      </c>
    </row>
    <row r="800" spans="1:6" x14ac:dyDescent="0.2">
      <c r="A800" t="s">
        <v>1457</v>
      </c>
      <c r="B800" t="s">
        <v>1768</v>
      </c>
      <c r="C800" t="s">
        <v>1769</v>
      </c>
      <c r="D800" t="s">
        <v>1682</v>
      </c>
      <c r="E800" s="5">
        <v>1</v>
      </c>
      <c r="F800" s="6">
        <v>44.38</v>
      </c>
    </row>
    <row r="801" spans="1:6" x14ac:dyDescent="0.2">
      <c r="A801" t="s">
        <v>1457</v>
      </c>
      <c r="B801" t="s">
        <v>1768</v>
      </c>
      <c r="C801" t="s">
        <v>1769</v>
      </c>
      <c r="D801" t="s">
        <v>1682</v>
      </c>
      <c r="E801" s="5">
        <v>2</v>
      </c>
      <c r="F801" s="6">
        <v>46.88</v>
      </c>
    </row>
    <row r="802" spans="1:6" x14ac:dyDescent="0.2">
      <c r="A802" t="s">
        <v>1457</v>
      </c>
      <c r="B802" t="s">
        <v>1768</v>
      </c>
      <c r="C802" t="s">
        <v>1769</v>
      </c>
      <c r="D802" t="s">
        <v>1682</v>
      </c>
      <c r="E802" s="5">
        <v>3</v>
      </c>
      <c r="F802" s="6">
        <v>49.52</v>
      </c>
    </row>
    <row r="803" spans="1:6" x14ac:dyDescent="0.2">
      <c r="A803" t="s">
        <v>1457</v>
      </c>
      <c r="B803" t="s">
        <v>1768</v>
      </c>
      <c r="C803" t="s">
        <v>1769</v>
      </c>
      <c r="D803" t="s">
        <v>1682</v>
      </c>
      <c r="E803" s="5">
        <v>4</v>
      </c>
      <c r="F803" s="6">
        <v>52.24</v>
      </c>
    </row>
    <row r="804" spans="1:6" x14ac:dyDescent="0.2">
      <c r="A804" t="s">
        <v>1457</v>
      </c>
      <c r="B804" t="s">
        <v>1768</v>
      </c>
      <c r="C804" t="s">
        <v>1769</v>
      </c>
      <c r="D804" t="s">
        <v>1682</v>
      </c>
      <c r="E804" s="5">
        <v>5</v>
      </c>
      <c r="F804" s="6">
        <v>55.15</v>
      </c>
    </row>
    <row r="805" spans="1:6" x14ac:dyDescent="0.2">
      <c r="A805" t="s">
        <v>1457</v>
      </c>
      <c r="B805" t="s">
        <v>1768</v>
      </c>
      <c r="C805" t="s">
        <v>1769</v>
      </c>
      <c r="D805" t="s">
        <v>1682</v>
      </c>
      <c r="E805" s="5">
        <v>6</v>
      </c>
      <c r="F805" s="6">
        <v>58.16</v>
      </c>
    </row>
    <row r="806" spans="1:6" x14ac:dyDescent="0.2">
      <c r="A806" t="s">
        <v>1457</v>
      </c>
      <c r="B806" t="s">
        <v>1768</v>
      </c>
      <c r="C806" t="s">
        <v>1769</v>
      </c>
      <c r="D806" t="s">
        <v>1682</v>
      </c>
      <c r="E806" s="5">
        <v>7</v>
      </c>
      <c r="F806" s="6">
        <v>60.55</v>
      </c>
    </row>
    <row r="807" spans="1:6" x14ac:dyDescent="0.2">
      <c r="A807" t="s">
        <v>1457</v>
      </c>
      <c r="B807" t="s">
        <v>1768</v>
      </c>
      <c r="C807" t="s">
        <v>1769</v>
      </c>
      <c r="D807" t="s">
        <v>1682</v>
      </c>
      <c r="E807" s="5">
        <v>8</v>
      </c>
      <c r="F807" s="6">
        <v>63.41</v>
      </c>
    </row>
    <row r="808" spans="1:6" x14ac:dyDescent="0.2">
      <c r="A808" t="s">
        <v>1457</v>
      </c>
      <c r="B808" t="s">
        <v>1770</v>
      </c>
      <c r="C808" t="s">
        <v>1276</v>
      </c>
      <c r="D808" t="s">
        <v>1702</v>
      </c>
      <c r="E808" s="5">
        <v>1</v>
      </c>
      <c r="F808" s="6">
        <v>48.93</v>
      </c>
    </row>
    <row r="809" spans="1:6" x14ac:dyDescent="0.2">
      <c r="A809" t="s">
        <v>1457</v>
      </c>
      <c r="B809" t="s">
        <v>1770</v>
      </c>
      <c r="C809" t="s">
        <v>1276</v>
      </c>
      <c r="D809" t="s">
        <v>1702</v>
      </c>
      <c r="E809" s="5">
        <v>2</v>
      </c>
      <c r="F809" s="6">
        <v>51.65</v>
      </c>
    </row>
    <row r="810" spans="1:6" x14ac:dyDescent="0.2">
      <c r="A810" t="s">
        <v>1457</v>
      </c>
      <c r="B810" t="s">
        <v>1770</v>
      </c>
      <c r="C810" t="s">
        <v>1276</v>
      </c>
      <c r="D810" t="s">
        <v>1702</v>
      </c>
      <c r="E810" s="5">
        <v>3</v>
      </c>
      <c r="F810" s="6">
        <v>54.49</v>
      </c>
    </row>
    <row r="811" spans="1:6" x14ac:dyDescent="0.2">
      <c r="A811" t="s">
        <v>1457</v>
      </c>
      <c r="B811" t="s">
        <v>1770</v>
      </c>
      <c r="C811" t="s">
        <v>1276</v>
      </c>
      <c r="D811" t="s">
        <v>1702</v>
      </c>
      <c r="E811" s="5">
        <v>4</v>
      </c>
      <c r="F811" s="6">
        <v>57.56</v>
      </c>
    </row>
    <row r="812" spans="1:6" x14ac:dyDescent="0.2">
      <c r="A812" t="s">
        <v>1457</v>
      </c>
      <c r="B812" t="s">
        <v>1770</v>
      </c>
      <c r="C812" t="s">
        <v>1276</v>
      </c>
      <c r="D812" t="s">
        <v>1702</v>
      </c>
      <c r="E812" s="5">
        <v>5</v>
      </c>
      <c r="F812" s="6">
        <v>60.71</v>
      </c>
    </row>
    <row r="813" spans="1:6" x14ac:dyDescent="0.2">
      <c r="A813" t="s">
        <v>1457</v>
      </c>
      <c r="B813" t="s">
        <v>1770</v>
      </c>
      <c r="C813" t="s">
        <v>1276</v>
      </c>
      <c r="D813" t="s">
        <v>1702</v>
      </c>
      <c r="E813" s="5">
        <v>6</v>
      </c>
      <c r="F813" s="6">
        <v>64.180000000000007</v>
      </c>
    </row>
    <row r="814" spans="1:6" x14ac:dyDescent="0.2">
      <c r="A814" t="s">
        <v>1457</v>
      </c>
      <c r="B814" t="s">
        <v>1770</v>
      </c>
      <c r="C814" t="s">
        <v>1276</v>
      </c>
      <c r="D814" t="s">
        <v>1702</v>
      </c>
      <c r="E814" s="5">
        <v>7</v>
      </c>
      <c r="F814" s="6">
        <v>66.819999999999993</v>
      </c>
    </row>
    <row r="815" spans="1:6" x14ac:dyDescent="0.2">
      <c r="A815" t="s">
        <v>1457</v>
      </c>
      <c r="B815" t="s">
        <v>1770</v>
      </c>
      <c r="C815" t="s">
        <v>1276</v>
      </c>
      <c r="D815" t="s">
        <v>1702</v>
      </c>
      <c r="E815" s="5">
        <v>8</v>
      </c>
      <c r="F815" s="6">
        <v>69.94</v>
      </c>
    </row>
    <row r="816" spans="1:6" x14ac:dyDescent="0.2">
      <c r="A816" t="s">
        <v>1457</v>
      </c>
      <c r="B816" t="s">
        <v>1771</v>
      </c>
      <c r="C816" t="s">
        <v>1772</v>
      </c>
      <c r="D816" t="s">
        <v>1647</v>
      </c>
      <c r="E816" s="5">
        <v>1</v>
      </c>
      <c r="F816" s="6">
        <v>28.76</v>
      </c>
    </row>
    <row r="817" spans="1:6" x14ac:dyDescent="0.2">
      <c r="A817" t="s">
        <v>1457</v>
      </c>
      <c r="B817" t="s">
        <v>1771</v>
      </c>
      <c r="C817" t="s">
        <v>1772</v>
      </c>
      <c r="D817" t="s">
        <v>1647</v>
      </c>
      <c r="E817" s="5">
        <v>2</v>
      </c>
      <c r="F817" s="6">
        <v>30.1</v>
      </c>
    </row>
    <row r="818" spans="1:6" x14ac:dyDescent="0.2">
      <c r="A818" t="s">
        <v>1457</v>
      </c>
      <c r="B818" t="s">
        <v>1771</v>
      </c>
      <c r="C818" t="s">
        <v>1772</v>
      </c>
      <c r="D818" t="s">
        <v>1647</v>
      </c>
      <c r="E818" s="5">
        <v>3</v>
      </c>
      <c r="F818" s="6">
        <v>31.47</v>
      </c>
    </row>
    <row r="819" spans="1:6" x14ac:dyDescent="0.2">
      <c r="A819" t="s">
        <v>1457</v>
      </c>
      <c r="B819" t="s">
        <v>1771</v>
      </c>
      <c r="C819" t="s">
        <v>1772</v>
      </c>
      <c r="D819" t="s">
        <v>1647</v>
      </c>
      <c r="E819" s="5">
        <v>4</v>
      </c>
      <c r="F819" s="6">
        <v>32.840000000000003</v>
      </c>
    </row>
    <row r="820" spans="1:6" x14ac:dyDescent="0.2">
      <c r="A820" t="s">
        <v>1457</v>
      </c>
      <c r="B820" t="s">
        <v>1771</v>
      </c>
      <c r="C820" t="s">
        <v>1772</v>
      </c>
      <c r="D820" t="s">
        <v>1647</v>
      </c>
      <c r="E820" s="5">
        <v>5</v>
      </c>
      <c r="F820" s="6">
        <v>34.53</v>
      </c>
    </row>
    <row r="821" spans="1:6" x14ac:dyDescent="0.2">
      <c r="A821" t="s">
        <v>1457</v>
      </c>
      <c r="B821" t="s">
        <v>1771</v>
      </c>
      <c r="C821" t="s">
        <v>1772</v>
      </c>
      <c r="D821" t="s">
        <v>1647</v>
      </c>
      <c r="E821" s="5">
        <v>6</v>
      </c>
      <c r="F821" s="6">
        <v>36.200000000000003</v>
      </c>
    </row>
    <row r="822" spans="1:6" x14ac:dyDescent="0.2">
      <c r="A822" t="s">
        <v>1457</v>
      </c>
      <c r="B822" t="s">
        <v>1771</v>
      </c>
      <c r="C822" t="s">
        <v>1772</v>
      </c>
      <c r="D822" t="s">
        <v>1647</v>
      </c>
      <c r="E822" s="5">
        <v>7</v>
      </c>
      <c r="F822" s="6">
        <v>38.01</v>
      </c>
    </row>
    <row r="823" spans="1:6" x14ac:dyDescent="0.2">
      <c r="A823" t="s">
        <v>1457</v>
      </c>
      <c r="B823" t="s">
        <v>1773</v>
      </c>
      <c r="C823" t="s">
        <v>1774</v>
      </c>
      <c r="D823" t="s">
        <v>1470</v>
      </c>
      <c r="E823" s="5">
        <v>1</v>
      </c>
      <c r="F823" s="6">
        <v>40.4</v>
      </c>
    </row>
    <row r="824" spans="1:6" x14ac:dyDescent="0.2">
      <c r="A824" t="s">
        <v>1457</v>
      </c>
      <c r="B824" t="s">
        <v>1773</v>
      </c>
      <c r="C824" t="s">
        <v>1774</v>
      </c>
      <c r="D824" t="s">
        <v>1470</v>
      </c>
      <c r="E824" s="5">
        <v>2</v>
      </c>
      <c r="F824" s="6">
        <v>42.7</v>
      </c>
    </row>
    <row r="825" spans="1:6" x14ac:dyDescent="0.2">
      <c r="A825" t="s">
        <v>1457</v>
      </c>
      <c r="B825" t="s">
        <v>1773</v>
      </c>
      <c r="C825" t="s">
        <v>1774</v>
      </c>
      <c r="D825" t="s">
        <v>1470</v>
      </c>
      <c r="E825" s="5">
        <v>3</v>
      </c>
      <c r="F825" s="6">
        <v>44.99</v>
      </c>
    </row>
    <row r="826" spans="1:6" x14ac:dyDescent="0.2">
      <c r="A826" t="s">
        <v>1457</v>
      </c>
      <c r="B826" t="s">
        <v>1773</v>
      </c>
      <c r="C826" t="s">
        <v>1774</v>
      </c>
      <c r="D826" t="s">
        <v>1470</v>
      </c>
      <c r="E826" s="5">
        <v>4</v>
      </c>
      <c r="F826" s="6">
        <v>47.43</v>
      </c>
    </row>
    <row r="827" spans="1:6" x14ac:dyDescent="0.2">
      <c r="A827" t="s">
        <v>1457</v>
      </c>
      <c r="B827" t="s">
        <v>1773</v>
      </c>
      <c r="C827" t="s">
        <v>1774</v>
      </c>
      <c r="D827" t="s">
        <v>1470</v>
      </c>
      <c r="E827" s="5">
        <v>5</v>
      </c>
      <c r="F827" s="6">
        <v>50.12</v>
      </c>
    </row>
    <row r="828" spans="1:6" x14ac:dyDescent="0.2">
      <c r="A828" t="s">
        <v>1457</v>
      </c>
      <c r="B828" t="s">
        <v>1773</v>
      </c>
      <c r="C828" t="s">
        <v>1774</v>
      </c>
      <c r="D828" t="s">
        <v>1470</v>
      </c>
      <c r="E828" s="5">
        <v>6</v>
      </c>
      <c r="F828" s="6">
        <v>52.9</v>
      </c>
    </row>
    <row r="829" spans="1:6" x14ac:dyDescent="0.2">
      <c r="A829" t="s">
        <v>1457</v>
      </c>
      <c r="B829" t="s">
        <v>1773</v>
      </c>
      <c r="C829" t="s">
        <v>1774</v>
      </c>
      <c r="D829" t="s">
        <v>1470</v>
      </c>
      <c r="E829" s="5">
        <v>7</v>
      </c>
      <c r="F829" s="6">
        <v>55.09</v>
      </c>
    </row>
    <row r="830" spans="1:6" x14ac:dyDescent="0.2">
      <c r="A830" t="s">
        <v>1457</v>
      </c>
      <c r="B830" t="s">
        <v>1773</v>
      </c>
      <c r="C830" t="s">
        <v>1774</v>
      </c>
      <c r="D830" t="s">
        <v>1470</v>
      </c>
      <c r="E830" s="5">
        <v>8</v>
      </c>
      <c r="F830" s="6">
        <v>57.67</v>
      </c>
    </row>
    <row r="831" spans="1:6" x14ac:dyDescent="0.2">
      <c r="A831" t="s">
        <v>1457</v>
      </c>
      <c r="B831" t="s">
        <v>1775</v>
      </c>
      <c r="C831" t="s">
        <v>1776</v>
      </c>
      <c r="D831" t="s">
        <v>1702</v>
      </c>
      <c r="E831" s="5">
        <v>1</v>
      </c>
      <c r="F831" s="6">
        <v>48.93</v>
      </c>
    </row>
    <row r="832" spans="1:6" x14ac:dyDescent="0.2">
      <c r="A832" t="s">
        <v>1457</v>
      </c>
      <c r="B832" t="s">
        <v>1775</v>
      </c>
      <c r="C832" t="s">
        <v>1776</v>
      </c>
      <c r="D832" t="s">
        <v>1702</v>
      </c>
      <c r="E832" s="5">
        <v>2</v>
      </c>
      <c r="F832" s="6">
        <v>51.65</v>
      </c>
    </row>
    <row r="833" spans="1:6" x14ac:dyDescent="0.2">
      <c r="A833" t="s">
        <v>1457</v>
      </c>
      <c r="B833" t="s">
        <v>1775</v>
      </c>
      <c r="C833" t="s">
        <v>1776</v>
      </c>
      <c r="D833" t="s">
        <v>1702</v>
      </c>
      <c r="E833" s="5">
        <v>3</v>
      </c>
      <c r="F833" s="6">
        <v>54.49</v>
      </c>
    </row>
    <row r="834" spans="1:6" x14ac:dyDescent="0.2">
      <c r="A834" t="s">
        <v>1457</v>
      </c>
      <c r="B834" t="s">
        <v>1775</v>
      </c>
      <c r="C834" t="s">
        <v>1776</v>
      </c>
      <c r="D834" t="s">
        <v>1702</v>
      </c>
      <c r="E834" s="5">
        <v>4</v>
      </c>
      <c r="F834" s="6">
        <v>57.56</v>
      </c>
    </row>
    <row r="835" spans="1:6" x14ac:dyDescent="0.2">
      <c r="A835" t="s">
        <v>1457</v>
      </c>
      <c r="B835" t="s">
        <v>1775</v>
      </c>
      <c r="C835" t="s">
        <v>1776</v>
      </c>
      <c r="D835" t="s">
        <v>1702</v>
      </c>
      <c r="E835" s="5">
        <v>5</v>
      </c>
      <c r="F835" s="6">
        <v>60.71</v>
      </c>
    </row>
    <row r="836" spans="1:6" x14ac:dyDescent="0.2">
      <c r="A836" t="s">
        <v>1457</v>
      </c>
      <c r="B836" t="s">
        <v>1775</v>
      </c>
      <c r="C836" t="s">
        <v>1776</v>
      </c>
      <c r="D836" t="s">
        <v>1702</v>
      </c>
      <c r="E836" s="5">
        <v>6</v>
      </c>
      <c r="F836" s="6">
        <v>64.180000000000007</v>
      </c>
    </row>
    <row r="837" spans="1:6" x14ac:dyDescent="0.2">
      <c r="A837" t="s">
        <v>1457</v>
      </c>
      <c r="B837" t="s">
        <v>1775</v>
      </c>
      <c r="C837" t="s">
        <v>1776</v>
      </c>
      <c r="D837" t="s">
        <v>1702</v>
      </c>
      <c r="E837" s="5">
        <v>7</v>
      </c>
      <c r="F837" s="6">
        <v>66.819999999999993</v>
      </c>
    </row>
    <row r="838" spans="1:6" x14ac:dyDescent="0.2">
      <c r="A838" t="s">
        <v>1457</v>
      </c>
      <c r="B838" t="s">
        <v>1775</v>
      </c>
      <c r="C838" t="s">
        <v>1776</v>
      </c>
      <c r="D838" t="s">
        <v>1702</v>
      </c>
      <c r="E838" s="5">
        <v>8</v>
      </c>
      <c r="F838" s="6">
        <v>69.94</v>
      </c>
    </row>
    <row r="839" spans="1:6" x14ac:dyDescent="0.2">
      <c r="A839" t="s">
        <v>1457</v>
      </c>
      <c r="B839" t="s">
        <v>1777</v>
      </c>
      <c r="C839" t="s">
        <v>42</v>
      </c>
      <c r="D839" t="s">
        <v>1652</v>
      </c>
      <c r="E839" s="5">
        <v>1</v>
      </c>
      <c r="F839" s="6">
        <v>36.75</v>
      </c>
    </row>
    <row r="840" spans="1:6" x14ac:dyDescent="0.2">
      <c r="A840" t="s">
        <v>1457</v>
      </c>
      <c r="B840" t="s">
        <v>1777</v>
      </c>
      <c r="C840" t="s">
        <v>42</v>
      </c>
      <c r="D840" t="s">
        <v>1652</v>
      </c>
      <c r="E840" s="5">
        <v>2</v>
      </c>
      <c r="F840" s="6">
        <v>38.75</v>
      </c>
    </row>
    <row r="841" spans="1:6" x14ac:dyDescent="0.2">
      <c r="A841" t="s">
        <v>1457</v>
      </c>
      <c r="B841" t="s">
        <v>1777</v>
      </c>
      <c r="C841" t="s">
        <v>42</v>
      </c>
      <c r="D841" t="s">
        <v>1652</v>
      </c>
      <c r="E841" s="5">
        <v>3</v>
      </c>
      <c r="F841" s="6">
        <v>40.869999999999997</v>
      </c>
    </row>
    <row r="842" spans="1:6" x14ac:dyDescent="0.2">
      <c r="A842" t="s">
        <v>1457</v>
      </c>
      <c r="B842" t="s">
        <v>1777</v>
      </c>
      <c r="C842" t="s">
        <v>42</v>
      </c>
      <c r="D842" t="s">
        <v>1652</v>
      </c>
      <c r="E842" s="5">
        <v>4</v>
      </c>
      <c r="F842" s="6">
        <v>43.07</v>
      </c>
    </row>
    <row r="843" spans="1:6" x14ac:dyDescent="0.2">
      <c r="A843" t="s">
        <v>1457</v>
      </c>
      <c r="B843" t="s">
        <v>1777</v>
      </c>
      <c r="C843" t="s">
        <v>42</v>
      </c>
      <c r="D843" t="s">
        <v>1652</v>
      </c>
      <c r="E843" s="5">
        <v>5</v>
      </c>
      <c r="F843" s="6">
        <v>45.5</v>
      </c>
    </row>
    <row r="844" spans="1:6" x14ac:dyDescent="0.2">
      <c r="A844" t="s">
        <v>1457</v>
      </c>
      <c r="B844" t="s">
        <v>1777</v>
      </c>
      <c r="C844" t="s">
        <v>42</v>
      </c>
      <c r="D844" t="s">
        <v>1652</v>
      </c>
      <c r="E844" s="5">
        <v>6</v>
      </c>
      <c r="F844" s="6">
        <v>47.95</v>
      </c>
    </row>
    <row r="845" spans="1:6" x14ac:dyDescent="0.2">
      <c r="A845" t="s">
        <v>1457</v>
      </c>
      <c r="B845" t="s">
        <v>1777</v>
      </c>
      <c r="C845" t="s">
        <v>42</v>
      </c>
      <c r="D845" t="s">
        <v>1652</v>
      </c>
      <c r="E845" s="5">
        <v>7</v>
      </c>
      <c r="F845" s="6">
        <v>49.92</v>
      </c>
    </row>
    <row r="846" spans="1:6" x14ac:dyDescent="0.2">
      <c r="A846" t="s">
        <v>1457</v>
      </c>
      <c r="B846" t="s">
        <v>1777</v>
      </c>
      <c r="C846" t="s">
        <v>42</v>
      </c>
      <c r="D846" t="s">
        <v>1652</v>
      </c>
      <c r="E846" s="5">
        <v>8</v>
      </c>
      <c r="F846" s="6">
        <v>52.27</v>
      </c>
    </row>
    <row r="847" spans="1:6" x14ac:dyDescent="0.2">
      <c r="A847" t="s">
        <v>1457</v>
      </c>
      <c r="B847" t="s">
        <v>1778</v>
      </c>
      <c r="C847" t="s">
        <v>1779</v>
      </c>
      <c r="D847" t="s">
        <v>1470</v>
      </c>
      <c r="E847" s="5">
        <v>1</v>
      </c>
      <c r="F847" s="6">
        <v>40.4</v>
      </c>
    </row>
    <row r="848" spans="1:6" x14ac:dyDescent="0.2">
      <c r="A848" t="s">
        <v>1457</v>
      </c>
      <c r="B848" t="s">
        <v>1778</v>
      </c>
      <c r="C848" t="s">
        <v>1779</v>
      </c>
      <c r="D848" t="s">
        <v>1470</v>
      </c>
      <c r="E848" s="5">
        <v>2</v>
      </c>
      <c r="F848" s="6">
        <v>42.7</v>
      </c>
    </row>
    <row r="849" spans="1:6" x14ac:dyDescent="0.2">
      <c r="A849" t="s">
        <v>1457</v>
      </c>
      <c r="B849" t="s">
        <v>1778</v>
      </c>
      <c r="C849" t="s">
        <v>1779</v>
      </c>
      <c r="D849" t="s">
        <v>1470</v>
      </c>
      <c r="E849" s="5">
        <v>3</v>
      </c>
      <c r="F849" s="6">
        <v>44.99</v>
      </c>
    </row>
    <row r="850" spans="1:6" x14ac:dyDescent="0.2">
      <c r="A850" t="s">
        <v>1457</v>
      </c>
      <c r="B850" t="s">
        <v>1778</v>
      </c>
      <c r="C850" t="s">
        <v>1779</v>
      </c>
      <c r="D850" t="s">
        <v>1470</v>
      </c>
      <c r="E850" s="5">
        <v>4</v>
      </c>
      <c r="F850" s="6">
        <v>47.43</v>
      </c>
    </row>
    <row r="851" spans="1:6" x14ac:dyDescent="0.2">
      <c r="A851" t="s">
        <v>1457</v>
      </c>
      <c r="B851" t="s">
        <v>1778</v>
      </c>
      <c r="C851" t="s">
        <v>1779</v>
      </c>
      <c r="D851" t="s">
        <v>1470</v>
      </c>
      <c r="E851" s="5">
        <v>5</v>
      </c>
      <c r="F851" s="6">
        <v>50.12</v>
      </c>
    </row>
    <row r="852" spans="1:6" x14ac:dyDescent="0.2">
      <c r="A852" t="s">
        <v>1457</v>
      </c>
      <c r="B852" t="s">
        <v>1778</v>
      </c>
      <c r="C852" t="s">
        <v>1779</v>
      </c>
      <c r="D852" t="s">
        <v>1470</v>
      </c>
      <c r="E852" s="5">
        <v>6</v>
      </c>
      <c r="F852" s="6">
        <v>52.9</v>
      </c>
    </row>
    <row r="853" spans="1:6" x14ac:dyDescent="0.2">
      <c r="A853" t="s">
        <v>1457</v>
      </c>
      <c r="B853" t="s">
        <v>1778</v>
      </c>
      <c r="C853" t="s">
        <v>1779</v>
      </c>
      <c r="D853" t="s">
        <v>1470</v>
      </c>
      <c r="E853" s="5">
        <v>7</v>
      </c>
      <c r="F853" s="6">
        <v>55.09</v>
      </c>
    </row>
    <row r="854" spans="1:6" x14ac:dyDescent="0.2">
      <c r="A854" t="s">
        <v>1457</v>
      </c>
      <c r="B854" t="s">
        <v>1778</v>
      </c>
      <c r="C854" t="s">
        <v>1779</v>
      </c>
      <c r="D854" t="s">
        <v>1470</v>
      </c>
      <c r="E854" s="5">
        <v>8</v>
      </c>
      <c r="F854" s="6">
        <v>57.67</v>
      </c>
    </row>
    <row r="855" spans="1:6" x14ac:dyDescent="0.2">
      <c r="A855" t="s">
        <v>1457</v>
      </c>
      <c r="B855" t="s">
        <v>1780</v>
      </c>
      <c r="C855" t="s">
        <v>1409</v>
      </c>
      <c r="D855" t="s">
        <v>1618</v>
      </c>
      <c r="E855" s="5">
        <v>1</v>
      </c>
      <c r="F855" s="6">
        <v>24.88</v>
      </c>
    </row>
    <row r="856" spans="1:6" x14ac:dyDescent="0.2">
      <c r="A856" t="s">
        <v>1457</v>
      </c>
      <c r="B856" t="s">
        <v>1780</v>
      </c>
      <c r="C856" t="s">
        <v>1409</v>
      </c>
      <c r="D856" t="s">
        <v>1618</v>
      </c>
      <c r="E856" s="5">
        <v>2</v>
      </c>
      <c r="F856" s="6">
        <v>25.61</v>
      </c>
    </row>
    <row r="857" spans="1:6" x14ac:dyDescent="0.2">
      <c r="A857" t="s">
        <v>1457</v>
      </c>
      <c r="B857" t="s">
        <v>1780</v>
      </c>
      <c r="C857" t="s">
        <v>1409</v>
      </c>
      <c r="D857" t="s">
        <v>1618</v>
      </c>
      <c r="E857" s="5">
        <v>3</v>
      </c>
      <c r="F857" s="6">
        <v>26.54</v>
      </c>
    </row>
    <row r="858" spans="1:6" x14ac:dyDescent="0.2">
      <c r="A858" t="s">
        <v>1457</v>
      </c>
      <c r="B858" t="s">
        <v>1780</v>
      </c>
      <c r="C858" t="s">
        <v>1409</v>
      </c>
      <c r="D858" t="s">
        <v>1618</v>
      </c>
      <c r="E858" s="5">
        <v>4</v>
      </c>
      <c r="F858" s="6">
        <v>27.56</v>
      </c>
    </row>
    <row r="859" spans="1:6" x14ac:dyDescent="0.2">
      <c r="A859" t="s">
        <v>1457</v>
      </c>
      <c r="B859" t="s">
        <v>1780</v>
      </c>
      <c r="C859" t="s">
        <v>1409</v>
      </c>
      <c r="D859" t="s">
        <v>1618</v>
      </c>
      <c r="E859" s="5">
        <v>5</v>
      </c>
      <c r="F859" s="6">
        <v>28.76</v>
      </c>
    </row>
    <row r="860" spans="1:6" x14ac:dyDescent="0.2">
      <c r="A860" t="s">
        <v>1457</v>
      </c>
      <c r="B860" t="s">
        <v>1780</v>
      </c>
      <c r="C860" t="s">
        <v>1409</v>
      </c>
      <c r="D860" t="s">
        <v>1618</v>
      </c>
      <c r="E860" s="5">
        <v>6</v>
      </c>
      <c r="F860" s="6">
        <v>30.1</v>
      </c>
    </row>
    <row r="861" spans="1:6" x14ac:dyDescent="0.2">
      <c r="A861" t="s">
        <v>1457</v>
      </c>
      <c r="B861" t="s">
        <v>1780</v>
      </c>
      <c r="C861" t="s">
        <v>1409</v>
      </c>
      <c r="D861" t="s">
        <v>1618</v>
      </c>
      <c r="E861" s="5">
        <v>7</v>
      </c>
      <c r="F861" s="6">
        <v>31.47</v>
      </c>
    </row>
    <row r="862" spans="1:6" x14ac:dyDescent="0.2">
      <c r="A862" t="s">
        <v>1457</v>
      </c>
      <c r="B862" t="s">
        <v>1781</v>
      </c>
      <c r="C862" t="s">
        <v>1782</v>
      </c>
      <c r="D862" t="s">
        <v>1647</v>
      </c>
      <c r="E862" s="5">
        <v>1</v>
      </c>
      <c r="F862" s="6">
        <v>28.76</v>
      </c>
    </row>
    <row r="863" spans="1:6" x14ac:dyDescent="0.2">
      <c r="A863" t="s">
        <v>1457</v>
      </c>
      <c r="B863" t="s">
        <v>1781</v>
      </c>
      <c r="C863" t="s">
        <v>1782</v>
      </c>
      <c r="D863" t="s">
        <v>1647</v>
      </c>
      <c r="E863" s="5">
        <v>2</v>
      </c>
      <c r="F863" s="6">
        <v>30.1</v>
      </c>
    </row>
    <row r="864" spans="1:6" x14ac:dyDescent="0.2">
      <c r="A864" t="s">
        <v>1457</v>
      </c>
      <c r="B864" t="s">
        <v>1781</v>
      </c>
      <c r="C864" t="s">
        <v>1782</v>
      </c>
      <c r="D864" t="s">
        <v>1647</v>
      </c>
      <c r="E864" s="5">
        <v>3</v>
      </c>
      <c r="F864" s="6">
        <v>31.47</v>
      </c>
    </row>
    <row r="865" spans="1:6" x14ac:dyDescent="0.2">
      <c r="A865" t="s">
        <v>1457</v>
      </c>
      <c r="B865" t="s">
        <v>1781</v>
      </c>
      <c r="C865" t="s">
        <v>1782</v>
      </c>
      <c r="D865" t="s">
        <v>1647</v>
      </c>
      <c r="E865" s="5">
        <v>4</v>
      </c>
      <c r="F865" s="6">
        <v>32.840000000000003</v>
      </c>
    </row>
    <row r="866" spans="1:6" x14ac:dyDescent="0.2">
      <c r="A866" t="s">
        <v>1457</v>
      </c>
      <c r="B866" t="s">
        <v>1781</v>
      </c>
      <c r="C866" t="s">
        <v>1782</v>
      </c>
      <c r="D866" t="s">
        <v>1647</v>
      </c>
      <c r="E866" s="5">
        <v>5</v>
      </c>
      <c r="F866" s="6">
        <v>34.53</v>
      </c>
    </row>
    <row r="867" spans="1:6" x14ac:dyDescent="0.2">
      <c r="A867" t="s">
        <v>1457</v>
      </c>
      <c r="B867" t="s">
        <v>1781</v>
      </c>
      <c r="C867" t="s">
        <v>1782</v>
      </c>
      <c r="D867" t="s">
        <v>1647</v>
      </c>
      <c r="E867" s="5">
        <v>6</v>
      </c>
      <c r="F867" s="6">
        <v>36.200000000000003</v>
      </c>
    </row>
    <row r="868" spans="1:6" x14ac:dyDescent="0.2">
      <c r="A868" t="s">
        <v>1457</v>
      </c>
      <c r="B868" t="s">
        <v>1781</v>
      </c>
      <c r="C868" t="s">
        <v>1782</v>
      </c>
      <c r="D868" t="s">
        <v>1647</v>
      </c>
      <c r="E868" s="5">
        <v>7</v>
      </c>
      <c r="F868" s="6">
        <v>38.01</v>
      </c>
    </row>
    <row r="869" spans="1:6" x14ac:dyDescent="0.2">
      <c r="A869" t="s">
        <v>1457</v>
      </c>
      <c r="B869" t="s">
        <v>1783</v>
      </c>
      <c r="C869" t="s">
        <v>1398</v>
      </c>
      <c r="D869" t="s">
        <v>1649</v>
      </c>
      <c r="E869" s="5">
        <v>1</v>
      </c>
      <c r="F869" s="6">
        <v>31.47</v>
      </c>
    </row>
    <row r="870" spans="1:6" x14ac:dyDescent="0.2">
      <c r="A870" t="s">
        <v>1457</v>
      </c>
      <c r="B870" t="s">
        <v>1783</v>
      </c>
      <c r="C870" t="s">
        <v>1398</v>
      </c>
      <c r="D870" t="s">
        <v>1649</v>
      </c>
      <c r="E870" s="5">
        <v>2</v>
      </c>
      <c r="F870" s="6">
        <v>32.840000000000003</v>
      </c>
    </row>
    <row r="871" spans="1:6" x14ac:dyDescent="0.2">
      <c r="A871" t="s">
        <v>1457</v>
      </c>
      <c r="B871" t="s">
        <v>1783</v>
      </c>
      <c r="C871" t="s">
        <v>1398</v>
      </c>
      <c r="D871" t="s">
        <v>1649</v>
      </c>
      <c r="E871" s="5">
        <v>3</v>
      </c>
      <c r="F871" s="6">
        <v>34.53</v>
      </c>
    </row>
    <row r="872" spans="1:6" x14ac:dyDescent="0.2">
      <c r="A872" t="s">
        <v>1457</v>
      </c>
      <c r="B872" t="s">
        <v>1783</v>
      </c>
      <c r="C872" t="s">
        <v>1398</v>
      </c>
      <c r="D872" t="s">
        <v>1649</v>
      </c>
      <c r="E872" s="5">
        <v>4</v>
      </c>
      <c r="F872" s="6">
        <v>36.200000000000003</v>
      </c>
    </row>
    <row r="873" spans="1:6" x14ac:dyDescent="0.2">
      <c r="A873" t="s">
        <v>1457</v>
      </c>
      <c r="B873" t="s">
        <v>1783</v>
      </c>
      <c r="C873" t="s">
        <v>1398</v>
      </c>
      <c r="D873" t="s">
        <v>1649</v>
      </c>
      <c r="E873" s="5">
        <v>5</v>
      </c>
      <c r="F873" s="6">
        <v>38.01</v>
      </c>
    </row>
    <row r="874" spans="1:6" x14ac:dyDescent="0.2">
      <c r="A874" t="s">
        <v>1457</v>
      </c>
      <c r="B874" t="s">
        <v>1783</v>
      </c>
      <c r="C874" t="s">
        <v>1398</v>
      </c>
      <c r="D874" t="s">
        <v>1649</v>
      </c>
      <c r="E874" s="5">
        <v>6</v>
      </c>
      <c r="F874" s="6">
        <v>39.86</v>
      </c>
    </row>
    <row r="875" spans="1:6" x14ac:dyDescent="0.2">
      <c r="A875" t="s">
        <v>1457</v>
      </c>
      <c r="B875" t="s">
        <v>1783</v>
      </c>
      <c r="C875" t="s">
        <v>1398</v>
      </c>
      <c r="D875" t="s">
        <v>1649</v>
      </c>
      <c r="E875" s="5">
        <v>7</v>
      </c>
      <c r="F875" s="6">
        <v>41.81</v>
      </c>
    </row>
    <row r="876" spans="1:6" x14ac:dyDescent="0.2">
      <c r="A876" t="s">
        <v>1457</v>
      </c>
      <c r="B876" t="s">
        <v>1783</v>
      </c>
      <c r="C876" t="s">
        <v>1398</v>
      </c>
      <c r="D876" t="s">
        <v>1649</v>
      </c>
      <c r="E876" s="5">
        <v>8</v>
      </c>
      <c r="F876" s="6">
        <v>43.9</v>
      </c>
    </row>
    <row r="877" spans="1:6" x14ac:dyDescent="0.2">
      <c r="A877" t="s">
        <v>1457</v>
      </c>
      <c r="B877" t="s">
        <v>1783</v>
      </c>
      <c r="C877" t="s">
        <v>1398</v>
      </c>
      <c r="D877" t="s">
        <v>1649</v>
      </c>
      <c r="E877" s="5">
        <v>9</v>
      </c>
      <c r="F877" s="6">
        <v>46.08</v>
      </c>
    </row>
    <row r="878" spans="1:6" x14ac:dyDescent="0.2">
      <c r="A878" t="s">
        <v>1457</v>
      </c>
      <c r="B878" t="s">
        <v>1784</v>
      </c>
      <c r="C878" t="s">
        <v>1785</v>
      </c>
      <c r="D878" t="s">
        <v>1470</v>
      </c>
      <c r="E878" s="5">
        <v>1</v>
      </c>
      <c r="F878" s="6">
        <v>40.4</v>
      </c>
    </row>
    <row r="879" spans="1:6" x14ac:dyDescent="0.2">
      <c r="A879" t="s">
        <v>1457</v>
      </c>
      <c r="B879" t="s">
        <v>1784</v>
      </c>
      <c r="C879" t="s">
        <v>1785</v>
      </c>
      <c r="D879" t="s">
        <v>1470</v>
      </c>
      <c r="E879" s="5">
        <v>2</v>
      </c>
      <c r="F879" s="6">
        <v>42.7</v>
      </c>
    </row>
    <row r="880" spans="1:6" x14ac:dyDescent="0.2">
      <c r="A880" t="s">
        <v>1457</v>
      </c>
      <c r="B880" t="s">
        <v>1784</v>
      </c>
      <c r="C880" t="s">
        <v>1785</v>
      </c>
      <c r="D880" t="s">
        <v>1470</v>
      </c>
      <c r="E880" s="5">
        <v>3</v>
      </c>
      <c r="F880" s="6">
        <v>44.99</v>
      </c>
    </row>
    <row r="881" spans="1:6" x14ac:dyDescent="0.2">
      <c r="A881" t="s">
        <v>1457</v>
      </c>
      <c r="B881" t="s">
        <v>1784</v>
      </c>
      <c r="C881" t="s">
        <v>1785</v>
      </c>
      <c r="D881" t="s">
        <v>1470</v>
      </c>
      <c r="E881" s="5">
        <v>4</v>
      </c>
      <c r="F881" s="6">
        <v>47.43</v>
      </c>
    </row>
    <row r="882" spans="1:6" x14ac:dyDescent="0.2">
      <c r="A882" t="s">
        <v>1457</v>
      </c>
      <c r="B882" t="s">
        <v>1784</v>
      </c>
      <c r="C882" t="s">
        <v>1785</v>
      </c>
      <c r="D882" t="s">
        <v>1470</v>
      </c>
      <c r="E882" s="5">
        <v>5</v>
      </c>
      <c r="F882" s="6">
        <v>50.12</v>
      </c>
    </row>
    <row r="883" spans="1:6" x14ac:dyDescent="0.2">
      <c r="A883" t="s">
        <v>1457</v>
      </c>
      <c r="B883" t="s">
        <v>1784</v>
      </c>
      <c r="C883" t="s">
        <v>1785</v>
      </c>
      <c r="D883" t="s">
        <v>1470</v>
      </c>
      <c r="E883" s="5">
        <v>6</v>
      </c>
      <c r="F883" s="6">
        <v>52.9</v>
      </c>
    </row>
    <row r="884" spans="1:6" x14ac:dyDescent="0.2">
      <c r="A884" t="s">
        <v>1457</v>
      </c>
      <c r="B884" t="s">
        <v>1784</v>
      </c>
      <c r="C884" t="s">
        <v>1785</v>
      </c>
      <c r="D884" t="s">
        <v>1470</v>
      </c>
      <c r="E884" s="5">
        <v>7</v>
      </c>
      <c r="F884" s="6">
        <v>55.09</v>
      </c>
    </row>
    <row r="885" spans="1:6" x14ac:dyDescent="0.2">
      <c r="A885" t="s">
        <v>1457</v>
      </c>
      <c r="B885" t="s">
        <v>1784</v>
      </c>
      <c r="C885" t="s">
        <v>1785</v>
      </c>
      <c r="D885" t="s">
        <v>1470</v>
      </c>
      <c r="E885" s="5">
        <v>8</v>
      </c>
      <c r="F885" s="6">
        <v>57.67</v>
      </c>
    </row>
    <row r="886" spans="1:6" x14ac:dyDescent="0.2">
      <c r="A886" t="s">
        <v>1457</v>
      </c>
      <c r="B886" t="s">
        <v>1786</v>
      </c>
      <c r="C886" t="s">
        <v>1787</v>
      </c>
      <c r="D886" t="s">
        <v>1682</v>
      </c>
      <c r="E886" s="5">
        <v>1</v>
      </c>
      <c r="F886" s="6">
        <v>44.38</v>
      </c>
    </row>
    <row r="887" spans="1:6" x14ac:dyDescent="0.2">
      <c r="A887" t="s">
        <v>1457</v>
      </c>
      <c r="B887" t="s">
        <v>1786</v>
      </c>
      <c r="C887" t="s">
        <v>1787</v>
      </c>
      <c r="D887" t="s">
        <v>1682</v>
      </c>
      <c r="E887" s="5">
        <v>2</v>
      </c>
      <c r="F887" s="6">
        <v>46.88</v>
      </c>
    </row>
    <row r="888" spans="1:6" x14ac:dyDescent="0.2">
      <c r="A888" t="s">
        <v>1457</v>
      </c>
      <c r="B888" t="s">
        <v>1786</v>
      </c>
      <c r="C888" t="s">
        <v>1787</v>
      </c>
      <c r="D888" t="s">
        <v>1682</v>
      </c>
      <c r="E888" s="5">
        <v>3</v>
      </c>
      <c r="F888" s="6">
        <v>49.52</v>
      </c>
    </row>
    <row r="889" spans="1:6" x14ac:dyDescent="0.2">
      <c r="A889" t="s">
        <v>1457</v>
      </c>
      <c r="B889" t="s">
        <v>1786</v>
      </c>
      <c r="C889" t="s">
        <v>1787</v>
      </c>
      <c r="D889" t="s">
        <v>1682</v>
      </c>
      <c r="E889" s="5">
        <v>4</v>
      </c>
      <c r="F889" s="6">
        <v>52.24</v>
      </c>
    </row>
    <row r="890" spans="1:6" x14ac:dyDescent="0.2">
      <c r="A890" t="s">
        <v>1457</v>
      </c>
      <c r="B890" t="s">
        <v>1786</v>
      </c>
      <c r="C890" t="s">
        <v>1787</v>
      </c>
      <c r="D890" t="s">
        <v>1682</v>
      </c>
      <c r="E890" s="5">
        <v>5</v>
      </c>
      <c r="F890" s="6">
        <v>55.15</v>
      </c>
    </row>
    <row r="891" spans="1:6" x14ac:dyDescent="0.2">
      <c r="A891" t="s">
        <v>1457</v>
      </c>
      <c r="B891" t="s">
        <v>1786</v>
      </c>
      <c r="C891" t="s">
        <v>1787</v>
      </c>
      <c r="D891" t="s">
        <v>1682</v>
      </c>
      <c r="E891" s="5">
        <v>6</v>
      </c>
      <c r="F891" s="6">
        <v>58.16</v>
      </c>
    </row>
    <row r="892" spans="1:6" x14ac:dyDescent="0.2">
      <c r="A892" t="s">
        <v>1457</v>
      </c>
      <c r="B892" t="s">
        <v>1786</v>
      </c>
      <c r="C892" t="s">
        <v>1787</v>
      </c>
      <c r="D892" t="s">
        <v>1682</v>
      </c>
      <c r="E892" s="5">
        <v>7</v>
      </c>
      <c r="F892" s="6">
        <v>60.55</v>
      </c>
    </row>
    <row r="893" spans="1:6" x14ac:dyDescent="0.2">
      <c r="A893" t="s">
        <v>1457</v>
      </c>
      <c r="B893" t="s">
        <v>1786</v>
      </c>
      <c r="C893" t="s">
        <v>1787</v>
      </c>
      <c r="D893" t="s">
        <v>1682</v>
      </c>
      <c r="E893" s="5">
        <v>8</v>
      </c>
      <c r="F893" s="6">
        <v>63.41</v>
      </c>
    </row>
    <row r="894" spans="1:6" x14ac:dyDescent="0.2">
      <c r="A894" t="s">
        <v>1457</v>
      </c>
      <c r="B894" t="s">
        <v>1788</v>
      </c>
      <c r="C894" t="s">
        <v>1323</v>
      </c>
      <c r="D894" t="s">
        <v>1620</v>
      </c>
      <c r="E894" s="5">
        <v>1</v>
      </c>
      <c r="F894" s="6">
        <v>26.54</v>
      </c>
    </row>
    <row r="895" spans="1:6" x14ac:dyDescent="0.2">
      <c r="A895" t="s">
        <v>1457</v>
      </c>
      <c r="B895" t="s">
        <v>1788</v>
      </c>
      <c r="C895" t="s">
        <v>1323</v>
      </c>
      <c r="D895" t="s">
        <v>1620</v>
      </c>
      <c r="E895" s="5">
        <v>2</v>
      </c>
      <c r="F895" s="6">
        <v>27.56</v>
      </c>
    </row>
    <row r="896" spans="1:6" x14ac:dyDescent="0.2">
      <c r="A896" t="s">
        <v>1457</v>
      </c>
      <c r="B896" t="s">
        <v>1788</v>
      </c>
      <c r="C896" t="s">
        <v>1323</v>
      </c>
      <c r="D896" t="s">
        <v>1620</v>
      </c>
      <c r="E896" s="5">
        <v>3</v>
      </c>
      <c r="F896" s="6">
        <v>28.76</v>
      </c>
    </row>
    <row r="897" spans="1:6" x14ac:dyDescent="0.2">
      <c r="A897" t="s">
        <v>1457</v>
      </c>
      <c r="B897" t="s">
        <v>1788</v>
      </c>
      <c r="C897" t="s">
        <v>1323</v>
      </c>
      <c r="D897" t="s">
        <v>1620</v>
      </c>
      <c r="E897" s="5">
        <v>4</v>
      </c>
      <c r="F897" s="6">
        <v>30.1</v>
      </c>
    </row>
    <row r="898" spans="1:6" x14ac:dyDescent="0.2">
      <c r="A898" t="s">
        <v>1457</v>
      </c>
      <c r="B898" t="s">
        <v>1788</v>
      </c>
      <c r="C898" t="s">
        <v>1323</v>
      </c>
      <c r="D898" t="s">
        <v>1620</v>
      </c>
      <c r="E898" s="5">
        <v>5</v>
      </c>
      <c r="F898" s="6">
        <v>31.47</v>
      </c>
    </row>
    <row r="899" spans="1:6" x14ac:dyDescent="0.2">
      <c r="A899" t="s">
        <v>1457</v>
      </c>
      <c r="B899" t="s">
        <v>1788</v>
      </c>
      <c r="C899" t="s">
        <v>1323</v>
      </c>
      <c r="D899" t="s">
        <v>1620</v>
      </c>
      <c r="E899" s="5">
        <v>6</v>
      </c>
      <c r="F899" s="6">
        <v>32.840000000000003</v>
      </c>
    </row>
    <row r="900" spans="1:6" x14ac:dyDescent="0.2">
      <c r="A900" t="s">
        <v>1457</v>
      </c>
      <c r="B900" t="s">
        <v>1788</v>
      </c>
      <c r="C900" t="s">
        <v>1323</v>
      </c>
      <c r="D900" t="s">
        <v>1620</v>
      </c>
      <c r="E900" s="5">
        <v>7</v>
      </c>
      <c r="F900" s="6">
        <v>34.53</v>
      </c>
    </row>
    <row r="901" spans="1:6" x14ac:dyDescent="0.2">
      <c r="A901" t="s">
        <v>1457</v>
      </c>
      <c r="B901" t="s">
        <v>1789</v>
      </c>
      <c r="C901" t="s">
        <v>1790</v>
      </c>
      <c r="D901" t="s">
        <v>1791</v>
      </c>
      <c r="E901" s="5">
        <v>1</v>
      </c>
      <c r="F901" s="6">
        <v>34.53</v>
      </c>
    </row>
    <row r="902" spans="1:6" x14ac:dyDescent="0.2">
      <c r="A902" t="s">
        <v>1457</v>
      </c>
      <c r="B902" t="s">
        <v>1789</v>
      </c>
      <c r="C902" t="s">
        <v>1790</v>
      </c>
      <c r="D902" t="s">
        <v>1791</v>
      </c>
      <c r="E902" s="5">
        <v>2</v>
      </c>
      <c r="F902" s="6">
        <v>36.200000000000003</v>
      </c>
    </row>
    <row r="903" spans="1:6" x14ac:dyDescent="0.2">
      <c r="A903" t="s">
        <v>1457</v>
      </c>
      <c r="B903" t="s">
        <v>1789</v>
      </c>
      <c r="C903" t="s">
        <v>1790</v>
      </c>
      <c r="D903" t="s">
        <v>1791</v>
      </c>
      <c r="E903" s="5">
        <v>3</v>
      </c>
      <c r="F903" s="6">
        <v>38.01</v>
      </c>
    </row>
    <row r="904" spans="1:6" x14ac:dyDescent="0.2">
      <c r="A904" t="s">
        <v>1457</v>
      </c>
      <c r="B904" t="s">
        <v>1789</v>
      </c>
      <c r="C904" t="s">
        <v>1790</v>
      </c>
      <c r="D904" t="s">
        <v>1791</v>
      </c>
      <c r="E904" s="5">
        <v>4</v>
      </c>
      <c r="F904" s="6">
        <v>39.86</v>
      </c>
    </row>
    <row r="905" spans="1:6" x14ac:dyDescent="0.2">
      <c r="A905" t="s">
        <v>1457</v>
      </c>
      <c r="B905" t="s">
        <v>1789</v>
      </c>
      <c r="C905" t="s">
        <v>1790</v>
      </c>
      <c r="D905" t="s">
        <v>1791</v>
      </c>
      <c r="E905" s="5">
        <v>5</v>
      </c>
      <c r="F905" s="6">
        <v>41.81</v>
      </c>
    </row>
    <row r="906" spans="1:6" x14ac:dyDescent="0.2">
      <c r="A906" t="s">
        <v>1457</v>
      </c>
      <c r="B906" t="s">
        <v>1789</v>
      </c>
      <c r="C906" t="s">
        <v>1790</v>
      </c>
      <c r="D906" t="s">
        <v>1791</v>
      </c>
      <c r="E906" s="5">
        <v>6</v>
      </c>
      <c r="F906" s="6">
        <v>43.9</v>
      </c>
    </row>
    <row r="907" spans="1:6" x14ac:dyDescent="0.2">
      <c r="A907" t="s">
        <v>1457</v>
      </c>
      <c r="B907" t="s">
        <v>1789</v>
      </c>
      <c r="C907" t="s">
        <v>1790</v>
      </c>
      <c r="D907" t="s">
        <v>1791</v>
      </c>
      <c r="E907" s="5">
        <v>7</v>
      </c>
      <c r="F907" s="6">
        <v>46</v>
      </c>
    </row>
    <row r="908" spans="1:6" x14ac:dyDescent="0.2">
      <c r="A908" t="s">
        <v>1457</v>
      </c>
      <c r="B908" t="s">
        <v>1789</v>
      </c>
      <c r="C908" t="s">
        <v>1790</v>
      </c>
      <c r="D908" t="s">
        <v>1791</v>
      </c>
      <c r="E908" s="5">
        <v>8</v>
      </c>
      <c r="F908" s="6">
        <v>48.28</v>
      </c>
    </row>
    <row r="909" spans="1:6" x14ac:dyDescent="0.2">
      <c r="A909" t="s">
        <v>1457</v>
      </c>
      <c r="B909" t="s">
        <v>1789</v>
      </c>
      <c r="C909" t="s">
        <v>1790</v>
      </c>
      <c r="D909" t="s">
        <v>1791</v>
      </c>
      <c r="E909" s="5">
        <v>9</v>
      </c>
      <c r="F909" s="6">
        <v>50.66</v>
      </c>
    </row>
    <row r="910" spans="1:6" x14ac:dyDescent="0.2">
      <c r="A910" t="s">
        <v>1457</v>
      </c>
      <c r="B910" t="s">
        <v>1792</v>
      </c>
      <c r="C910" t="s">
        <v>1793</v>
      </c>
      <c r="D910" t="s">
        <v>1470</v>
      </c>
      <c r="E910" s="5">
        <v>1</v>
      </c>
      <c r="F910" s="6">
        <v>40.4</v>
      </c>
    </row>
    <row r="911" spans="1:6" x14ac:dyDescent="0.2">
      <c r="A911" t="s">
        <v>1457</v>
      </c>
      <c r="B911" t="s">
        <v>1792</v>
      </c>
      <c r="C911" t="s">
        <v>1793</v>
      </c>
      <c r="D911" t="s">
        <v>1470</v>
      </c>
      <c r="E911" s="5">
        <v>2</v>
      </c>
      <c r="F911" s="6">
        <v>42.7</v>
      </c>
    </row>
    <row r="912" spans="1:6" x14ac:dyDescent="0.2">
      <c r="A912" t="s">
        <v>1457</v>
      </c>
      <c r="B912" t="s">
        <v>1792</v>
      </c>
      <c r="C912" t="s">
        <v>1793</v>
      </c>
      <c r="D912" t="s">
        <v>1470</v>
      </c>
      <c r="E912" s="5">
        <v>3</v>
      </c>
      <c r="F912" s="6">
        <v>44.99</v>
      </c>
    </row>
    <row r="913" spans="1:6" x14ac:dyDescent="0.2">
      <c r="A913" t="s">
        <v>1457</v>
      </c>
      <c r="B913" t="s">
        <v>1792</v>
      </c>
      <c r="C913" t="s">
        <v>1793</v>
      </c>
      <c r="D913" t="s">
        <v>1470</v>
      </c>
      <c r="E913" s="5">
        <v>4</v>
      </c>
      <c r="F913" s="6">
        <v>47.43</v>
      </c>
    </row>
    <row r="914" spans="1:6" x14ac:dyDescent="0.2">
      <c r="A914" t="s">
        <v>1457</v>
      </c>
      <c r="B914" t="s">
        <v>1792</v>
      </c>
      <c r="C914" t="s">
        <v>1793</v>
      </c>
      <c r="D914" t="s">
        <v>1470</v>
      </c>
      <c r="E914" s="5">
        <v>5</v>
      </c>
      <c r="F914" s="6">
        <v>50.12</v>
      </c>
    </row>
    <row r="915" spans="1:6" x14ac:dyDescent="0.2">
      <c r="A915" t="s">
        <v>1457</v>
      </c>
      <c r="B915" t="s">
        <v>1792</v>
      </c>
      <c r="C915" t="s">
        <v>1793</v>
      </c>
      <c r="D915" t="s">
        <v>1470</v>
      </c>
      <c r="E915" s="5">
        <v>6</v>
      </c>
      <c r="F915" s="6">
        <v>52.9</v>
      </c>
    </row>
    <row r="916" spans="1:6" x14ac:dyDescent="0.2">
      <c r="A916" t="s">
        <v>1457</v>
      </c>
      <c r="B916" t="s">
        <v>1792</v>
      </c>
      <c r="C916" t="s">
        <v>1793</v>
      </c>
      <c r="D916" t="s">
        <v>1470</v>
      </c>
      <c r="E916" s="5">
        <v>7</v>
      </c>
      <c r="F916" s="6">
        <v>55.09</v>
      </c>
    </row>
    <row r="917" spans="1:6" x14ac:dyDescent="0.2">
      <c r="A917" t="s">
        <v>1457</v>
      </c>
      <c r="B917" t="s">
        <v>1792</v>
      </c>
      <c r="C917" t="s">
        <v>1793</v>
      </c>
      <c r="D917" t="s">
        <v>1470</v>
      </c>
      <c r="E917" s="5">
        <v>8</v>
      </c>
      <c r="F917" s="6">
        <v>57.67</v>
      </c>
    </row>
    <row r="918" spans="1:6" x14ac:dyDescent="0.2">
      <c r="A918" t="s">
        <v>1457</v>
      </c>
      <c r="B918" t="s">
        <v>1794</v>
      </c>
      <c r="C918" t="s">
        <v>1795</v>
      </c>
      <c r="D918" t="s">
        <v>1682</v>
      </c>
      <c r="E918" s="5">
        <v>1</v>
      </c>
      <c r="F918" s="6">
        <v>44.38</v>
      </c>
    </row>
    <row r="919" spans="1:6" x14ac:dyDescent="0.2">
      <c r="A919" t="s">
        <v>1457</v>
      </c>
      <c r="B919" t="s">
        <v>1794</v>
      </c>
      <c r="C919" t="s">
        <v>1795</v>
      </c>
      <c r="D919" t="s">
        <v>1682</v>
      </c>
      <c r="E919" s="5">
        <v>2</v>
      </c>
      <c r="F919" s="6">
        <v>46.88</v>
      </c>
    </row>
    <row r="920" spans="1:6" x14ac:dyDescent="0.2">
      <c r="A920" t="s">
        <v>1457</v>
      </c>
      <c r="B920" t="s">
        <v>1794</v>
      </c>
      <c r="C920" t="s">
        <v>1795</v>
      </c>
      <c r="D920" t="s">
        <v>1682</v>
      </c>
      <c r="E920" s="5">
        <v>3</v>
      </c>
      <c r="F920" s="6">
        <v>49.52</v>
      </c>
    </row>
    <row r="921" spans="1:6" x14ac:dyDescent="0.2">
      <c r="A921" t="s">
        <v>1457</v>
      </c>
      <c r="B921" t="s">
        <v>1794</v>
      </c>
      <c r="C921" t="s">
        <v>1795</v>
      </c>
      <c r="D921" t="s">
        <v>1682</v>
      </c>
      <c r="E921" s="5">
        <v>4</v>
      </c>
      <c r="F921" s="6">
        <v>52.24</v>
      </c>
    </row>
    <row r="922" spans="1:6" x14ac:dyDescent="0.2">
      <c r="A922" t="s">
        <v>1457</v>
      </c>
      <c r="B922" t="s">
        <v>1794</v>
      </c>
      <c r="C922" t="s">
        <v>1795</v>
      </c>
      <c r="D922" t="s">
        <v>1682</v>
      </c>
      <c r="E922" s="5">
        <v>5</v>
      </c>
      <c r="F922" s="6">
        <v>55.15</v>
      </c>
    </row>
    <row r="923" spans="1:6" x14ac:dyDescent="0.2">
      <c r="A923" t="s">
        <v>1457</v>
      </c>
      <c r="B923" t="s">
        <v>1794</v>
      </c>
      <c r="C923" t="s">
        <v>1795</v>
      </c>
      <c r="D923" t="s">
        <v>1682</v>
      </c>
      <c r="E923" s="5">
        <v>6</v>
      </c>
      <c r="F923" s="6">
        <v>58.16</v>
      </c>
    </row>
    <row r="924" spans="1:6" x14ac:dyDescent="0.2">
      <c r="A924" t="s">
        <v>1457</v>
      </c>
      <c r="B924" t="s">
        <v>1794</v>
      </c>
      <c r="C924" t="s">
        <v>1795</v>
      </c>
      <c r="D924" t="s">
        <v>1682</v>
      </c>
      <c r="E924" s="5">
        <v>7</v>
      </c>
      <c r="F924" s="6">
        <v>60.55</v>
      </c>
    </row>
    <row r="925" spans="1:6" x14ac:dyDescent="0.2">
      <c r="A925" t="s">
        <v>1457</v>
      </c>
      <c r="B925" t="s">
        <v>1794</v>
      </c>
      <c r="C925" t="s">
        <v>1795</v>
      </c>
      <c r="D925" t="s">
        <v>1682</v>
      </c>
      <c r="E925" s="5">
        <v>8</v>
      </c>
      <c r="F925" s="6">
        <v>63.41</v>
      </c>
    </row>
    <row r="926" spans="1:6" x14ac:dyDescent="0.2">
      <c r="A926" t="s">
        <v>1457</v>
      </c>
      <c r="B926" t="s">
        <v>3686</v>
      </c>
      <c r="C926" t="s">
        <v>3687</v>
      </c>
      <c r="D926" t="s">
        <v>1471</v>
      </c>
      <c r="E926" s="5">
        <v>1</v>
      </c>
      <c r="F926" s="6">
        <v>52.86</v>
      </c>
    </row>
    <row r="927" spans="1:6" x14ac:dyDescent="0.2">
      <c r="A927" t="s">
        <v>1457</v>
      </c>
      <c r="B927" t="s">
        <v>3686</v>
      </c>
      <c r="C927" t="s">
        <v>3687</v>
      </c>
      <c r="D927" t="s">
        <v>1471</v>
      </c>
      <c r="E927" s="5">
        <v>2</v>
      </c>
      <c r="F927" s="6">
        <v>55.46</v>
      </c>
    </row>
    <row r="928" spans="1:6" x14ac:dyDescent="0.2">
      <c r="A928" t="s">
        <v>1457</v>
      </c>
      <c r="B928" t="s">
        <v>3686</v>
      </c>
      <c r="C928" t="s">
        <v>3687</v>
      </c>
      <c r="D928" t="s">
        <v>1471</v>
      </c>
      <c r="E928" s="5">
        <v>3</v>
      </c>
      <c r="F928" s="6">
        <v>58.16</v>
      </c>
    </row>
    <row r="929" spans="1:6" x14ac:dyDescent="0.2">
      <c r="A929" t="s">
        <v>1457</v>
      </c>
      <c r="B929" t="s">
        <v>3686</v>
      </c>
      <c r="C929" t="s">
        <v>3687</v>
      </c>
      <c r="D929" t="s">
        <v>1471</v>
      </c>
      <c r="E929" s="5">
        <v>4</v>
      </c>
      <c r="F929" s="6">
        <v>61.12</v>
      </c>
    </row>
    <row r="930" spans="1:6" x14ac:dyDescent="0.2">
      <c r="A930" t="s">
        <v>1457</v>
      </c>
      <c r="B930" t="s">
        <v>3686</v>
      </c>
      <c r="C930" t="s">
        <v>3687</v>
      </c>
      <c r="D930" t="s">
        <v>1471</v>
      </c>
      <c r="E930" s="5">
        <v>5</v>
      </c>
      <c r="F930" s="6">
        <v>64.17</v>
      </c>
    </row>
    <row r="931" spans="1:6" x14ac:dyDescent="0.2">
      <c r="A931" t="s">
        <v>1457</v>
      </c>
      <c r="B931" t="s">
        <v>3686</v>
      </c>
      <c r="C931" t="s">
        <v>3687</v>
      </c>
      <c r="D931" t="s">
        <v>1471</v>
      </c>
      <c r="E931" s="5">
        <v>6</v>
      </c>
      <c r="F931" s="6">
        <v>67.37</v>
      </c>
    </row>
    <row r="932" spans="1:6" x14ac:dyDescent="0.2">
      <c r="A932" t="s">
        <v>1457</v>
      </c>
      <c r="B932" t="s">
        <v>3686</v>
      </c>
      <c r="C932" t="s">
        <v>3687</v>
      </c>
      <c r="D932" t="s">
        <v>1471</v>
      </c>
      <c r="E932" s="5">
        <v>7</v>
      </c>
      <c r="F932" s="6">
        <v>70.67</v>
      </c>
    </row>
    <row r="933" spans="1:6" x14ac:dyDescent="0.2">
      <c r="A933" t="s">
        <v>1457</v>
      </c>
      <c r="B933" t="s">
        <v>3686</v>
      </c>
      <c r="C933" t="s">
        <v>3687</v>
      </c>
      <c r="D933" t="s">
        <v>1471</v>
      </c>
      <c r="E933" s="5">
        <v>8</v>
      </c>
      <c r="F933" s="6">
        <v>73.459999999999994</v>
      </c>
    </row>
    <row r="934" spans="1:6" x14ac:dyDescent="0.2">
      <c r="A934" t="s">
        <v>1457</v>
      </c>
      <c r="B934" t="s">
        <v>1796</v>
      </c>
      <c r="C934" t="s">
        <v>1797</v>
      </c>
      <c r="D934" t="s">
        <v>1798</v>
      </c>
      <c r="E934" s="5">
        <v>1</v>
      </c>
      <c r="F934" s="6">
        <v>59.41</v>
      </c>
    </row>
    <row r="935" spans="1:6" x14ac:dyDescent="0.2">
      <c r="A935" t="s">
        <v>1457</v>
      </c>
      <c r="B935" t="s">
        <v>1796</v>
      </c>
      <c r="C935" t="s">
        <v>1797</v>
      </c>
      <c r="D935" t="s">
        <v>1798</v>
      </c>
      <c r="E935" s="5">
        <v>2</v>
      </c>
      <c r="F935" s="6">
        <v>62.7</v>
      </c>
    </row>
    <row r="936" spans="1:6" x14ac:dyDescent="0.2">
      <c r="A936" t="s">
        <v>1457</v>
      </c>
      <c r="B936" t="s">
        <v>1796</v>
      </c>
      <c r="C936" t="s">
        <v>1797</v>
      </c>
      <c r="D936" t="s">
        <v>1798</v>
      </c>
      <c r="E936" s="5">
        <v>3</v>
      </c>
      <c r="F936" s="6">
        <v>66.239999999999995</v>
      </c>
    </row>
    <row r="937" spans="1:6" x14ac:dyDescent="0.2">
      <c r="A937" t="s">
        <v>1457</v>
      </c>
      <c r="B937" t="s">
        <v>1796</v>
      </c>
      <c r="C937" t="s">
        <v>1797</v>
      </c>
      <c r="D937" t="s">
        <v>1798</v>
      </c>
      <c r="E937" s="5">
        <v>4</v>
      </c>
      <c r="F937" s="6">
        <v>69.88</v>
      </c>
    </row>
    <row r="938" spans="1:6" x14ac:dyDescent="0.2">
      <c r="A938" t="s">
        <v>1457</v>
      </c>
      <c r="B938" t="s">
        <v>1796</v>
      </c>
      <c r="C938" t="s">
        <v>1797</v>
      </c>
      <c r="D938" t="s">
        <v>1798</v>
      </c>
      <c r="E938" s="5">
        <v>5</v>
      </c>
      <c r="F938" s="6">
        <v>73.739999999999995</v>
      </c>
    </row>
    <row r="939" spans="1:6" x14ac:dyDescent="0.2">
      <c r="A939" t="s">
        <v>1457</v>
      </c>
      <c r="B939" t="s">
        <v>1796</v>
      </c>
      <c r="C939" t="s">
        <v>1797</v>
      </c>
      <c r="D939" t="s">
        <v>1798</v>
      </c>
      <c r="E939" s="5">
        <v>6</v>
      </c>
      <c r="F939" s="6">
        <v>77.88</v>
      </c>
    </row>
    <row r="940" spans="1:6" x14ac:dyDescent="0.2">
      <c r="A940" t="s">
        <v>1457</v>
      </c>
      <c r="B940" t="s">
        <v>1799</v>
      </c>
      <c r="C940" t="s">
        <v>1800</v>
      </c>
      <c r="D940" t="s">
        <v>1620</v>
      </c>
      <c r="E940" s="5">
        <v>1</v>
      </c>
      <c r="F940" s="6">
        <v>26.54</v>
      </c>
    </row>
    <row r="941" spans="1:6" x14ac:dyDescent="0.2">
      <c r="A941" t="s">
        <v>1457</v>
      </c>
      <c r="B941" t="s">
        <v>1799</v>
      </c>
      <c r="C941" t="s">
        <v>1800</v>
      </c>
      <c r="D941" t="s">
        <v>1620</v>
      </c>
      <c r="E941" s="5">
        <v>2</v>
      </c>
      <c r="F941" s="6">
        <v>27.56</v>
      </c>
    </row>
    <row r="942" spans="1:6" x14ac:dyDescent="0.2">
      <c r="A942" t="s">
        <v>1457</v>
      </c>
      <c r="B942" t="s">
        <v>1799</v>
      </c>
      <c r="C942" t="s">
        <v>1800</v>
      </c>
      <c r="D942" t="s">
        <v>1620</v>
      </c>
      <c r="E942" s="5">
        <v>3</v>
      </c>
      <c r="F942" s="6">
        <v>28.76</v>
      </c>
    </row>
    <row r="943" spans="1:6" x14ac:dyDescent="0.2">
      <c r="A943" t="s">
        <v>1457</v>
      </c>
      <c r="B943" t="s">
        <v>1799</v>
      </c>
      <c r="C943" t="s">
        <v>1800</v>
      </c>
      <c r="D943" t="s">
        <v>1620</v>
      </c>
      <c r="E943" s="5">
        <v>4</v>
      </c>
      <c r="F943" s="6">
        <v>30.1</v>
      </c>
    </row>
    <row r="944" spans="1:6" x14ac:dyDescent="0.2">
      <c r="A944" t="s">
        <v>1457</v>
      </c>
      <c r="B944" t="s">
        <v>1799</v>
      </c>
      <c r="C944" t="s">
        <v>1800</v>
      </c>
      <c r="D944" t="s">
        <v>1620</v>
      </c>
      <c r="E944" s="5">
        <v>5</v>
      </c>
      <c r="F944" s="6">
        <v>31.47</v>
      </c>
    </row>
    <row r="945" spans="1:6" x14ac:dyDescent="0.2">
      <c r="A945" t="s">
        <v>1457</v>
      </c>
      <c r="B945" t="s">
        <v>1799</v>
      </c>
      <c r="C945" t="s">
        <v>1800</v>
      </c>
      <c r="D945" t="s">
        <v>1620</v>
      </c>
      <c r="E945" s="5">
        <v>6</v>
      </c>
      <c r="F945" s="6">
        <v>32.840000000000003</v>
      </c>
    </row>
    <row r="946" spans="1:6" x14ac:dyDescent="0.2">
      <c r="A946" t="s">
        <v>1457</v>
      </c>
      <c r="B946" t="s">
        <v>1799</v>
      </c>
      <c r="C946" t="s">
        <v>1800</v>
      </c>
      <c r="D946" t="s">
        <v>1620</v>
      </c>
      <c r="E946" s="5">
        <v>7</v>
      </c>
      <c r="F946" s="6">
        <v>34.53</v>
      </c>
    </row>
    <row r="947" spans="1:6" x14ac:dyDescent="0.2">
      <c r="A947" t="s">
        <v>1457</v>
      </c>
      <c r="B947" t="s">
        <v>1801</v>
      </c>
      <c r="C947" t="s">
        <v>1802</v>
      </c>
      <c r="D947" t="s">
        <v>1647</v>
      </c>
      <c r="E947" s="5">
        <v>1</v>
      </c>
      <c r="F947" s="6">
        <v>28.76</v>
      </c>
    </row>
    <row r="948" spans="1:6" x14ac:dyDescent="0.2">
      <c r="A948" t="s">
        <v>1457</v>
      </c>
      <c r="B948" t="s">
        <v>1801</v>
      </c>
      <c r="C948" t="s">
        <v>1802</v>
      </c>
      <c r="D948" t="s">
        <v>1647</v>
      </c>
      <c r="E948" s="5">
        <v>2</v>
      </c>
      <c r="F948" s="6">
        <v>30.1</v>
      </c>
    </row>
    <row r="949" spans="1:6" x14ac:dyDescent="0.2">
      <c r="A949" t="s">
        <v>1457</v>
      </c>
      <c r="B949" t="s">
        <v>1801</v>
      </c>
      <c r="C949" t="s">
        <v>1802</v>
      </c>
      <c r="D949" t="s">
        <v>1647</v>
      </c>
      <c r="E949" s="5">
        <v>3</v>
      </c>
      <c r="F949" s="6">
        <v>31.47</v>
      </c>
    </row>
    <row r="950" spans="1:6" x14ac:dyDescent="0.2">
      <c r="A950" t="s">
        <v>1457</v>
      </c>
      <c r="B950" t="s">
        <v>1801</v>
      </c>
      <c r="C950" t="s">
        <v>1802</v>
      </c>
      <c r="D950" t="s">
        <v>1647</v>
      </c>
      <c r="E950" s="5">
        <v>4</v>
      </c>
      <c r="F950" s="6">
        <v>32.840000000000003</v>
      </c>
    </row>
    <row r="951" spans="1:6" x14ac:dyDescent="0.2">
      <c r="A951" t="s">
        <v>1457</v>
      </c>
      <c r="B951" t="s">
        <v>1801</v>
      </c>
      <c r="C951" t="s">
        <v>1802</v>
      </c>
      <c r="D951" t="s">
        <v>1647</v>
      </c>
      <c r="E951" s="5">
        <v>5</v>
      </c>
      <c r="F951" s="6">
        <v>34.53</v>
      </c>
    </row>
    <row r="952" spans="1:6" x14ac:dyDescent="0.2">
      <c r="A952" t="s">
        <v>1457</v>
      </c>
      <c r="B952" t="s">
        <v>1801</v>
      </c>
      <c r="C952" t="s">
        <v>1802</v>
      </c>
      <c r="D952" t="s">
        <v>1647</v>
      </c>
      <c r="E952" s="5">
        <v>6</v>
      </c>
      <c r="F952" s="6">
        <v>36.200000000000003</v>
      </c>
    </row>
    <row r="953" spans="1:6" x14ac:dyDescent="0.2">
      <c r="A953" t="s">
        <v>1457</v>
      </c>
      <c r="B953" t="s">
        <v>1801</v>
      </c>
      <c r="C953" t="s">
        <v>1802</v>
      </c>
      <c r="D953" t="s">
        <v>1647</v>
      </c>
      <c r="E953" s="5">
        <v>7</v>
      </c>
      <c r="F953" s="6">
        <v>38.01</v>
      </c>
    </row>
    <row r="954" spans="1:6" x14ac:dyDescent="0.2">
      <c r="A954" t="s">
        <v>1457</v>
      </c>
      <c r="B954" t="s">
        <v>1803</v>
      </c>
      <c r="C954" t="s">
        <v>1804</v>
      </c>
      <c r="D954" t="s">
        <v>1470</v>
      </c>
      <c r="E954" s="5">
        <v>1</v>
      </c>
      <c r="F954" s="6">
        <v>40.4</v>
      </c>
    </row>
    <row r="955" spans="1:6" x14ac:dyDescent="0.2">
      <c r="A955" t="s">
        <v>1457</v>
      </c>
      <c r="B955" t="s">
        <v>1803</v>
      </c>
      <c r="C955" t="s">
        <v>1804</v>
      </c>
      <c r="D955" t="s">
        <v>1470</v>
      </c>
      <c r="E955" s="5">
        <v>2</v>
      </c>
      <c r="F955" s="6">
        <v>42.7</v>
      </c>
    </row>
    <row r="956" spans="1:6" x14ac:dyDescent="0.2">
      <c r="A956" t="s">
        <v>1457</v>
      </c>
      <c r="B956" t="s">
        <v>1803</v>
      </c>
      <c r="C956" t="s">
        <v>1804</v>
      </c>
      <c r="D956" t="s">
        <v>1470</v>
      </c>
      <c r="E956" s="5">
        <v>3</v>
      </c>
      <c r="F956" s="6">
        <v>44.99</v>
      </c>
    </row>
    <row r="957" spans="1:6" x14ac:dyDescent="0.2">
      <c r="A957" t="s">
        <v>1457</v>
      </c>
      <c r="B957" t="s">
        <v>1803</v>
      </c>
      <c r="C957" t="s">
        <v>1804</v>
      </c>
      <c r="D957" t="s">
        <v>1470</v>
      </c>
      <c r="E957" s="5">
        <v>4</v>
      </c>
      <c r="F957" s="6">
        <v>47.43</v>
      </c>
    </row>
    <row r="958" spans="1:6" x14ac:dyDescent="0.2">
      <c r="A958" t="s">
        <v>1457</v>
      </c>
      <c r="B958" t="s">
        <v>1803</v>
      </c>
      <c r="C958" t="s">
        <v>1804</v>
      </c>
      <c r="D958" t="s">
        <v>1470</v>
      </c>
      <c r="E958" s="5">
        <v>5</v>
      </c>
      <c r="F958" s="6">
        <v>50.12</v>
      </c>
    </row>
    <row r="959" spans="1:6" x14ac:dyDescent="0.2">
      <c r="A959" t="s">
        <v>1457</v>
      </c>
      <c r="B959" t="s">
        <v>1803</v>
      </c>
      <c r="C959" t="s">
        <v>1804</v>
      </c>
      <c r="D959" t="s">
        <v>1470</v>
      </c>
      <c r="E959" s="5">
        <v>6</v>
      </c>
      <c r="F959" s="6">
        <v>52.9</v>
      </c>
    </row>
    <row r="960" spans="1:6" x14ac:dyDescent="0.2">
      <c r="A960" t="s">
        <v>1457</v>
      </c>
      <c r="B960" t="s">
        <v>1803</v>
      </c>
      <c r="C960" t="s">
        <v>1804</v>
      </c>
      <c r="D960" t="s">
        <v>1470</v>
      </c>
      <c r="E960" s="5">
        <v>7</v>
      </c>
      <c r="F960" s="6">
        <v>55.09</v>
      </c>
    </row>
    <row r="961" spans="1:6" x14ac:dyDescent="0.2">
      <c r="A961" t="s">
        <v>1457</v>
      </c>
      <c r="B961" t="s">
        <v>1803</v>
      </c>
      <c r="C961" t="s">
        <v>1804</v>
      </c>
      <c r="D961" t="s">
        <v>1470</v>
      </c>
      <c r="E961" s="5">
        <v>8</v>
      </c>
      <c r="F961" s="6">
        <v>57.67</v>
      </c>
    </row>
    <row r="962" spans="1:6" x14ac:dyDescent="0.2">
      <c r="A962" t="s">
        <v>1457</v>
      </c>
      <c r="B962" t="s">
        <v>1805</v>
      </c>
      <c r="C962" t="s">
        <v>1806</v>
      </c>
      <c r="D962" t="s">
        <v>1649</v>
      </c>
      <c r="E962" s="5">
        <v>1</v>
      </c>
      <c r="F962" s="6">
        <v>31.47</v>
      </c>
    </row>
    <row r="963" spans="1:6" x14ac:dyDescent="0.2">
      <c r="A963" t="s">
        <v>1457</v>
      </c>
      <c r="B963" t="s">
        <v>1805</v>
      </c>
      <c r="C963" t="s">
        <v>1806</v>
      </c>
      <c r="D963" t="s">
        <v>1649</v>
      </c>
      <c r="E963" s="5">
        <v>2</v>
      </c>
      <c r="F963" s="6">
        <v>32.840000000000003</v>
      </c>
    </row>
    <row r="964" spans="1:6" x14ac:dyDescent="0.2">
      <c r="A964" t="s">
        <v>1457</v>
      </c>
      <c r="B964" t="s">
        <v>1805</v>
      </c>
      <c r="C964" t="s">
        <v>1806</v>
      </c>
      <c r="D964" t="s">
        <v>1649</v>
      </c>
      <c r="E964" s="5">
        <v>3</v>
      </c>
      <c r="F964" s="6">
        <v>34.53</v>
      </c>
    </row>
    <row r="965" spans="1:6" x14ac:dyDescent="0.2">
      <c r="A965" t="s">
        <v>1457</v>
      </c>
      <c r="B965" t="s">
        <v>1805</v>
      </c>
      <c r="C965" t="s">
        <v>1806</v>
      </c>
      <c r="D965" t="s">
        <v>1649</v>
      </c>
      <c r="E965" s="5">
        <v>4</v>
      </c>
      <c r="F965" s="6">
        <v>36.200000000000003</v>
      </c>
    </row>
    <row r="966" spans="1:6" x14ac:dyDescent="0.2">
      <c r="A966" t="s">
        <v>1457</v>
      </c>
      <c r="B966" t="s">
        <v>1805</v>
      </c>
      <c r="C966" t="s">
        <v>1806</v>
      </c>
      <c r="D966" t="s">
        <v>1649</v>
      </c>
      <c r="E966" s="5">
        <v>5</v>
      </c>
      <c r="F966" s="6">
        <v>38.01</v>
      </c>
    </row>
    <row r="967" spans="1:6" x14ac:dyDescent="0.2">
      <c r="A967" t="s">
        <v>1457</v>
      </c>
      <c r="B967" t="s">
        <v>1805</v>
      </c>
      <c r="C967" t="s">
        <v>1806</v>
      </c>
      <c r="D967" t="s">
        <v>1649</v>
      </c>
      <c r="E967" s="5">
        <v>6</v>
      </c>
      <c r="F967" s="6">
        <v>39.86</v>
      </c>
    </row>
    <row r="968" spans="1:6" x14ac:dyDescent="0.2">
      <c r="A968" t="s">
        <v>1457</v>
      </c>
      <c r="B968" t="s">
        <v>1805</v>
      </c>
      <c r="C968" t="s">
        <v>1806</v>
      </c>
      <c r="D968" t="s">
        <v>1649</v>
      </c>
      <c r="E968" s="5">
        <v>7</v>
      </c>
      <c r="F968" s="6">
        <v>41.81</v>
      </c>
    </row>
    <row r="969" spans="1:6" x14ac:dyDescent="0.2">
      <c r="A969" t="s">
        <v>1457</v>
      </c>
      <c r="B969" t="s">
        <v>1805</v>
      </c>
      <c r="C969" t="s">
        <v>1806</v>
      </c>
      <c r="D969" t="s">
        <v>1649</v>
      </c>
      <c r="E969" s="5">
        <v>8</v>
      </c>
      <c r="F969" s="6">
        <v>43.9</v>
      </c>
    </row>
    <row r="970" spans="1:6" x14ac:dyDescent="0.2">
      <c r="A970" t="s">
        <v>1457</v>
      </c>
      <c r="B970" t="s">
        <v>1805</v>
      </c>
      <c r="C970" t="s">
        <v>1806</v>
      </c>
      <c r="D970" t="s">
        <v>1649</v>
      </c>
      <c r="E970" s="5">
        <v>9</v>
      </c>
      <c r="F970" s="6">
        <v>46.08</v>
      </c>
    </row>
    <row r="971" spans="1:6" x14ac:dyDescent="0.2">
      <c r="A971" t="s">
        <v>1457</v>
      </c>
      <c r="B971" t="s">
        <v>1807</v>
      </c>
      <c r="C971" t="s">
        <v>1808</v>
      </c>
      <c r="D971" t="s">
        <v>1649</v>
      </c>
      <c r="E971" s="5">
        <v>1</v>
      </c>
      <c r="F971" s="6">
        <v>31.47</v>
      </c>
    </row>
    <row r="972" spans="1:6" x14ac:dyDescent="0.2">
      <c r="A972" t="s">
        <v>1457</v>
      </c>
      <c r="B972" t="s">
        <v>1807</v>
      </c>
      <c r="C972" t="s">
        <v>1808</v>
      </c>
      <c r="D972" t="s">
        <v>1649</v>
      </c>
      <c r="E972" s="5">
        <v>2</v>
      </c>
      <c r="F972" s="6">
        <v>32.840000000000003</v>
      </c>
    </row>
    <row r="973" spans="1:6" x14ac:dyDescent="0.2">
      <c r="A973" t="s">
        <v>1457</v>
      </c>
      <c r="B973" t="s">
        <v>1807</v>
      </c>
      <c r="C973" t="s">
        <v>1808</v>
      </c>
      <c r="D973" t="s">
        <v>1649</v>
      </c>
      <c r="E973" s="5">
        <v>3</v>
      </c>
      <c r="F973" s="6">
        <v>34.53</v>
      </c>
    </row>
    <row r="974" spans="1:6" x14ac:dyDescent="0.2">
      <c r="A974" t="s">
        <v>1457</v>
      </c>
      <c r="B974" t="s">
        <v>1807</v>
      </c>
      <c r="C974" t="s">
        <v>1808</v>
      </c>
      <c r="D974" t="s">
        <v>1649</v>
      </c>
      <c r="E974" s="5">
        <v>4</v>
      </c>
      <c r="F974" s="6">
        <v>36.200000000000003</v>
      </c>
    </row>
    <row r="975" spans="1:6" x14ac:dyDescent="0.2">
      <c r="A975" t="s">
        <v>1457</v>
      </c>
      <c r="B975" t="s">
        <v>1807</v>
      </c>
      <c r="C975" t="s">
        <v>1808</v>
      </c>
      <c r="D975" t="s">
        <v>1649</v>
      </c>
      <c r="E975" s="5">
        <v>5</v>
      </c>
      <c r="F975" s="6">
        <v>38.01</v>
      </c>
    </row>
    <row r="976" spans="1:6" x14ac:dyDescent="0.2">
      <c r="A976" t="s">
        <v>1457</v>
      </c>
      <c r="B976" t="s">
        <v>1807</v>
      </c>
      <c r="C976" t="s">
        <v>1808</v>
      </c>
      <c r="D976" t="s">
        <v>1649</v>
      </c>
      <c r="E976" s="5">
        <v>6</v>
      </c>
      <c r="F976" s="6">
        <v>39.86</v>
      </c>
    </row>
    <row r="977" spans="1:6" x14ac:dyDescent="0.2">
      <c r="A977" t="s">
        <v>1457</v>
      </c>
      <c r="B977" t="s">
        <v>1807</v>
      </c>
      <c r="C977" t="s">
        <v>1808</v>
      </c>
      <c r="D977" t="s">
        <v>1649</v>
      </c>
      <c r="E977" s="5">
        <v>7</v>
      </c>
      <c r="F977" s="6">
        <v>41.81</v>
      </c>
    </row>
    <row r="978" spans="1:6" x14ac:dyDescent="0.2">
      <c r="A978" t="s">
        <v>1457</v>
      </c>
      <c r="B978" t="s">
        <v>1807</v>
      </c>
      <c r="C978" t="s">
        <v>1808</v>
      </c>
      <c r="D978" t="s">
        <v>1649</v>
      </c>
      <c r="E978" s="5">
        <v>8</v>
      </c>
      <c r="F978" s="6">
        <v>43.9</v>
      </c>
    </row>
    <row r="979" spans="1:6" x14ac:dyDescent="0.2">
      <c r="A979" t="s">
        <v>1457</v>
      </c>
      <c r="B979" t="s">
        <v>1807</v>
      </c>
      <c r="C979" t="s">
        <v>1808</v>
      </c>
      <c r="D979" t="s">
        <v>1649</v>
      </c>
      <c r="E979" s="5">
        <v>9</v>
      </c>
      <c r="F979" s="6">
        <v>46.08</v>
      </c>
    </row>
    <row r="980" spans="1:6" x14ac:dyDescent="0.2">
      <c r="A980" t="s">
        <v>1457</v>
      </c>
      <c r="B980" t="s">
        <v>3677</v>
      </c>
      <c r="C980" t="s">
        <v>1086</v>
      </c>
      <c r="D980" t="s">
        <v>1652</v>
      </c>
      <c r="E980" s="5">
        <v>1</v>
      </c>
      <c r="F980" s="6">
        <v>36.01</v>
      </c>
    </row>
    <row r="981" spans="1:6" x14ac:dyDescent="0.2">
      <c r="A981" t="s">
        <v>1457</v>
      </c>
      <c r="B981" t="s">
        <v>3677</v>
      </c>
      <c r="C981" t="s">
        <v>1086</v>
      </c>
      <c r="D981" t="s">
        <v>1652</v>
      </c>
      <c r="E981" s="5">
        <v>2</v>
      </c>
      <c r="F981" s="6">
        <v>37.75</v>
      </c>
    </row>
    <row r="982" spans="1:6" x14ac:dyDescent="0.2">
      <c r="A982" t="s">
        <v>1457</v>
      </c>
      <c r="B982" t="s">
        <v>3677</v>
      </c>
      <c r="C982" t="s">
        <v>1086</v>
      </c>
      <c r="D982" t="s">
        <v>1652</v>
      </c>
      <c r="E982" s="5">
        <v>3</v>
      </c>
      <c r="F982" s="6">
        <v>39.64</v>
      </c>
    </row>
    <row r="983" spans="1:6" x14ac:dyDescent="0.2">
      <c r="A983" t="s">
        <v>1457</v>
      </c>
      <c r="B983" t="s">
        <v>3677</v>
      </c>
      <c r="C983" t="s">
        <v>1086</v>
      </c>
      <c r="D983" t="s">
        <v>1652</v>
      </c>
      <c r="E983" s="5">
        <v>4</v>
      </c>
      <c r="F983" s="6">
        <v>41.53</v>
      </c>
    </row>
    <row r="984" spans="1:6" x14ac:dyDescent="0.2">
      <c r="A984" t="s">
        <v>1457</v>
      </c>
      <c r="B984" t="s">
        <v>3677</v>
      </c>
      <c r="C984" t="s">
        <v>1086</v>
      </c>
      <c r="D984" t="s">
        <v>1652</v>
      </c>
      <c r="E984" s="5">
        <v>5</v>
      </c>
      <c r="F984" s="6">
        <v>43.56</v>
      </c>
    </row>
    <row r="985" spans="1:6" x14ac:dyDescent="0.2">
      <c r="A985" t="s">
        <v>1457</v>
      </c>
      <c r="B985" t="s">
        <v>3677</v>
      </c>
      <c r="C985" t="s">
        <v>1086</v>
      </c>
      <c r="D985" t="s">
        <v>1652</v>
      </c>
      <c r="E985" s="5">
        <v>6</v>
      </c>
      <c r="F985" s="6">
        <v>45.72</v>
      </c>
    </row>
    <row r="986" spans="1:6" x14ac:dyDescent="0.2">
      <c r="A986" t="s">
        <v>1457</v>
      </c>
      <c r="B986" t="s">
        <v>3677</v>
      </c>
      <c r="C986" t="s">
        <v>1086</v>
      </c>
      <c r="D986" t="s">
        <v>1652</v>
      </c>
      <c r="E986" s="5">
        <v>7</v>
      </c>
      <c r="F986" s="6">
        <v>47.95</v>
      </c>
    </row>
    <row r="987" spans="1:6" x14ac:dyDescent="0.2">
      <c r="A987" t="s">
        <v>1457</v>
      </c>
      <c r="B987" t="s">
        <v>3677</v>
      </c>
      <c r="C987" t="s">
        <v>1086</v>
      </c>
      <c r="D987" t="s">
        <v>1652</v>
      </c>
      <c r="E987" s="5">
        <v>8</v>
      </c>
      <c r="F987" s="6">
        <v>50.37</v>
      </c>
    </row>
    <row r="988" spans="1:6" x14ac:dyDescent="0.2">
      <c r="A988" t="s">
        <v>1457</v>
      </c>
      <c r="B988" t="s">
        <v>3682</v>
      </c>
      <c r="C988" t="s">
        <v>3683</v>
      </c>
      <c r="D988" t="s">
        <v>1470</v>
      </c>
      <c r="E988" s="5">
        <v>1</v>
      </c>
      <c r="F988" s="6">
        <v>39.64</v>
      </c>
    </row>
    <row r="989" spans="1:6" x14ac:dyDescent="0.2">
      <c r="A989" t="s">
        <v>1457</v>
      </c>
      <c r="B989" t="s">
        <v>3682</v>
      </c>
      <c r="C989" t="s">
        <v>3683</v>
      </c>
      <c r="D989" t="s">
        <v>1470</v>
      </c>
      <c r="E989" s="5">
        <v>2</v>
      </c>
      <c r="F989" s="6">
        <v>41.53</v>
      </c>
    </row>
    <row r="990" spans="1:6" x14ac:dyDescent="0.2">
      <c r="A990" t="s">
        <v>1457</v>
      </c>
      <c r="B990" t="s">
        <v>3682</v>
      </c>
      <c r="C990" t="s">
        <v>3683</v>
      </c>
      <c r="D990" t="s">
        <v>1470</v>
      </c>
      <c r="E990" s="5">
        <v>3</v>
      </c>
      <c r="F990" s="6">
        <v>43.56</v>
      </c>
    </row>
    <row r="991" spans="1:6" x14ac:dyDescent="0.2">
      <c r="A991" t="s">
        <v>1457</v>
      </c>
      <c r="B991" t="s">
        <v>3682</v>
      </c>
      <c r="C991" t="s">
        <v>3683</v>
      </c>
      <c r="D991" t="s">
        <v>1470</v>
      </c>
      <c r="E991" s="5">
        <v>4</v>
      </c>
      <c r="F991" s="6">
        <v>45.72</v>
      </c>
    </row>
    <row r="992" spans="1:6" x14ac:dyDescent="0.2">
      <c r="A992" t="s">
        <v>1457</v>
      </c>
      <c r="B992" t="s">
        <v>3682</v>
      </c>
      <c r="C992" t="s">
        <v>3683</v>
      </c>
      <c r="D992" t="s">
        <v>1470</v>
      </c>
      <c r="E992" s="5">
        <v>5</v>
      </c>
      <c r="F992" s="6">
        <v>47.95</v>
      </c>
    </row>
    <row r="993" spans="1:6" x14ac:dyDescent="0.2">
      <c r="A993" t="s">
        <v>1457</v>
      </c>
      <c r="B993" t="s">
        <v>3682</v>
      </c>
      <c r="C993" t="s">
        <v>3683</v>
      </c>
      <c r="D993" t="s">
        <v>1470</v>
      </c>
      <c r="E993" s="5">
        <v>6</v>
      </c>
      <c r="F993" s="6">
        <v>50.37</v>
      </c>
    </row>
    <row r="994" spans="1:6" x14ac:dyDescent="0.2">
      <c r="A994" t="s">
        <v>1457</v>
      </c>
      <c r="B994" t="s">
        <v>3682</v>
      </c>
      <c r="C994" t="s">
        <v>3683</v>
      </c>
      <c r="D994" t="s">
        <v>1470</v>
      </c>
      <c r="E994" s="5">
        <v>7</v>
      </c>
      <c r="F994" s="6">
        <v>52.86</v>
      </c>
    </row>
    <row r="995" spans="1:6" x14ac:dyDescent="0.2">
      <c r="A995" t="s">
        <v>1457</v>
      </c>
      <c r="B995" t="s">
        <v>3682</v>
      </c>
      <c r="C995" t="s">
        <v>3683</v>
      </c>
      <c r="D995" t="s">
        <v>1470</v>
      </c>
      <c r="E995" s="5">
        <v>8</v>
      </c>
      <c r="F995" s="6">
        <v>55.53</v>
      </c>
    </row>
    <row r="996" spans="1:6" x14ac:dyDescent="0.2">
      <c r="A996" t="s">
        <v>1457</v>
      </c>
      <c r="B996" t="s">
        <v>1809</v>
      </c>
      <c r="C996" t="s">
        <v>1087</v>
      </c>
      <c r="D996" t="s">
        <v>1470</v>
      </c>
      <c r="E996" s="5">
        <v>1</v>
      </c>
      <c r="F996" s="6">
        <v>40.4</v>
      </c>
    </row>
    <row r="997" spans="1:6" x14ac:dyDescent="0.2">
      <c r="A997" t="s">
        <v>1457</v>
      </c>
      <c r="B997" t="s">
        <v>1809</v>
      </c>
      <c r="C997" t="s">
        <v>1087</v>
      </c>
      <c r="D997" t="s">
        <v>1470</v>
      </c>
      <c r="E997" s="5">
        <v>2</v>
      </c>
      <c r="F997" s="6">
        <v>42.7</v>
      </c>
    </row>
    <row r="998" spans="1:6" x14ac:dyDescent="0.2">
      <c r="A998" t="s">
        <v>1457</v>
      </c>
      <c r="B998" t="s">
        <v>1809</v>
      </c>
      <c r="C998" t="s">
        <v>1087</v>
      </c>
      <c r="D998" t="s">
        <v>1470</v>
      </c>
      <c r="E998" s="5">
        <v>3</v>
      </c>
      <c r="F998" s="6">
        <v>44.99</v>
      </c>
    </row>
    <row r="999" spans="1:6" x14ac:dyDescent="0.2">
      <c r="A999" t="s">
        <v>1457</v>
      </c>
      <c r="B999" t="s">
        <v>1809</v>
      </c>
      <c r="C999" t="s">
        <v>1087</v>
      </c>
      <c r="D999" t="s">
        <v>1470</v>
      </c>
      <c r="E999" s="5">
        <v>4</v>
      </c>
      <c r="F999" s="6">
        <v>47.43</v>
      </c>
    </row>
    <row r="1000" spans="1:6" x14ac:dyDescent="0.2">
      <c r="A1000" t="s">
        <v>1457</v>
      </c>
      <c r="B1000" t="s">
        <v>1809</v>
      </c>
      <c r="C1000" t="s">
        <v>1087</v>
      </c>
      <c r="D1000" t="s">
        <v>1470</v>
      </c>
      <c r="E1000" s="5">
        <v>5</v>
      </c>
      <c r="F1000" s="6">
        <v>50.12</v>
      </c>
    </row>
    <row r="1001" spans="1:6" x14ac:dyDescent="0.2">
      <c r="A1001" t="s">
        <v>1457</v>
      </c>
      <c r="B1001" t="s">
        <v>1809</v>
      </c>
      <c r="C1001" t="s">
        <v>1087</v>
      </c>
      <c r="D1001" t="s">
        <v>1470</v>
      </c>
      <c r="E1001" s="5">
        <v>6</v>
      </c>
      <c r="F1001" s="6">
        <v>52.9</v>
      </c>
    </row>
    <row r="1002" spans="1:6" x14ac:dyDescent="0.2">
      <c r="A1002" t="s">
        <v>1457</v>
      </c>
      <c r="B1002" t="s">
        <v>1809</v>
      </c>
      <c r="C1002" t="s">
        <v>1087</v>
      </c>
      <c r="D1002" t="s">
        <v>1470</v>
      </c>
      <c r="E1002" s="5">
        <v>7</v>
      </c>
      <c r="F1002" s="6">
        <v>55.09</v>
      </c>
    </row>
    <row r="1003" spans="1:6" x14ac:dyDescent="0.2">
      <c r="A1003" t="s">
        <v>1457</v>
      </c>
      <c r="B1003" t="s">
        <v>1809</v>
      </c>
      <c r="C1003" t="s">
        <v>1087</v>
      </c>
      <c r="D1003" t="s">
        <v>1470</v>
      </c>
      <c r="E1003" s="5">
        <v>8</v>
      </c>
      <c r="F1003" s="6">
        <v>57.67</v>
      </c>
    </row>
    <row r="1004" spans="1:6" x14ac:dyDescent="0.2">
      <c r="A1004" t="s">
        <v>1457</v>
      </c>
      <c r="B1004" t="s">
        <v>1810</v>
      </c>
      <c r="C1004" t="s">
        <v>1811</v>
      </c>
      <c r="D1004" t="s">
        <v>1798</v>
      </c>
      <c r="E1004" s="5">
        <v>1</v>
      </c>
      <c r="F1004" s="6">
        <v>59.41</v>
      </c>
    </row>
    <row r="1005" spans="1:6" x14ac:dyDescent="0.2">
      <c r="A1005" t="s">
        <v>1457</v>
      </c>
      <c r="B1005" t="s">
        <v>1810</v>
      </c>
      <c r="C1005" t="s">
        <v>1811</v>
      </c>
      <c r="D1005" t="s">
        <v>1798</v>
      </c>
      <c r="E1005" s="5">
        <v>2</v>
      </c>
      <c r="F1005" s="6">
        <v>62.7</v>
      </c>
    </row>
    <row r="1006" spans="1:6" x14ac:dyDescent="0.2">
      <c r="A1006" t="s">
        <v>1457</v>
      </c>
      <c r="B1006" t="s">
        <v>1810</v>
      </c>
      <c r="C1006" t="s">
        <v>1811</v>
      </c>
      <c r="D1006" t="s">
        <v>1798</v>
      </c>
      <c r="E1006" s="5">
        <v>3</v>
      </c>
      <c r="F1006" s="6">
        <v>66.239999999999995</v>
      </c>
    </row>
    <row r="1007" spans="1:6" x14ac:dyDescent="0.2">
      <c r="A1007" t="s">
        <v>1457</v>
      </c>
      <c r="B1007" t="s">
        <v>1810</v>
      </c>
      <c r="C1007" t="s">
        <v>1811</v>
      </c>
      <c r="D1007" t="s">
        <v>1798</v>
      </c>
      <c r="E1007" s="5">
        <v>4</v>
      </c>
      <c r="F1007" s="6">
        <v>69.88</v>
      </c>
    </row>
    <row r="1008" spans="1:6" x14ac:dyDescent="0.2">
      <c r="A1008" t="s">
        <v>1457</v>
      </c>
      <c r="B1008" t="s">
        <v>1810</v>
      </c>
      <c r="C1008" t="s">
        <v>1811</v>
      </c>
      <c r="D1008" t="s">
        <v>1798</v>
      </c>
      <c r="E1008" s="5">
        <v>5</v>
      </c>
      <c r="F1008" s="6">
        <v>73.739999999999995</v>
      </c>
    </row>
    <row r="1009" spans="1:6" x14ac:dyDescent="0.2">
      <c r="A1009" t="s">
        <v>1457</v>
      </c>
      <c r="B1009" t="s">
        <v>1810</v>
      </c>
      <c r="C1009" t="s">
        <v>1811</v>
      </c>
      <c r="D1009" t="s">
        <v>1798</v>
      </c>
      <c r="E1009" s="5">
        <v>6</v>
      </c>
      <c r="F1009" s="6">
        <v>77.88</v>
      </c>
    </row>
    <row r="1010" spans="1:6" x14ac:dyDescent="0.2">
      <c r="A1010" t="s">
        <v>1457</v>
      </c>
      <c r="B1010" t="s">
        <v>3678</v>
      </c>
      <c r="C1010" t="s">
        <v>3679</v>
      </c>
      <c r="D1010" t="s">
        <v>1652</v>
      </c>
      <c r="E1010" s="5">
        <v>1</v>
      </c>
      <c r="F1010" s="6">
        <v>36.01</v>
      </c>
    </row>
    <row r="1011" spans="1:6" x14ac:dyDescent="0.2">
      <c r="A1011" t="s">
        <v>1457</v>
      </c>
      <c r="B1011" t="s">
        <v>3678</v>
      </c>
      <c r="C1011" t="s">
        <v>3679</v>
      </c>
      <c r="D1011" t="s">
        <v>1652</v>
      </c>
      <c r="E1011" s="5">
        <v>2</v>
      </c>
      <c r="F1011" s="6">
        <v>37.75</v>
      </c>
    </row>
    <row r="1012" spans="1:6" x14ac:dyDescent="0.2">
      <c r="A1012" t="s">
        <v>1457</v>
      </c>
      <c r="B1012" t="s">
        <v>3678</v>
      </c>
      <c r="C1012" t="s">
        <v>3679</v>
      </c>
      <c r="D1012" t="s">
        <v>1652</v>
      </c>
      <c r="E1012" s="5">
        <v>3</v>
      </c>
      <c r="F1012" s="6">
        <v>39.64</v>
      </c>
    </row>
    <row r="1013" spans="1:6" x14ac:dyDescent="0.2">
      <c r="A1013" t="s">
        <v>1457</v>
      </c>
      <c r="B1013" t="s">
        <v>3678</v>
      </c>
      <c r="C1013" t="s">
        <v>3679</v>
      </c>
      <c r="D1013" t="s">
        <v>1652</v>
      </c>
      <c r="E1013" s="5">
        <v>4</v>
      </c>
      <c r="F1013" s="6">
        <v>41.53</v>
      </c>
    </row>
    <row r="1014" spans="1:6" x14ac:dyDescent="0.2">
      <c r="A1014" t="s">
        <v>1457</v>
      </c>
      <c r="B1014" t="s">
        <v>3678</v>
      </c>
      <c r="C1014" t="s">
        <v>3679</v>
      </c>
      <c r="D1014" t="s">
        <v>1652</v>
      </c>
      <c r="E1014" s="5">
        <v>5</v>
      </c>
      <c r="F1014" s="6">
        <v>43.56</v>
      </c>
    </row>
    <row r="1015" spans="1:6" x14ac:dyDescent="0.2">
      <c r="A1015" t="s">
        <v>1457</v>
      </c>
      <c r="B1015" t="s">
        <v>3678</v>
      </c>
      <c r="C1015" t="s">
        <v>3679</v>
      </c>
      <c r="D1015" t="s">
        <v>1652</v>
      </c>
      <c r="E1015" s="5">
        <v>6</v>
      </c>
      <c r="F1015" s="6">
        <v>45.72</v>
      </c>
    </row>
    <row r="1016" spans="1:6" x14ac:dyDescent="0.2">
      <c r="A1016" t="s">
        <v>1457</v>
      </c>
      <c r="B1016" t="s">
        <v>3678</v>
      </c>
      <c r="C1016" t="s">
        <v>3679</v>
      </c>
      <c r="D1016" t="s">
        <v>1652</v>
      </c>
      <c r="E1016" s="5">
        <v>7</v>
      </c>
      <c r="F1016" s="6">
        <v>47.95</v>
      </c>
    </row>
    <row r="1017" spans="1:6" x14ac:dyDescent="0.2">
      <c r="A1017" t="s">
        <v>1457</v>
      </c>
      <c r="B1017" t="s">
        <v>3678</v>
      </c>
      <c r="C1017" t="s">
        <v>3679</v>
      </c>
      <c r="D1017" t="s">
        <v>1652</v>
      </c>
      <c r="E1017" s="5">
        <v>8</v>
      </c>
      <c r="F1017" s="6">
        <v>50.37</v>
      </c>
    </row>
    <row r="1018" spans="1:6" x14ac:dyDescent="0.2">
      <c r="A1018" t="s">
        <v>1457</v>
      </c>
      <c r="B1018" t="s">
        <v>1812</v>
      </c>
      <c r="C1018" t="s">
        <v>1813</v>
      </c>
      <c r="D1018" t="s">
        <v>1702</v>
      </c>
      <c r="E1018" s="5">
        <v>1</v>
      </c>
      <c r="F1018" s="6">
        <v>48.93</v>
      </c>
    </row>
    <row r="1019" spans="1:6" x14ac:dyDescent="0.2">
      <c r="A1019" t="s">
        <v>1457</v>
      </c>
      <c r="B1019" t="s">
        <v>1812</v>
      </c>
      <c r="C1019" t="s">
        <v>1813</v>
      </c>
      <c r="D1019" t="s">
        <v>1702</v>
      </c>
      <c r="E1019" s="5">
        <v>2</v>
      </c>
      <c r="F1019" s="6">
        <v>51.65</v>
      </c>
    </row>
    <row r="1020" spans="1:6" x14ac:dyDescent="0.2">
      <c r="A1020" t="s">
        <v>1457</v>
      </c>
      <c r="B1020" t="s">
        <v>1812</v>
      </c>
      <c r="C1020" t="s">
        <v>1813</v>
      </c>
      <c r="D1020" t="s">
        <v>1702</v>
      </c>
      <c r="E1020" s="5">
        <v>3</v>
      </c>
      <c r="F1020" s="6">
        <v>54.49</v>
      </c>
    </row>
    <row r="1021" spans="1:6" x14ac:dyDescent="0.2">
      <c r="A1021" t="s">
        <v>1457</v>
      </c>
      <c r="B1021" t="s">
        <v>1812</v>
      </c>
      <c r="C1021" t="s">
        <v>1813</v>
      </c>
      <c r="D1021" t="s">
        <v>1702</v>
      </c>
      <c r="E1021" s="5">
        <v>4</v>
      </c>
      <c r="F1021" s="6">
        <v>57.56</v>
      </c>
    </row>
    <row r="1022" spans="1:6" x14ac:dyDescent="0.2">
      <c r="A1022" t="s">
        <v>1457</v>
      </c>
      <c r="B1022" t="s">
        <v>1812</v>
      </c>
      <c r="C1022" t="s">
        <v>1813</v>
      </c>
      <c r="D1022" t="s">
        <v>1702</v>
      </c>
      <c r="E1022" s="5">
        <v>5</v>
      </c>
      <c r="F1022" s="6">
        <v>60.71</v>
      </c>
    </row>
    <row r="1023" spans="1:6" x14ac:dyDescent="0.2">
      <c r="A1023" t="s">
        <v>1457</v>
      </c>
      <c r="B1023" t="s">
        <v>1812</v>
      </c>
      <c r="C1023" t="s">
        <v>1813</v>
      </c>
      <c r="D1023" t="s">
        <v>1702</v>
      </c>
      <c r="E1023" s="5">
        <v>6</v>
      </c>
      <c r="F1023" s="6">
        <v>64.180000000000007</v>
      </c>
    </row>
    <row r="1024" spans="1:6" x14ac:dyDescent="0.2">
      <c r="A1024" t="s">
        <v>1457</v>
      </c>
      <c r="B1024" t="s">
        <v>1812</v>
      </c>
      <c r="C1024" t="s">
        <v>1813</v>
      </c>
      <c r="D1024" t="s">
        <v>1702</v>
      </c>
      <c r="E1024" s="5">
        <v>7</v>
      </c>
      <c r="F1024" s="6">
        <v>66.819999999999993</v>
      </c>
    </row>
    <row r="1025" spans="1:6" x14ac:dyDescent="0.2">
      <c r="A1025" t="s">
        <v>1457</v>
      </c>
      <c r="B1025" t="s">
        <v>1812</v>
      </c>
      <c r="C1025" t="s">
        <v>1813</v>
      </c>
      <c r="D1025" t="s">
        <v>1702</v>
      </c>
      <c r="E1025" s="5">
        <v>8</v>
      </c>
      <c r="F1025" s="6">
        <v>69.94</v>
      </c>
    </row>
    <row r="1026" spans="1:6" x14ac:dyDescent="0.2">
      <c r="A1026" t="s">
        <v>1457</v>
      </c>
      <c r="B1026" t="s">
        <v>1814</v>
      </c>
      <c r="C1026" t="s">
        <v>1815</v>
      </c>
      <c r="D1026" t="s">
        <v>1649</v>
      </c>
      <c r="E1026" s="5">
        <v>1</v>
      </c>
      <c r="F1026" s="6">
        <v>31.47</v>
      </c>
    </row>
    <row r="1027" spans="1:6" x14ac:dyDescent="0.2">
      <c r="A1027" t="s">
        <v>1457</v>
      </c>
      <c r="B1027" t="s">
        <v>1814</v>
      </c>
      <c r="C1027" t="s">
        <v>1815</v>
      </c>
      <c r="D1027" t="s">
        <v>1649</v>
      </c>
      <c r="E1027" s="5">
        <v>2</v>
      </c>
      <c r="F1027" s="6">
        <v>32.840000000000003</v>
      </c>
    </row>
    <row r="1028" spans="1:6" x14ac:dyDescent="0.2">
      <c r="A1028" t="s">
        <v>1457</v>
      </c>
      <c r="B1028" t="s">
        <v>1814</v>
      </c>
      <c r="C1028" t="s">
        <v>1815</v>
      </c>
      <c r="D1028" t="s">
        <v>1649</v>
      </c>
      <c r="E1028" s="5">
        <v>3</v>
      </c>
      <c r="F1028" s="6">
        <v>34.53</v>
      </c>
    </row>
    <row r="1029" spans="1:6" x14ac:dyDescent="0.2">
      <c r="A1029" t="s">
        <v>1457</v>
      </c>
      <c r="B1029" t="s">
        <v>1814</v>
      </c>
      <c r="C1029" t="s">
        <v>1815</v>
      </c>
      <c r="D1029" t="s">
        <v>1649</v>
      </c>
      <c r="E1029" s="5">
        <v>4</v>
      </c>
      <c r="F1029" s="6">
        <v>36.200000000000003</v>
      </c>
    </row>
    <row r="1030" spans="1:6" x14ac:dyDescent="0.2">
      <c r="A1030" t="s">
        <v>1457</v>
      </c>
      <c r="B1030" t="s">
        <v>1814</v>
      </c>
      <c r="C1030" t="s">
        <v>1815</v>
      </c>
      <c r="D1030" t="s">
        <v>1649</v>
      </c>
      <c r="E1030" s="5">
        <v>5</v>
      </c>
      <c r="F1030" s="6">
        <v>38.01</v>
      </c>
    </row>
    <row r="1031" spans="1:6" x14ac:dyDescent="0.2">
      <c r="A1031" t="s">
        <v>1457</v>
      </c>
      <c r="B1031" t="s">
        <v>1814</v>
      </c>
      <c r="C1031" t="s">
        <v>1815</v>
      </c>
      <c r="D1031" t="s">
        <v>1649</v>
      </c>
      <c r="E1031" s="5">
        <v>6</v>
      </c>
      <c r="F1031" s="6">
        <v>39.86</v>
      </c>
    </row>
    <row r="1032" spans="1:6" x14ac:dyDescent="0.2">
      <c r="A1032" t="s">
        <v>1457</v>
      </c>
      <c r="B1032" t="s">
        <v>1814</v>
      </c>
      <c r="C1032" t="s">
        <v>1815</v>
      </c>
      <c r="D1032" t="s">
        <v>1649</v>
      </c>
      <c r="E1032" s="5">
        <v>7</v>
      </c>
      <c r="F1032" s="6">
        <v>41.81</v>
      </c>
    </row>
    <row r="1033" spans="1:6" x14ac:dyDescent="0.2">
      <c r="A1033" t="s">
        <v>1457</v>
      </c>
      <c r="B1033" t="s">
        <v>1814</v>
      </c>
      <c r="C1033" t="s">
        <v>1815</v>
      </c>
      <c r="D1033" t="s">
        <v>1649</v>
      </c>
      <c r="E1033" s="5">
        <v>8</v>
      </c>
      <c r="F1033" s="6">
        <v>43.9</v>
      </c>
    </row>
    <row r="1034" spans="1:6" x14ac:dyDescent="0.2">
      <c r="A1034" t="s">
        <v>1457</v>
      </c>
      <c r="B1034" t="s">
        <v>1814</v>
      </c>
      <c r="C1034" t="s">
        <v>1815</v>
      </c>
      <c r="D1034" t="s">
        <v>1649</v>
      </c>
      <c r="E1034" s="5">
        <v>9</v>
      </c>
      <c r="F1034" s="6">
        <v>46.08</v>
      </c>
    </row>
    <row r="1035" spans="1:6" x14ac:dyDescent="0.2">
      <c r="A1035" t="s">
        <v>1457</v>
      </c>
      <c r="B1035" t="s">
        <v>1816</v>
      </c>
      <c r="C1035" t="s">
        <v>1817</v>
      </c>
      <c r="D1035" t="s">
        <v>1620</v>
      </c>
      <c r="E1035" s="5">
        <v>1</v>
      </c>
      <c r="F1035" s="6">
        <v>26.54</v>
      </c>
    </row>
    <row r="1036" spans="1:6" x14ac:dyDescent="0.2">
      <c r="A1036" t="s">
        <v>1457</v>
      </c>
      <c r="B1036" t="s">
        <v>1816</v>
      </c>
      <c r="C1036" t="s">
        <v>1817</v>
      </c>
      <c r="D1036" t="s">
        <v>1620</v>
      </c>
      <c r="E1036" s="5">
        <v>2</v>
      </c>
      <c r="F1036" s="6">
        <v>27.56</v>
      </c>
    </row>
    <row r="1037" spans="1:6" x14ac:dyDescent="0.2">
      <c r="A1037" t="s">
        <v>1457</v>
      </c>
      <c r="B1037" t="s">
        <v>1816</v>
      </c>
      <c r="C1037" t="s">
        <v>1817</v>
      </c>
      <c r="D1037" t="s">
        <v>1620</v>
      </c>
      <c r="E1037" s="5">
        <v>3</v>
      </c>
      <c r="F1037" s="6">
        <v>28.76</v>
      </c>
    </row>
    <row r="1038" spans="1:6" x14ac:dyDescent="0.2">
      <c r="A1038" t="s">
        <v>1457</v>
      </c>
      <c r="B1038" t="s">
        <v>1816</v>
      </c>
      <c r="C1038" t="s">
        <v>1817</v>
      </c>
      <c r="D1038" t="s">
        <v>1620</v>
      </c>
      <c r="E1038" s="5">
        <v>4</v>
      </c>
      <c r="F1038" s="6">
        <v>30.1</v>
      </c>
    </row>
    <row r="1039" spans="1:6" x14ac:dyDescent="0.2">
      <c r="A1039" t="s">
        <v>1457</v>
      </c>
      <c r="B1039" t="s">
        <v>1816</v>
      </c>
      <c r="C1039" t="s">
        <v>1817</v>
      </c>
      <c r="D1039" t="s">
        <v>1620</v>
      </c>
      <c r="E1039" s="5">
        <v>5</v>
      </c>
      <c r="F1039" s="6">
        <v>31.47</v>
      </c>
    </row>
    <row r="1040" spans="1:6" x14ac:dyDescent="0.2">
      <c r="A1040" t="s">
        <v>1457</v>
      </c>
      <c r="B1040" t="s">
        <v>1816</v>
      </c>
      <c r="C1040" t="s">
        <v>1817</v>
      </c>
      <c r="D1040" t="s">
        <v>1620</v>
      </c>
      <c r="E1040" s="5">
        <v>6</v>
      </c>
      <c r="F1040" s="6">
        <v>32.840000000000003</v>
      </c>
    </row>
    <row r="1041" spans="1:6" x14ac:dyDescent="0.2">
      <c r="A1041" t="s">
        <v>1457</v>
      </c>
      <c r="B1041" t="s">
        <v>1816</v>
      </c>
      <c r="C1041" t="s">
        <v>1817</v>
      </c>
      <c r="D1041" t="s">
        <v>1620</v>
      </c>
      <c r="E1041" s="5">
        <v>7</v>
      </c>
      <c r="F1041" s="6">
        <v>34.53</v>
      </c>
    </row>
    <row r="1042" spans="1:6" x14ac:dyDescent="0.2">
      <c r="A1042" t="s">
        <v>1457</v>
      </c>
      <c r="B1042" t="s">
        <v>1818</v>
      </c>
      <c r="C1042" t="s">
        <v>1819</v>
      </c>
      <c r="D1042" t="s">
        <v>1647</v>
      </c>
      <c r="E1042" s="5">
        <v>1</v>
      </c>
      <c r="F1042" s="6">
        <v>28.76</v>
      </c>
    </row>
    <row r="1043" spans="1:6" x14ac:dyDescent="0.2">
      <c r="A1043" t="s">
        <v>1457</v>
      </c>
      <c r="B1043" t="s">
        <v>1818</v>
      </c>
      <c r="C1043" t="s">
        <v>1819</v>
      </c>
      <c r="D1043" t="s">
        <v>1647</v>
      </c>
      <c r="E1043" s="5">
        <v>2</v>
      </c>
      <c r="F1043" s="6">
        <v>30.1</v>
      </c>
    </row>
    <row r="1044" spans="1:6" x14ac:dyDescent="0.2">
      <c r="A1044" t="s">
        <v>1457</v>
      </c>
      <c r="B1044" t="s">
        <v>1818</v>
      </c>
      <c r="C1044" t="s">
        <v>1819</v>
      </c>
      <c r="D1044" t="s">
        <v>1647</v>
      </c>
      <c r="E1044" s="5">
        <v>3</v>
      </c>
      <c r="F1044" s="6">
        <v>31.47</v>
      </c>
    </row>
    <row r="1045" spans="1:6" x14ac:dyDescent="0.2">
      <c r="A1045" t="s">
        <v>1457</v>
      </c>
      <c r="B1045" t="s">
        <v>1818</v>
      </c>
      <c r="C1045" t="s">
        <v>1819</v>
      </c>
      <c r="D1045" t="s">
        <v>1647</v>
      </c>
      <c r="E1045" s="5">
        <v>4</v>
      </c>
      <c r="F1045" s="6">
        <v>32.840000000000003</v>
      </c>
    </row>
    <row r="1046" spans="1:6" x14ac:dyDescent="0.2">
      <c r="A1046" t="s">
        <v>1457</v>
      </c>
      <c r="B1046" t="s">
        <v>1818</v>
      </c>
      <c r="C1046" t="s">
        <v>1819</v>
      </c>
      <c r="D1046" t="s">
        <v>1647</v>
      </c>
      <c r="E1046" s="5">
        <v>5</v>
      </c>
      <c r="F1046" s="6">
        <v>34.53</v>
      </c>
    </row>
    <row r="1047" spans="1:6" x14ac:dyDescent="0.2">
      <c r="A1047" t="s">
        <v>1457</v>
      </c>
      <c r="B1047" t="s">
        <v>1818</v>
      </c>
      <c r="C1047" t="s">
        <v>1819</v>
      </c>
      <c r="D1047" t="s">
        <v>1647</v>
      </c>
      <c r="E1047" s="5">
        <v>6</v>
      </c>
      <c r="F1047" s="6">
        <v>36.200000000000003</v>
      </c>
    </row>
    <row r="1048" spans="1:6" x14ac:dyDescent="0.2">
      <c r="A1048" t="s">
        <v>1457</v>
      </c>
      <c r="B1048" t="s">
        <v>1818</v>
      </c>
      <c r="C1048" t="s">
        <v>1819</v>
      </c>
      <c r="D1048" t="s">
        <v>1647</v>
      </c>
      <c r="E1048" s="5">
        <v>7</v>
      </c>
      <c r="F1048" s="6">
        <v>38.01</v>
      </c>
    </row>
    <row r="1049" spans="1:6" x14ac:dyDescent="0.2">
      <c r="A1049" t="s">
        <v>1457</v>
      </c>
      <c r="B1049" t="s">
        <v>1820</v>
      </c>
      <c r="C1049" t="s">
        <v>1180</v>
      </c>
      <c r="D1049" t="s">
        <v>1600</v>
      </c>
      <c r="E1049" s="5">
        <v>1</v>
      </c>
      <c r="F1049" s="6">
        <v>23.65</v>
      </c>
    </row>
    <row r="1050" spans="1:6" x14ac:dyDescent="0.2">
      <c r="A1050" t="s">
        <v>1457</v>
      </c>
      <c r="B1050" t="s">
        <v>1820</v>
      </c>
      <c r="C1050" t="s">
        <v>1180</v>
      </c>
      <c r="D1050" t="s">
        <v>1600</v>
      </c>
      <c r="E1050" s="5">
        <v>2</v>
      </c>
      <c r="F1050" s="6">
        <v>24.27</v>
      </c>
    </row>
    <row r="1051" spans="1:6" x14ac:dyDescent="0.2">
      <c r="A1051" t="s">
        <v>1457</v>
      </c>
      <c r="B1051" t="s">
        <v>1820</v>
      </c>
      <c r="C1051" t="s">
        <v>1180</v>
      </c>
      <c r="D1051" t="s">
        <v>1600</v>
      </c>
      <c r="E1051" s="5">
        <v>3</v>
      </c>
      <c r="F1051" s="6">
        <v>24.88</v>
      </c>
    </row>
    <row r="1052" spans="1:6" x14ac:dyDescent="0.2">
      <c r="A1052" t="s">
        <v>1457</v>
      </c>
      <c r="B1052" t="s">
        <v>1820</v>
      </c>
      <c r="C1052" t="s">
        <v>1180</v>
      </c>
      <c r="D1052" t="s">
        <v>1600</v>
      </c>
      <c r="E1052" s="5">
        <v>4</v>
      </c>
      <c r="F1052" s="6">
        <v>25.61</v>
      </c>
    </row>
    <row r="1053" spans="1:6" x14ac:dyDescent="0.2">
      <c r="A1053" t="s">
        <v>1457</v>
      </c>
      <c r="B1053" t="s">
        <v>1820</v>
      </c>
      <c r="C1053" t="s">
        <v>1180</v>
      </c>
      <c r="D1053" t="s">
        <v>1600</v>
      </c>
      <c r="E1053" s="5">
        <v>5</v>
      </c>
      <c r="F1053" s="6">
        <v>26.54</v>
      </c>
    </row>
    <row r="1054" spans="1:6" x14ac:dyDescent="0.2">
      <c r="A1054" t="s">
        <v>1457</v>
      </c>
      <c r="B1054" t="s">
        <v>1820</v>
      </c>
      <c r="C1054" t="s">
        <v>1180</v>
      </c>
      <c r="D1054" t="s">
        <v>1600</v>
      </c>
      <c r="E1054" s="5">
        <v>6</v>
      </c>
      <c r="F1054" s="6">
        <v>27.56</v>
      </c>
    </row>
    <row r="1055" spans="1:6" x14ac:dyDescent="0.2">
      <c r="A1055" t="s">
        <v>1457</v>
      </c>
      <c r="B1055" t="s">
        <v>1820</v>
      </c>
      <c r="C1055" t="s">
        <v>1180</v>
      </c>
      <c r="D1055" t="s">
        <v>1600</v>
      </c>
      <c r="E1055" s="5">
        <v>7</v>
      </c>
      <c r="F1055" s="6">
        <v>28.76</v>
      </c>
    </row>
    <row r="1056" spans="1:6" x14ac:dyDescent="0.2">
      <c r="A1056" t="s">
        <v>1457</v>
      </c>
      <c r="B1056" t="s">
        <v>1821</v>
      </c>
      <c r="C1056" t="s">
        <v>3586</v>
      </c>
      <c r="D1056" t="s">
        <v>1587</v>
      </c>
      <c r="E1056" s="5">
        <v>1</v>
      </c>
      <c r="F1056" s="6">
        <v>22.59</v>
      </c>
    </row>
    <row r="1057" spans="1:6" x14ac:dyDescent="0.2">
      <c r="A1057" t="s">
        <v>1457</v>
      </c>
      <c r="B1057" t="s">
        <v>1821</v>
      </c>
      <c r="C1057" t="s">
        <v>3586</v>
      </c>
      <c r="D1057" t="s">
        <v>1587</v>
      </c>
      <c r="E1057" s="5">
        <v>2</v>
      </c>
      <c r="F1057" s="6">
        <v>23.28</v>
      </c>
    </row>
    <row r="1058" spans="1:6" x14ac:dyDescent="0.2">
      <c r="A1058" t="s">
        <v>1457</v>
      </c>
      <c r="B1058" t="s">
        <v>1821</v>
      </c>
      <c r="C1058" t="s">
        <v>3586</v>
      </c>
      <c r="D1058" t="s">
        <v>1587</v>
      </c>
      <c r="E1058" s="5">
        <v>3</v>
      </c>
      <c r="F1058" s="6">
        <v>23.65</v>
      </c>
    </row>
    <row r="1059" spans="1:6" x14ac:dyDescent="0.2">
      <c r="A1059" t="s">
        <v>1457</v>
      </c>
      <c r="B1059" t="s">
        <v>1821</v>
      </c>
      <c r="C1059" t="s">
        <v>3586</v>
      </c>
      <c r="D1059" t="s">
        <v>1587</v>
      </c>
      <c r="E1059" s="5">
        <v>4</v>
      </c>
      <c r="F1059" s="6">
        <v>24.27</v>
      </c>
    </row>
    <row r="1060" spans="1:6" x14ac:dyDescent="0.2">
      <c r="A1060" t="s">
        <v>1457</v>
      </c>
      <c r="B1060" t="s">
        <v>1821</v>
      </c>
      <c r="C1060" t="s">
        <v>3586</v>
      </c>
      <c r="D1060" t="s">
        <v>1587</v>
      </c>
      <c r="E1060" s="5">
        <v>5</v>
      </c>
      <c r="F1060" s="6">
        <v>24.88</v>
      </c>
    </row>
    <row r="1061" spans="1:6" x14ac:dyDescent="0.2">
      <c r="A1061" t="s">
        <v>1457</v>
      </c>
      <c r="B1061" t="s">
        <v>1821</v>
      </c>
      <c r="C1061" t="s">
        <v>3586</v>
      </c>
      <c r="D1061" t="s">
        <v>1587</v>
      </c>
      <c r="E1061" s="5">
        <v>6</v>
      </c>
      <c r="F1061" s="6">
        <v>25.61</v>
      </c>
    </row>
    <row r="1062" spans="1:6" x14ac:dyDescent="0.2">
      <c r="A1062" t="s">
        <v>1457</v>
      </c>
      <c r="B1062" t="s">
        <v>1821</v>
      </c>
      <c r="C1062" t="s">
        <v>3586</v>
      </c>
      <c r="D1062" t="s">
        <v>1587</v>
      </c>
      <c r="E1062" s="5">
        <v>7</v>
      </c>
      <c r="F1062" s="6">
        <v>26.54</v>
      </c>
    </row>
    <row r="1063" spans="1:6" x14ac:dyDescent="0.2">
      <c r="A1063" t="s">
        <v>1457</v>
      </c>
      <c r="B1063" t="s">
        <v>1822</v>
      </c>
      <c r="C1063" t="s">
        <v>1181</v>
      </c>
      <c r="D1063" t="s">
        <v>1618</v>
      </c>
      <c r="E1063" s="5">
        <v>1</v>
      </c>
      <c r="F1063" s="6">
        <v>24.88</v>
      </c>
    </row>
    <row r="1064" spans="1:6" x14ac:dyDescent="0.2">
      <c r="A1064" t="s">
        <v>1457</v>
      </c>
      <c r="B1064" t="s">
        <v>1822</v>
      </c>
      <c r="C1064" t="s">
        <v>1181</v>
      </c>
      <c r="D1064" t="s">
        <v>1618</v>
      </c>
      <c r="E1064" s="5">
        <v>2</v>
      </c>
      <c r="F1064" s="6">
        <v>25.61</v>
      </c>
    </row>
    <row r="1065" spans="1:6" x14ac:dyDescent="0.2">
      <c r="A1065" t="s">
        <v>1457</v>
      </c>
      <c r="B1065" t="s">
        <v>1822</v>
      </c>
      <c r="C1065" t="s">
        <v>1181</v>
      </c>
      <c r="D1065" t="s">
        <v>1618</v>
      </c>
      <c r="E1065" s="5">
        <v>3</v>
      </c>
      <c r="F1065" s="6">
        <v>26.54</v>
      </c>
    </row>
    <row r="1066" spans="1:6" x14ac:dyDescent="0.2">
      <c r="A1066" t="s">
        <v>1457</v>
      </c>
      <c r="B1066" t="s">
        <v>1822</v>
      </c>
      <c r="C1066" t="s">
        <v>1181</v>
      </c>
      <c r="D1066" t="s">
        <v>1618</v>
      </c>
      <c r="E1066" s="5">
        <v>4</v>
      </c>
      <c r="F1066" s="6">
        <v>27.56</v>
      </c>
    </row>
    <row r="1067" spans="1:6" x14ac:dyDescent="0.2">
      <c r="A1067" t="s">
        <v>1457</v>
      </c>
      <c r="B1067" t="s">
        <v>1822</v>
      </c>
      <c r="C1067" t="s">
        <v>1181</v>
      </c>
      <c r="D1067" t="s">
        <v>1618</v>
      </c>
      <c r="E1067" s="5">
        <v>5</v>
      </c>
      <c r="F1067" s="6">
        <v>28.76</v>
      </c>
    </row>
    <row r="1068" spans="1:6" x14ac:dyDescent="0.2">
      <c r="A1068" t="s">
        <v>1457</v>
      </c>
      <c r="B1068" t="s">
        <v>1822</v>
      </c>
      <c r="C1068" t="s">
        <v>1181</v>
      </c>
      <c r="D1068" t="s">
        <v>1618</v>
      </c>
      <c r="E1068" s="5">
        <v>6</v>
      </c>
      <c r="F1068" s="6">
        <v>30.1</v>
      </c>
    </row>
    <row r="1069" spans="1:6" x14ac:dyDescent="0.2">
      <c r="A1069" t="s">
        <v>1457</v>
      </c>
      <c r="B1069" t="s">
        <v>1822</v>
      </c>
      <c r="C1069" t="s">
        <v>1181</v>
      </c>
      <c r="D1069" t="s">
        <v>1618</v>
      </c>
      <c r="E1069" s="5">
        <v>7</v>
      </c>
      <c r="F1069" s="6">
        <v>31.47</v>
      </c>
    </row>
    <row r="1070" spans="1:6" x14ac:dyDescent="0.2">
      <c r="A1070" t="s">
        <v>1457</v>
      </c>
      <c r="B1070" t="s">
        <v>1823</v>
      </c>
      <c r="C1070" t="s">
        <v>1182</v>
      </c>
      <c r="D1070" t="s">
        <v>1679</v>
      </c>
      <c r="E1070" s="5">
        <v>1</v>
      </c>
      <c r="F1070" s="6">
        <v>33.32</v>
      </c>
    </row>
    <row r="1071" spans="1:6" x14ac:dyDescent="0.2">
      <c r="A1071" t="s">
        <v>1457</v>
      </c>
      <c r="B1071" t="s">
        <v>1823</v>
      </c>
      <c r="C1071" t="s">
        <v>1182</v>
      </c>
      <c r="D1071" t="s">
        <v>1679</v>
      </c>
      <c r="E1071" s="5">
        <v>2</v>
      </c>
      <c r="F1071" s="6">
        <v>35.21</v>
      </c>
    </row>
    <row r="1072" spans="1:6" x14ac:dyDescent="0.2">
      <c r="A1072" t="s">
        <v>1457</v>
      </c>
      <c r="B1072" t="s">
        <v>1823</v>
      </c>
      <c r="C1072" t="s">
        <v>1182</v>
      </c>
      <c r="D1072" t="s">
        <v>1679</v>
      </c>
      <c r="E1072" s="5">
        <v>3</v>
      </c>
      <c r="F1072" s="6">
        <v>37.090000000000003</v>
      </c>
    </row>
    <row r="1073" spans="1:6" x14ac:dyDescent="0.2">
      <c r="A1073" t="s">
        <v>1457</v>
      </c>
      <c r="B1073" t="s">
        <v>1823</v>
      </c>
      <c r="C1073" t="s">
        <v>1182</v>
      </c>
      <c r="D1073" t="s">
        <v>1679</v>
      </c>
      <c r="E1073" s="5">
        <v>4</v>
      </c>
      <c r="F1073" s="6">
        <v>39.14</v>
      </c>
    </row>
    <row r="1074" spans="1:6" x14ac:dyDescent="0.2">
      <c r="A1074" t="s">
        <v>1457</v>
      </c>
      <c r="B1074" t="s">
        <v>1823</v>
      </c>
      <c r="C1074" t="s">
        <v>1182</v>
      </c>
      <c r="D1074" t="s">
        <v>1679</v>
      </c>
      <c r="E1074" s="5">
        <v>5</v>
      </c>
      <c r="F1074" s="6">
        <v>41.31</v>
      </c>
    </row>
    <row r="1075" spans="1:6" x14ac:dyDescent="0.2">
      <c r="A1075" t="s">
        <v>1457</v>
      </c>
      <c r="B1075" t="s">
        <v>1823</v>
      </c>
      <c r="C1075" t="s">
        <v>1182</v>
      </c>
      <c r="D1075" t="s">
        <v>1679</v>
      </c>
      <c r="E1075" s="5">
        <v>6</v>
      </c>
      <c r="F1075" s="6">
        <v>43.57</v>
      </c>
    </row>
    <row r="1076" spans="1:6" x14ac:dyDescent="0.2">
      <c r="A1076" t="s">
        <v>1457</v>
      </c>
      <c r="B1076" t="s">
        <v>1823</v>
      </c>
      <c r="C1076" t="s">
        <v>1182</v>
      </c>
      <c r="D1076" t="s">
        <v>1679</v>
      </c>
      <c r="E1076" s="5">
        <v>7</v>
      </c>
      <c r="F1076" s="6">
        <v>45.35</v>
      </c>
    </row>
    <row r="1077" spans="1:6" x14ac:dyDescent="0.2">
      <c r="A1077" t="s">
        <v>1457</v>
      </c>
      <c r="B1077" t="s">
        <v>1823</v>
      </c>
      <c r="C1077" t="s">
        <v>1182</v>
      </c>
      <c r="D1077" t="s">
        <v>1679</v>
      </c>
      <c r="E1077" s="5">
        <v>8</v>
      </c>
      <c r="F1077" s="6">
        <v>47.47</v>
      </c>
    </row>
    <row r="1078" spans="1:6" x14ac:dyDescent="0.2">
      <c r="A1078" t="s">
        <v>1457</v>
      </c>
      <c r="B1078" t="s">
        <v>1824</v>
      </c>
      <c r="C1078" t="s">
        <v>1825</v>
      </c>
      <c r="D1078" t="s">
        <v>1618</v>
      </c>
      <c r="E1078" s="5">
        <v>1</v>
      </c>
      <c r="F1078" s="6">
        <v>24.88</v>
      </c>
    </row>
    <row r="1079" spans="1:6" x14ac:dyDescent="0.2">
      <c r="A1079" t="s">
        <v>1457</v>
      </c>
      <c r="B1079" t="s">
        <v>1824</v>
      </c>
      <c r="C1079" t="s">
        <v>1825</v>
      </c>
      <c r="D1079" t="s">
        <v>1618</v>
      </c>
      <c r="E1079" s="5">
        <v>2</v>
      </c>
      <c r="F1079" s="6">
        <v>25.61</v>
      </c>
    </row>
    <row r="1080" spans="1:6" x14ac:dyDescent="0.2">
      <c r="A1080" t="s">
        <v>1457</v>
      </c>
      <c r="B1080" t="s">
        <v>1824</v>
      </c>
      <c r="C1080" t="s">
        <v>1825</v>
      </c>
      <c r="D1080" t="s">
        <v>1618</v>
      </c>
      <c r="E1080" s="5">
        <v>3</v>
      </c>
      <c r="F1080" s="6">
        <v>26.54</v>
      </c>
    </row>
    <row r="1081" spans="1:6" x14ac:dyDescent="0.2">
      <c r="A1081" t="s">
        <v>1457</v>
      </c>
      <c r="B1081" t="s">
        <v>1824</v>
      </c>
      <c r="C1081" t="s">
        <v>1825</v>
      </c>
      <c r="D1081" t="s">
        <v>1618</v>
      </c>
      <c r="E1081" s="5">
        <v>4</v>
      </c>
      <c r="F1081" s="6">
        <v>27.56</v>
      </c>
    </row>
    <row r="1082" spans="1:6" x14ac:dyDescent="0.2">
      <c r="A1082" t="s">
        <v>1457</v>
      </c>
      <c r="B1082" t="s">
        <v>1824</v>
      </c>
      <c r="C1082" t="s">
        <v>1825</v>
      </c>
      <c r="D1082" t="s">
        <v>1618</v>
      </c>
      <c r="E1082" s="5">
        <v>5</v>
      </c>
      <c r="F1082" s="6">
        <v>28.76</v>
      </c>
    </row>
    <row r="1083" spans="1:6" x14ac:dyDescent="0.2">
      <c r="A1083" t="s">
        <v>1457</v>
      </c>
      <c r="B1083" t="s">
        <v>1824</v>
      </c>
      <c r="C1083" t="s">
        <v>1825</v>
      </c>
      <c r="D1083" t="s">
        <v>1618</v>
      </c>
      <c r="E1083" s="5">
        <v>6</v>
      </c>
      <c r="F1083" s="6">
        <v>30.1</v>
      </c>
    </row>
    <row r="1084" spans="1:6" x14ac:dyDescent="0.2">
      <c r="A1084" t="s">
        <v>1457</v>
      </c>
      <c r="B1084" t="s">
        <v>1824</v>
      </c>
      <c r="C1084" t="s">
        <v>1825</v>
      </c>
      <c r="D1084" t="s">
        <v>1618</v>
      </c>
      <c r="E1084" s="5">
        <v>7</v>
      </c>
      <c r="F1084" s="6">
        <v>31.47</v>
      </c>
    </row>
    <row r="1085" spans="1:6" x14ac:dyDescent="0.2">
      <c r="A1085" t="s">
        <v>1457</v>
      </c>
      <c r="B1085" t="s">
        <v>1826</v>
      </c>
      <c r="C1085" t="s">
        <v>1827</v>
      </c>
      <c r="D1085" t="s">
        <v>1679</v>
      </c>
      <c r="E1085" s="5">
        <v>1</v>
      </c>
      <c r="F1085" s="6">
        <v>33.32</v>
      </c>
    </row>
    <row r="1086" spans="1:6" x14ac:dyDescent="0.2">
      <c r="A1086" t="s">
        <v>1457</v>
      </c>
      <c r="B1086" t="s">
        <v>1826</v>
      </c>
      <c r="C1086" t="s">
        <v>1827</v>
      </c>
      <c r="D1086" t="s">
        <v>1679</v>
      </c>
      <c r="E1086" s="5">
        <v>2</v>
      </c>
      <c r="F1086" s="6">
        <v>35.21</v>
      </c>
    </row>
    <row r="1087" spans="1:6" x14ac:dyDescent="0.2">
      <c r="A1087" t="s">
        <v>1457</v>
      </c>
      <c r="B1087" t="s">
        <v>1826</v>
      </c>
      <c r="C1087" t="s">
        <v>1827</v>
      </c>
      <c r="D1087" t="s">
        <v>1679</v>
      </c>
      <c r="E1087" s="5">
        <v>3</v>
      </c>
      <c r="F1087" s="6">
        <v>37.090000000000003</v>
      </c>
    </row>
    <row r="1088" spans="1:6" x14ac:dyDescent="0.2">
      <c r="A1088" t="s">
        <v>1457</v>
      </c>
      <c r="B1088" t="s">
        <v>1826</v>
      </c>
      <c r="C1088" t="s">
        <v>1827</v>
      </c>
      <c r="D1088" t="s">
        <v>1679</v>
      </c>
      <c r="E1088" s="5">
        <v>4</v>
      </c>
      <c r="F1088" s="6">
        <v>39.14</v>
      </c>
    </row>
    <row r="1089" spans="1:6" x14ac:dyDescent="0.2">
      <c r="A1089" t="s">
        <v>1457</v>
      </c>
      <c r="B1089" t="s">
        <v>1826</v>
      </c>
      <c r="C1089" t="s">
        <v>1827</v>
      </c>
      <c r="D1089" t="s">
        <v>1679</v>
      </c>
      <c r="E1089" s="5">
        <v>5</v>
      </c>
      <c r="F1089" s="6">
        <v>41.31</v>
      </c>
    </row>
    <row r="1090" spans="1:6" x14ac:dyDescent="0.2">
      <c r="A1090" t="s">
        <v>1457</v>
      </c>
      <c r="B1090" t="s">
        <v>1826</v>
      </c>
      <c r="C1090" t="s">
        <v>1827</v>
      </c>
      <c r="D1090" t="s">
        <v>1679</v>
      </c>
      <c r="E1090" s="5">
        <v>6</v>
      </c>
      <c r="F1090" s="6">
        <v>43.57</v>
      </c>
    </row>
    <row r="1091" spans="1:6" x14ac:dyDescent="0.2">
      <c r="A1091" t="s">
        <v>1457</v>
      </c>
      <c r="B1091" t="s">
        <v>1826</v>
      </c>
      <c r="C1091" t="s">
        <v>1827</v>
      </c>
      <c r="D1091" t="s">
        <v>1679</v>
      </c>
      <c r="E1091" s="5">
        <v>7</v>
      </c>
      <c r="F1091" s="6">
        <v>45.35</v>
      </c>
    </row>
    <row r="1092" spans="1:6" x14ac:dyDescent="0.2">
      <c r="A1092" t="s">
        <v>1457</v>
      </c>
      <c r="B1092" t="s">
        <v>1826</v>
      </c>
      <c r="C1092" t="s">
        <v>1827</v>
      </c>
      <c r="D1092" t="s">
        <v>1679</v>
      </c>
      <c r="E1092" s="5">
        <v>8</v>
      </c>
      <c r="F1092" s="6">
        <v>47.47</v>
      </c>
    </row>
    <row r="1093" spans="1:6" x14ac:dyDescent="0.2">
      <c r="A1093" t="s">
        <v>1457</v>
      </c>
      <c r="B1093" t="s">
        <v>3657</v>
      </c>
      <c r="C1093" t="s">
        <v>767</v>
      </c>
      <c r="D1093" t="s">
        <v>1637</v>
      </c>
      <c r="E1093" s="5">
        <v>1</v>
      </c>
      <c r="F1093" s="6">
        <v>28.25</v>
      </c>
    </row>
    <row r="1094" spans="1:6" x14ac:dyDescent="0.2">
      <c r="A1094" t="s">
        <v>1457</v>
      </c>
      <c r="B1094" t="s">
        <v>3657</v>
      </c>
      <c r="C1094" t="s">
        <v>767</v>
      </c>
      <c r="D1094" t="s">
        <v>1637</v>
      </c>
      <c r="E1094" s="5">
        <v>2</v>
      </c>
      <c r="F1094" s="6">
        <v>29.71</v>
      </c>
    </row>
    <row r="1095" spans="1:6" x14ac:dyDescent="0.2">
      <c r="A1095" t="s">
        <v>1457</v>
      </c>
      <c r="B1095" t="s">
        <v>3657</v>
      </c>
      <c r="C1095" t="s">
        <v>767</v>
      </c>
      <c r="D1095" t="s">
        <v>1637</v>
      </c>
      <c r="E1095" s="5">
        <v>3</v>
      </c>
      <c r="F1095" s="6">
        <v>31.1</v>
      </c>
    </row>
    <row r="1096" spans="1:6" x14ac:dyDescent="0.2">
      <c r="A1096" t="s">
        <v>1457</v>
      </c>
      <c r="B1096" t="s">
        <v>3657</v>
      </c>
      <c r="C1096" t="s">
        <v>767</v>
      </c>
      <c r="D1096" t="s">
        <v>1637</v>
      </c>
      <c r="E1096" s="5">
        <v>4</v>
      </c>
      <c r="F1096" s="6">
        <v>32.51</v>
      </c>
    </row>
    <row r="1097" spans="1:6" x14ac:dyDescent="0.2">
      <c r="A1097" t="s">
        <v>1457</v>
      </c>
      <c r="B1097" t="s">
        <v>3657</v>
      </c>
      <c r="C1097" t="s">
        <v>767</v>
      </c>
      <c r="D1097" t="s">
        <v>1637</v>
      </c>
      <c r="E1097" s="5">
        <v>5</v>
      </c>
      <c r="F1097" s="6">
        <v>33.9</v>
      </c>
    </row>
    <row r="1098" spans="1:6" x14ac:dyDescent="0.2">
      <c r="A1098" t="s">
        <v>1457</v>
      </c>
      <c r="B1098" t="s">
        <v>3657</v>
      </c>
      <c r="C1098" t="s">
        <v>767</v>
      </c>
      <c r="D1098" t="s">
        <v>1637</v>
      </c>
      <c r="E1098" s="5">
        <v>6</v>
      </c>
      <c r="F1098" s="6">
        <v>35.75</v>
      </c>
    </row>
    <row r="1099" spans="1:6" x14ac:dyDescent="0.2">
      <c r="A1099" t="s">
        <v>1457</v>
      </c>
      <c r="B1099" t="s">
        <v>1828</v>
      </c>
      <c r="C1099" t="s">
        <v>768</v>
      </c>
      <c r="D1099" t="s">
        <v>1682</v>
      </c>
      <c r="E1099" s="5">
        <v>1</v>
      </c>
      <c r="F1099" s="6">
        <v>44.38</v>
      </c>
    </row>
    <row r="1100" spans="1:6" x14ac:dyDescent="0.2">
      <c r="A1100" t="s">
        <v>1457</v>
      </c>
      <c r="B1100" t="s">
        <v>1828</v>
      </c>
      <c r="C1100" t="s">
        <v>768</v>
      </c>
      <c r="D1100" t="s">
        <v>1682</v>
      </c>
      <c r="E1100" s="5">
        <v>2</v>
      </c>
      <c r="F1100" s="6">
        <v>46.88</v>
      </c>
    </row>
    <row r="1101" spans="1:6" x14ac:dyDescent="0.2">
      <c r="A1101" t="s">
        <v>1457</v>
      </c>
      <c r="B1101" t="s">
        <v>1828</v>
      </c>
      <c r="C1101" t="s">
        <v>768</v>
      </c>
      <c r="D1101" t="s">
        <v>1682</v>
      </c>
      <c r="E1101" s="5">
        <v>3</v>
      </c>
      <c r="F1101" s="6">
        <v>49.52</v>
      </c>
    </row>
    <row r="1102" spans="1:6" x14ac:dyDescent="0.2">
      <c r="A1102" t="s">
        <v>1457</v>
      </c>
      <c r="B1102" t="s">
        <v>1828</v>
      </c>
      <c r="C1102" t="s">
        <v>768</v>
      </c>
      <c r="D1102" t="s">
        <v>1682</v>
      </c>
      <c r="E1102" s="5">
        <v>4</v>
      </c>
      <c r="F1102" s="6">
        <v>52.24</v>
      </c>
    </row>
    <row r="1103" spans="1:6" x14ac:dyDescent="0.2">
      <c r="A1103" t="s">
        <v>1457</v>
      </c>
      <c r="B1103" t="s">
        <v>1828</v>
      </c>
      <c r="C1103" t="s">
        <v>768</v>
      </c>
      <c r="D1103" t="s">
        <v>1682</v>
      </c>
      <c r="E1103" s="5">
        <v>5</v>
      </c>
      <c r="F1103" s="6">
        <v>55.15</v>
      </c>
    </row>
    <row r="1104" spans="1:6" x14ac:dyDescent="0.2">
      <c r="A1104" t="s">
        <v>1457</v>
      </c>
      <c r="B1104" t="s">
        <v>1828</v>
      </c>
      <c r="C1104" t="s">
        <v>768</v>
      </c>
      <c r="D1104" t="s">
        <v>1682</v>
      </c>
      <c r="E1104" s="5">
        <v>6</v>
      </c>
      <c r="F1104" s="6">
        <v>58.16</v>
      </c>
    </row>
    <row r="1105" spans="1:6" x14ac:dyDescent="0.2">
      <c r="A1105" t="s">
        <v>1457</v>
      </c>
      <c r="B1105" t="s">
        <v>1828</v>
      </c>
      <c r="C1105" t="s">
        <v>768</v>
      </c>
      <c r="D1105" t="s">
        <v>1682</v>
      </c>
      <c r="E1105" s="5">
        <v>7</v>
      </c>
      <c r="F1105" s="6">
        <v>60.55</v>
      </c>
    </row>
    <row r="1106" spans="1:6" x14ac:dyDescent="0.2">
      <c r="A1106" t="s">
        <v>1457</v>
      </c>
      <c r="B1106" t="s">
        <v>1828</v>
      </c>
      <c r="C1106" t="s">
        <v>768</v>
      </c>
      <c r="D1106" t="s">
        <v>1682</v>
      </c>
      <c r="E1106" s="5">
        <v>8</v>
      </c>
      <c r="F1106" s="6">
        <v>63.41</v>
      </c>
    </row>
    <row r="1107" spans="1:6" x14ac:dyDescent="0.2">
      <c r="A1107" t="s">
        <v>1457</v>
      </c>
      <c r="B1107" t="s">
        <v>1829</v>
      </c>
      <c r="C1107" t="s">
        <v>769</v>
      </c>
      <c r="D1107" t="s">
        <v>1620</v>
      </c>
      <c r="E1107" s="5">
        <v>1</v>
      </c>
      <c r="F1107" s="6">
        <v>26.54</v>
      </c>
    </row>
    <row r="1108" spans="1:6" x14ac:dyDescent="0.2">
      <c r="A1108" t="s">
        <v>1457</v>
      </c>
      <c r="B1108" t="s">
        <v>1829</v>
      </c>
      <c r="C1108" t="s">
        <v>769</v>
      </c>
      <c r="D1108" t="s">
        <v>1620</v>
      </c>
      <c r="E1108" s="5">
        <v>2</v>
      </c>
      <c r="F1108" s="6">
        <v>27.56</v>
      </c>
    </row>
    <row r="1109" spans="1:6" x14ac:dyDescent="0.2">
      <c r="A1109" t="s">
        <v>1457</v>
      </c>
      <c r="B1109" t="s">
        <v>1829</v>
      </c>
      <c r="C1109" t="s">
        <v>769</v>
      </c>
      <c r="D1109" t="s">
        <v>1620</v>
      </c>
      <c r="E1109" s="5">
        <v>3</v>
      </c>
      <c r="F1109" s="6">
        <v>28.76</v>
      </c>
    </row>
    <row r="1110" spans="1:6" x14ac:dyDescent="0.2">
      <c r="A1110" t="s">
        <v>1457</v>
      </c>
      <c r="B1110" t="s">
        <v>1829</v>
      </c>
      <c r="C1110" t="s">
        <v>769</v>
      </c>
      <c r="D1110" t="s">
        <v>1620</v>
      </c>
      <c r="E1110" s="5">
        <v>4</v>
      </c>
      <c r="F1110" s="6">
        <v>30.1</v>
      </c>
    </row>
    <row r="1111" spans="1:6" x14ac:dyDescent="0.2">
      <c r="A1111" t="s">
        <v>1457</v>
      </c>
      <c r="B1111" t="s">
        <v>1829</v>
      </c>
      <c r="C1111" t="s">
        <v>769</v>
      </c>
      <c r="D1111" t="s">
        <v>1620</v>
      </c>
      <c r="E1111" s="5">
        <v>5</v>
      </c>
      <c r="F1111" s="6">
        <v>31.47</v>
      </c>
    </row>
    <row r="1112" spans="1:6" x14ac:dyDescent="0.2">
      <c r="A1112" t="s">
        <v>1457</v>
      </c>
      <c r="B1112" t="s">
        <v>1829</v>
      </c>
      <c r="C1112" t="s">
        <v>769</v>
      </c>
      <c r="D1112" t="s">
        <v>1620</v>
      </c>
      <c r="E1112" s="5">
        <v>6</v>
      </c>
      <c r="F1112" s="6">
        <v>32.840000000000003</v>
      </c>
    </row>
    <row r="1113" spans="1:6" x14ac:dyDescent="0.2">
      <c r="A1113" t="s">
        <v>1457</v>
      </c>
      <c r="B1113" t="s">
        <v>1829</v>
      </c>
      <c r="C1113" t="s">
        <v>769</v>
      </c>
      <c r="D1113" t="s">
        <v>1620</v>
      </c>
      <c r="E1113" s="5">
        <v>7</v>
      </c>
      <c r="F1113" s="6">
        <v>34.53</v>
      </c>
    </row>
    <row r="1114" spans="1:6" x14ac:dyDescent="0.2">
      <c r="A1114" t="s">
        <v>1457</v>
      </c>
      <c r="B1114" t="s">
        <v>1830</v>
      </c>
      <c r="C1114" t="s">
        <v>770</v>
      </c>
      <c r="D1114" t="s">
        <v>1647</v>
      </c>
      <c r="E1114" s="5">
        <v>1</v>
      </c>
      <c r="F1114" s="6">
        <v>28.76</v>
      </c>
    </row>
    <row r="1115" spans="1:6" x14ac:dyDescent="0.2">
      <c r="A1115" t="s">
        <v>1457</v>
      </c>
      <c r="B1115" t="s">
        <v>1830</v>
      </c>
      <c r="C1115" t="s">
        <v>770</v>
      </c>
      <c r="D1115" t="s">
        <v>1647</v>
      </c>
      <c r="E1115" s="5">
        <v>2</v>
      </c>
      <c r="F1115" s="6">
        <v>30.1</v>
      </c>
    </row>
    <row r="1116" spans="1:6" x14ac:dyDescent="0.2">
      <c r="A1116" t="s">
        <v>1457</v>
      </c>
      <c r="B1116" t="s">
        <v>1830</v>
      </c>
      <c r="C1116" t="s">
        <v>770</v>
      </c>
      <c r="D1116" t="s">
        <v>1647</v>
      </c>
      <c r="E1116" s="5">
        <v>3</v>
      </c>
      <c r="F1116" s="6">
        <v>31.47</v>
      </c>
    </row>
    <row r="1117" spans="1:6" x14ac:dyDescent="0.2">
      <c r="A1117" t="s">
        <v>1457</v>
      </c>
      <c r="B1117" t="s">
        <v>1830</v>
      </c>
      <c r="C1117" t="s">
        <v>770</v>
      </c>
      <c r="D1117" t="s">
        <v>1647</v>
      </c>
      <c r="E1117" s="5">
        <v>4</v>
      </c>
      <c r="F1117" s="6">
        <v>32.840000000000003</v>
      </c>
    </row>
    <row r="1118" spans="1:6" x14ac:dyDescent="0.2">
      <c r="A1118" t="s">
        <v>1457</v>
      </c>
      <c r="B1118" t="s">
        <v>1830</v>
      </c>
      <c r="C1118" t="s">
        <v>770</v>
      </c>
      <c r="D1118" t="s">
        <v>1647</v>
      </c>
      <c r="E1118" s="5">
        <v>5</v>
      </c>
      <c r="F1118" s="6">
        <v>34.53</v>
      </c>
    </row>
    <row r="1119" spans="1:6" x14ac:dyDescent="0.2">
      <c r="A1119" t="s">
        <v>1457</v>
      </c>
      <c r="B1119" t="s">
        <v>1830</v>
      </c>
      <c r="C1119" t="s">
        <v>770</v>
      </c>
      <c r="D1119" t="s">
        <v>1647</v>
      </c>
      <c r="E1119" s="5">
        <v>6</v>
      </c>
      <c r="F1119" s="6">
        <v>36.200000000000003</v>
      </c>
    </row>
    <row r="1120" spans="1:6" x14ac:dyDescent="0.2">
      <c r="A1120" t="s">
        <v>1457</v>
      </c>
      <c r="B1120" t="s">
        <v>1830</v>
      </c>
      <c r="C1120" t="s">
        <v>770</v>
      </c>
      <c r="D1120" t="s">
        <v>1647</v>
      </c>
      <c r="E1120" s="5">
        <v>7</v>
      </c>
      <c r="F1120" s="6">
        <v>38.01</v>
      </c>
    </row>
    <row r="1121" spans="1:6" x14ac:dyDescent="0.2">
      <c r="A1121" t="s">
        <v>1457</v>
      </c>
      <c r="B1121" t="s">
        <v>1831</v>
      </c>
      <c r="C1121" t="s">
        <v>771</v>
      </c>
      <c r="D1121" t="s">
        <v>1679</v>
      </c>
      <c r="E1121" s="5">
        <v>1</v>
      </c>
      <c r="F1121" s="6">
        <v>33.32</v>
      </c>
    </row>
    <row r="1122" spans="1:6" x14ac:dyDescent="0.2">
      <c r="A1122" t="s">
        <v>1457</v>
      </c>
      <c r="B1122" t="s">
        <v>1831</v>
      </c>
      <c r="C1122" t="s">
        <v>771</v>
      </c>
      <c r="D1122" t="s">
        <v>1679</v>
      </c>
      <c r="E1122" s="5">
        <v>2</v>
      </c>
      <c r="F1122" s="6">
        <v>35.21</v>
      </c>
    </row>
    <row r="1123" spans="1:6" x14ac:dyDescent="0.2">
      <c r="A1123" t="s">
        <v>1457</v>
      </c>
      <c r="B1123" t="s">
        <v>1831</v>
      </c>
      <c r="C1123" t="s">
        <v>771</v>
      </c>
      <c r="D1123" t="s">
        <v>1679</v>
      </c>
      <c r="E1123" s="5">
        <v>3</v>
      </c>
      <c r="F1123" s="6">
        <v>37.090000000000003</v>
      </c>
    </row>
    <row r="1124" spans="1:6" x14ac:dyDescent="0.2">
      <c r="A1124" t="s">
        <v>1457</v>
      </c>
      <c r="B1124" t="s">
        <v>1831</v>
      </c>
      <c r="C1124" t="s">
        <v>771</v>
      </c>
      <c r="D1124" t="s">
        <v>1679</v>
      </c>
      <c r="E1124" s="5">
        <v>4</v>
      </c>
      <c r="F1124" s="6">
        <v>39.14</v>
      </c>
    </row>
    <row r="1125" spans="1:6" x14ac:dyDescent="0.2">
      <c r="A1125" t="s">
        <v>1457</v>
      </c>
      <c r="B1125" t="s">
        <v>1831</v>
      </c>
      <c r="C1125" t="s">
        <v>771</v>
      </c>
      <c r="D1125" t="s">
        <v>1679</v>
      </c>
      <c r="E1125" s="5">
        <v>5</v>
      </c>
      <c r="F1125" s="6">
        <v>41.31</v>
      </c>
    </row>
    <row r="1126" spans="1:6" x14ac:dyDescent="0.2">
      <c r="A1126" t="s">
        <v>1457</v>
      </c>
      <c r="B1126" t="s">
        <v>1831</v>
      </c>
      <c r="C1126" t="s">
        <v>771</v>
      </c>
      <c r="D1126" t="s">
        <v>1679</v>
      </c>
      <c r="E1126" s="5">
        <v>6</v>
      </c>
      <c r="F1126" s="6">
        <v>43.57</v>
      </c>
    </row>
    <row r="1127" spans="1:6" x14ac:dyDescent="0.2">
      <c r="A1127" t="s">
        <v>1457</v>
      </c>
      <c r="B1127" t="s">
        <v>1831</v>
      </c>
      <c r="C1127" t="s">
        <v>771</v>
      </c>
      <c r="D1127" t="s">
        <v>1679</v>
      </c>
      <c r="E1127" s="5">
        <v>7</v>
      </c>
      <c r="F1127" s="6">
        <v>45.35</v>
      </c>
    </row>
    <row r="1128" spans="1:6" x14ac:dyDescent="0.2">
      <c r="A1128" t="s">
        <v>1457</v>
      </c>
      <c r="B1128" t="s">
        <v>1831</v>
      </c>
      <c r="C1128" t="s">
        <v>771</v>
      </c>
      <c r="D1128" t="s">
        <v>1679</v>
      </c>
      <c r="E1128" s="5">
        <v>8</v>
      </c>
      <c r="F1128" s="6">
        <v>47.47</v>
      </c>
    </row>
    <row r="1129" spans="1:6" x14ac:dyDescent="0.2">
      <c r="A1129" t="s">
        <v>1457</v>
      </c>
      <c r="B1129" t="s">
        <v>1832</v>
      </c>
      <c r="C1129" t="s">
        <v>1833</v>
      </c>
      <c r="D1129" t="s">
        <v>1652</v>
      </c>
      <c r="E1129" s="5">
        <v>1</v>
      </c>
      <c r="F1129" s="6">
        <v>36.75</v>
      </c>
    </row>
    <row r="1130" spans="1:6" x14ac:dyDescent="0.2">
      <c r="A1130" t="s">
        <v>1457</v>
      </c>
      <c r="B1130" t="s">
        <v>1832</v>
      </c>
      <c r="C1130" t="s">
        <v>1833</v>
      </c>
      <c r="D1130" t="s">
        <v>1652</v>
      </c>
      <c r="E1130" s="5">
        <v>2</v>
      </c>
      <c r="F1130" s="6">
        <v>38.75</v>
      </c>
    </row>
    <row r="1131" spans="1:6" x14ac:dyDescent="0.2">
      <c r="A1131" t="s">
        <v>1457</v>
      </c>
      <c r="B1131" t="s">
        <v>1832</v>
      </c>
      <c r="C1131" t="s">
        <v>1833</v>
      </c>
      <c r="D1131" t="s">
        <v>1652</v>
      </c>
      <c r="E1131" s="5">
        <v>3</v>
      </c>
      <c r="F1131" s="6">
        <v>40.869999999999997</v>
      </c>
    </row>
    <row r="1132" spans="1:6" x14ac:dyDescent="0.2">
      <c r="A1132" t="s">
        <v>1457</v>
      </c>
      <c r="B1132" t="s">
        <v>1832</v>
      </c>
      <c r="C1132" t="s">
        <v>1833</v>
      </c>
      <c r="D1132" t="s">
        <v>1652</v>
      </c>
      <c r="E1132" s="5">
        <v>4</v>
      </c>
      <c r="F1132" s="6">
        <v>43.07</v>
      </c>
    </row>
    <row r="1133" spans="1:6" x14ac:dyDescent="0.2">
      <c r="A1133" t="s">
        <v>1457</v>
      </c>
      <c r="B1133" t="s">
        <v>1832</v>
      </c>
      <c r="C1133" t="s">
        <v>1833</v>
      </c>
      <c r="D1133" t="s">
        <v>1652</v>
      </c>
      <c r="E1133" s="5">
        <v>5</v>
      </c>
      <c r="F1133" s="6">
        <v>45.5</v>
      </c>
    </row>
    <row r="1134" spans="1:6" x14ac:dyDescent="0.2">
      <c r="A1134" t="s">
        <v>1457</v>
      </c>
      <c r="B1134" t="s">
        <v>1832</v>
      </c>
      <c r="C1134" t="s">
        <v>1833</v>
      </c>
      <c r="D1134" t="s">
        <v>1652</v>
      </c>
      <c r="E1134" s="5">
        <v>6</v>
      </c>
      <c r="F1134" s="6">
        <v>47.95</v>
      </c>
    </row>
    <row r="1135" spans="1:6" x14ac:dyDescent="0.2">
      <c r="A1135" t="s">
        <v>1457</v>
      </c>
      <c r="B1135" t="s">
        <v>1832</v>
      </c>
      <c r="C1135" t="s">
        <v>1833</v>
      </c>
      <c r="D1135" t="s">
        <v>1652</v>
      </c>
      <c r="E1135" s="5">
        <v>7</v>
      </c>
      <c r="F1135" s="6">
        <v>49.92</v>
      </c>
    </row>
    <row r="1136" spans="1:6" x14ac:dyDescent="0.2">
      <c r="A1136" t="s">
        <v>1457</v>
      </c>
      <c r="B1136" t="s">
        <v>1832</v>
      </c>
      <c r="C1136" t="s">
        <v>1833</v>
      </c>
      <c r="D1136" t="s">
        <v>1652</v>
      </c>
      <c r="E1136" s="5">
        <v>8</v>
      </c>
      <c r="F1136" s="6">
        <v>52.27</v>
      </c>
    </row>
    <row r="1137" spans="1:6" x14ac:dyDescent="0.2">
      <c r="A1137" t="s">
        <v>1457</v>
      </c>
      <c r="B1137" t="s">
        <v>1834</v>
      </c>
      <c r="C1137" t="s">
        <v>773</v>
      </c>
      <c r="D1137" t="s">
        <v>1600</v>
      </c>
      <c r="E1137" s="5">
        <v>1</v>
      </c>
      <c r="F1137" s="6">
        <v>23.65</v>
      </c>
    </row>
    <row r="1138" spans="1:6" x14ac:dyDescent="0.2">
      <c r="A1138" t="s">
        <v>1457</v>
      </c>
      <c r="B1138" t="s">
        <v>1834</v>
      </c>
      <c r="C1138" t="s">
        <v>773</v>
      </c>
      <c r="D1138" t="s">
        <v>1600</v>
      </c>
      <c r="E1138" s="5">
        <v>2</v>
      </c>
      <c r="F1138" s="6">
        <v>24.27</v>
      </c>
    </row>
    <row r="1139" spans="1:6" x14ac:dyDescent="0.2">
      <c r="A1139" t="s">
        <v>1457</v>
      </c>
      <c r="B1139" t="s">
        <v>1834</v>
      </c>
      <c r="C1139" t="s">
        <v>773</v>
      </c>
      <c r="D1139" t="s">
        <v>1600</v>
      </c>
      <c r="E1139" s="5">
        <v>3</v>
      </c>
      <c r="F1139" s="6">
        <v>24.88</v>
      </c>
    </row>
    <row r="1140" spans="1:6" x14ac:dyDescent="0.2">
      <c r="A1140" t="s">
        <v>1457</v>
      </c>
      <c r="B1140" t="s">
        <v>1834</v>
      </c>
      <c r="C1140" t="s">
        <v>773</v>
      </c>
      <c r="D1140" t="s">
        <v>1600</v>
      </c>
      <c r="E1140" s="5">
        <v>4</v>
      </c>
      <c r="F1140" s="6">
        <v>25.61</v>
      </c>
    </row>
    <row r="1141" spans="1:6" x14ac:dyDescent="0.2">
      <c r="A1141" t="s">
        <v>1457</v>
      </c>
      <c r="B1141" t="s">
        <v>1834</v>
      </c>
      <c r="C1141" t="s">
        <v>773</v>
      </c>
      <c r="D1141" t="s">
        <v>1600</v>
      </c>
      <c r="E1141" s="5">
        <v>5</v>
      </c>
      <c r="F1141" s="6">
        <v>26.54</v>
      </c>
    </row>
    <row r="1142" spans="1:6" x14ac:dyDescent="0.2">
      <c r="A1142" t="s">
        <v>1457</v>
      </c>
      <c r="B1142" t="s">
        <v>1834</v>
      </c>
      <c r="C1142" t="s">
        <v>773</v>
      </c>
      <c r="D1142" t="s">
        <v>1600</v>
      </c>
      <c r="E1142" s="5">
        <v>6</v>
      </c>
      <c r="F1142" s="6">
        <v>27.56</v>
      </c>
    </row>
    <row r="1143" spans="1:6" x14ac:dyDescent="0.2">
      <c r="A1143" t="s">
        <v>1457</v>
      </c>
      <c r="B1143" t="s">
        <v>1834</v>
      </c>
      <c r="C1143" t="s">
        <v>773</v>
      </c>
      <c r="D1143" t="s">
        <v>1600</v>
      </c>
      <c r="E1143" s="5">
        <v>7</v>
      </c>
      <c r="F1143" s="6">
        <v>28.76</v>
      </c>
    </row>
    <row r="1144" spans="1:6" x14ac:dyDescent="0.2">
      <c r="A1144" t="s">
        <v>1457</v>
      </c>
      <c r="B1144" t="s">
        <v>1835</v>
      </c>
      <c r="C1144" t="s">
        <v>774</v>
      </c>
      <c r="D1144" t="s">
        <v>1620</v>
      </c>
      <c r="E1144" s="5">
        <v>1</v>
      </c>
      <c r="F1144" s="6">
        <v>26.54</v>
      </c>
    </row>
    <row r="1145" spans="1:6" x14ac:dyDescent="0.2">
      <c r="A1145" t="s">
        <v>1457</v>
      </c>
      <c r="B1145" t="s">
        <v>1835</v>
      </c>
      <c r="C1145" t="s">
        <v>774</v>
      </c>
      <c r="D1145" t="s">
        <v>1620</v>
      </c>
      <c r="E1145" s="5">
        <v>2</v>
      </c>
      <c r="F1145" s="6">
        <v>27.56</v>
      </c>
    </row>
    <row r="1146" spans="1:6" x14ac:dyDescent="0.2">
      <c r="A1146" t="s">
        <v>1457</v>
      </c>
      <c r="B1146" t="s">
        <v>1835</v>
      </c>
      <c r="C1146" t="s">
        <v>774</v>
      </c>
      <c r="D1146" t="s">
        <v>1620</v>
      </c>
      <c r="E1146" s="5">
        <v>3</v>
      </c>
      <c r="F1146" s="6">
        <v>28.76</v>
      </c>
    </row>
    <row r="1147" spans="1:6" x14ac:dyDescent="0.2">
      <c r="A1147" t="s">
        <v>1457</v>
      </c>
      <c r="B1147" t="s">
        <v>1835</v>
      </c>
      <c r="C1147" t="s">
        <v>774</v>
      </c>
      <c r="D1147" t="s">
        <v>1620</v>
      </c>
      <c r="E1147" s="5">
        <v>4</v>
      </c>
      <c r="F1147" s="6">
        <v>30.1</v>
      </c>
    </row>
    <row r="1148" spans="1:6" x14ac:dyDescent="0.2">
      <c r="A1148" t="s">
        <v>1457</v>
      </c>
      <c r="B1148" t="s">
        <v>1835</v>
      </c>
      <c r="C1148" t="s">
        <v>774</v>
      </c>
      <c r="D1148" t="s">
        <v>1620</v>
      </c>
      <c r="E1148" s="5">
        <v>5</v>
      </c>
      <c r="F1148" s="6">
        <v>31.47</v>
      </c>
    </row>
    <row r="1149" spans="1:6" x14ac:dyDescent="0.2">
      <c r="A1149" t="s">
        <v>1457</v>
      </c>
      <c r="B1149" t="s">
        <v>1835</v>
      </c>
      <c r="C1149" t="s">
        <v>774</v>
      </c>
      <c r="D1149" t="s">
        <v>1620</v>
      </c>
      <c r="E1149" s="5">
        <v>6</v>
      </c>
      <c r="F1149" s="6">
        <v>32.840000000000003</v>
      </c>
    </row>
    <row r="1150" spans="1:6" x14ac:dyDescent="0.2">
      <c r="A1150" t="s">
        <v>1457</v>
      </c>
      <c r="B1150" t="s">
        <v>1835</v>
      </c>
      <c r="C1150" t="s">
        <v>774</v>
      </c>
      <c r="D1150" t="s">
        <v>1620</v>
      </c>
      <c r="E1150" s="5">
        <v>7</v>
      </c>
      <c r="F1150" s="6">
        <v>34.53</v>
      </c>
    </row>
    <row r="1151" spans="1:6" x14ac:dyDescent="0.2">
      <c r="A1151" t="s">
        <v>1457</v>
      </c>
      <c r="B1151" t="s">
        <v>1836</v>
      </c>
      <c r="C1151" t="s">
        <v>775</v>
      </c>
      <c r="D1151" t="s">
        <v>1647</v>
      </c>
      <c r="E1151" s="5">
        <v>1</v>
      </c>
      <c r="F1151" s="6">
        <v>28.76</v>
      </c>
    </row>
    <row r="1152" spans="1:6" x14ac:dyDescent="0.2">
      <c r="A1152" t="s">
        <v>1457</v>
      </c>
      <c r="B1152" t="s">
        <v>1836</v>
      </c>
      <c r="C1152" t="s">
        <v>775</v>
      </c>
      <c r="D1152" t="s">
        <v>1647</v>
      </c>
      <c r="E1152" s="5">
        <v>2</v>
      </c>
      <c r="F1152" s="6">
        <v>30.1</v>
      </c>
    </row>
    <row r="1153" spans="1:6" x14ac:dyDescent="0.2">
      <c r="A1153" t="s">
        <v>1457</v>
      </c>
      <c r="B1153" t="s">
        <v>1836</v>
      </c>
      <c r="C1153" t="s">
        <v>775</v>
      </c>
      <c r="D1153" t="s">
        <v>1647</v>
      </c>
      <c r="E1153" s="5">
        <v>3</v>
      </c>
      <c r="F1153" s="6">
        <v>31.47</v>
      </c>
    </row>
    <row r="1154" spans="1:6" x14ac:dyDescent="0.2">
      <c r="A1154" t="s">
        <v>1457</v>
      </c>
      <c r="B1154" t="s">
        <v>1836</v>
      </c>
      <c r="C1154" t="s">
        <v>775</v>
      </c>
      <c r="D1154" t="s">
        <v>1647</v>
      </c>
      <c r="E1154" s="5">
        <v>4</v>
      </c>
      <c r="F1154" s="6">
        <v>32.840000000000003</v>
      </c>
    </row>
    <row r="1155" spans="1:6" x14ac:dyDescent="0.2">
      <c r="A1155" t="s">
        <v>1457</v>
      </c>
      <c r="B1155" t="s">
        <v>1836</v>
      </c>
      <c r="C1155" t="s">
        <v>775</v>
      </c>
      <c r="D1155" t="s">
        <v>1647</v>
      </c>
      <c r="E1155" s="5">
        <v>5</v>
      </c>
      <c r="F1155" s="6">
        <v>34.53</v>
      </c>
    </row>
    <row r="1156" spans="1:6" x14ac:dyDescent="0.2">
      <c r="A1156" t="s">
        <v>1457</v>
      </c>
      <c r="B1156" t="s">
        <v>1836</v>
      </c>
      <c r="C1156" t="s">
        <v>775</v>
      </c>
      <c r="D1156" t="s">
        <v>1647</v>
      </c>
      <c r="E1156" s="5">
        <v>6</v>
      </c>
      <c r="F1156" s="6">
        <v>36.200000000000003</v>
      </c>
    </row>
    <row r="1157" spans="1:6" x14ac:dyDescent="0.2">
      <c r="A1157" t="s">
        <v>1457</v>
      </c>
      <c r="B1157" t="s">
        <v>1836</v>
      </c>
      <c r="C1157" t="s">
        <v>775</v>
      </c>
      <c r="D1157" t="s">
        <v>1647</v>
      </c>
      <c r="E1157" s="5">
        <v>7</v>
      </c>
      <c r="F1157" s="6">
        <v>38.01</v>
      </c>
    </row>
    <row r="1158" spans="1:6" x14ac:dyDescent="0.2">
      <c r="A1158" t="s">
        <v>1457</v>
      </c>
      <c r="B1158" t="s">
        <v>1837</v>
      </c>
      <c r="C1158" t="s">
        <v>776</v>
      </c>
      <c r="D1158" t="s">
        <v>1679</v>
      </c>
      <c r="E1158" s="5">
        <v>1</v>
      </c>
      <c r="F1158" s="6">
        <v>33.32</v>
      </c>
    </row>
    <row r="1159" spans="1:6" x14ac:dyDescent="0.2">
      <c r="A1159" t="s">
        <v>1457</v>
      </c>
      <c r="B1159" t="s">
        <v>1837</v>
      </c>
      <c r="C1159" t="s">
        <v>776</v>
      </c>
      <c r="D1159" t="s">
        <v>1679</v>
      </c>
      <c r="E1159" s="5">
        <v>2</v>
      </c>
      <c r="F1159" s="6">
        <v>35.21</v>
      </c>
    </row>
    <row r="1160" spans="1:6" x14ac:dyDescent="0.2">
      <c r="A1160" t="s">
        <v>1457</v>
      </c>
      <c r="B1160" t="s">
        <v>1837</v>
      </c>
      <c r="C1160" t="s">
        <v>776</v>
      </c>
      <c r="D1160" t="s">
        <v>1679</v>
      </c>
      <c r="E1160" s="5">
        <v>3</v>
      </c>
      <c r="F1160" s="6">
        <v>37.090000000000003</v>
      </c>
    </row>
    <row r="1161" spans="1:6" x14ac:dyDescent="0.2">
      <c r="A1161" t="s">
        <v>1457</v>
      </c>
      <c r="B1161" t="s">
        <v>1837</v>
      </c>
      <c r="C1161" t="s">
        <v>776</v>
      </c>
      <c r="D1161" t="s">
        <v>1679</v>
      </c>
      <c r="E1161" s="5">
        <v>4</v>
      </c>
      <c r="F1161" s="6">
        <v>39.14</v>
      </c>
    </row>
    <row r="1162" spans="1:6" x14ac:dyDescent="0.2">
      <c r="A1162" t="s">
        <v>1457</v>
      </c>
      <c r="B1162" t="s">
        <v>1837</v>
      </c>
      <c r="C1162" t="s">
        <v>776</v>
      </c>
      <c r="D1162" t="s">
        <v>1679</v>
      </c>
      <c r="E1162" s="5">
        <v>5</v>
      </c>
      <c r="F1162" s="6">
        <v>41.31</v>
      </c>
    </row>
    <row r="1163" spans="1:6" x14ac:dyDescent="0.2">
      <c r="A1163" t="s">
        <v>1457</v>
      </c>
      <c r="B1163" t="s">
        <v>1837</v>
      </c>
      <c r="C1163" t="s">
        <v>776</v>
      </c>
      <c r="D1163" t="s">
        <v>1679</v>
      </c>
      <c r="E1163" s="5">
        <v>6</v>
      </c>
      <c r="F1163" s="6">
        <v>43.57</v>
      </c>
    </row>
    <row r="1164" spans="1:6" x14ac:dyDescent="0.2">
      <c r="A1164" t="s">
        <v>1457</v>
      </c>
      <c r="B1164" t="s">
        <v>1837</v>
      </c>
      <c r="C1164" t="s">
        <v>776</v>
      </c>
      <c r="D1164" t="s">
        <v>1679</v>
      </c>
      <c r="E1164" s="5">
        <v>7</v>
      </c>
      <c r="F1164" s="6">
        <v>45.35</v>
      </c>
    </row>
    <row r="1165" spans="1:6" x14ac:dyDescent="0.2">
      <c r="A1165" t="s">
        <v>1457</v>
      </c>
      <c r="B1165" t="s">
        <v>1837</v>
      </c>
      <c r="C1165" t="s">
        <v>776</v>
      </c>
      <c r="D1165" t="s">
        <v>1679</v>
      </c>
      <c r="E1165" s="5">
        <v>8</v>
      </c>
      <c r="F1165" s="6">
        <v>47.47</v>
      </c>
    </row>
    <row r="1166" spans="1:6" x14ac:dyDescent="0.2">
      <c r="A1166" t="s">
        <v>1457</v>
      </c>
      <c r="B1166" t="s">
        <v>1838</v>
      </c>
      <c r="C1166" t="s">
        <v>1839</v>
      </c>
      <c r="D1166" t="s">
        <v>1652</v>
      </c>
      <c r="E1166" s="5">
        <v>1</v>
      </c>
      <c r="F1166" s="6">
        <v>36.75</v>
      </c>
    </row>
    <row r="1167" spans="1:6" x14ac:dyDescent="0.2">
      <c r="A1167" t="s">
        <v>1457</v>
      </c>
      <c r="B1167" t="s">
        <v>1838</v>
      </c>
      <c r="C1167" t="s">
        <v>1839</v>
      </c>
      <c r="D1167" t="s">
        <v>1652</v>
      </c>
      <c r="E1167" s="5">
        <v>2</v>
      </c>
      <c r="F1167" s="6">
        <v>38.75</v>
      </c>
    </row>
    <row r="1168" spans="1:6" x14ac:dyDescent="0.2">
      <c r="A1168" t="s">
        <v>1457</v>
      </c>
      <c r="B1168" t="s">
        <v>1838</v>
      </c>
      <c r="C1168" t="s">
        <v>1839</v>
      </c>
      <c r="D1168" t="s">
        <v>1652</v>
      </c>
      <c r="E1168" s="5">
        <v>3</v>
      </c>
      <c r="F1168" s="6">
        <v>40.869999999999997</v>
      </c>
    </row>
    <row r="1169" spans="1:6" x14ac:dyDescent="0.2">
      <c r="A1169" t="s">
        <v>1457</v>
      </c>
      <c r="B1169" t="s">
        <v>1838</v>
      </c>
      <c r="C1169" t="s">
        <v>1839</v>
      </c>
      <c r="D1169" t="s">
        <v>1652</v>
      </c>
      <c r="E1169" s="5">
        <v>4</v>
      </c>
      <c r="F1169" s="6">
        <v>43.07</v>
      </c>
    </row>
    <row r="1170" spans="1:6" x14ac:dyDescent="0.2">
      <c r="A1170" t="s">
        <v>1457</v>
      </c>
      <c r="B1170" t="s">
        <v>1838</v>
      </c>
      <c r="C1170" t="s">
        <v>1839</v>
      </c>
      <c r="D1170" t="s">
        <v>1652</v>
      </c>
      <c r="E1170" s="5">
        <v>5</v>
      </c>
      <c r="F1170" s="6">
        <v>45.5</v>
      </c>
    </row>
    <row r="1171" spans="1:6" x14ac:dyDescent="0.2">
      <c r="A1171" t="s">
        <v>1457</v>
      </c>
      <c r="B1171" t="s">
        <v>1838</v>
      </c>
      <c r="C1171" t="s">
        <v>1839</v>
      </c>
      <c r="D1171" t="s">
        <v>1652</v>
      </c>
      <c r="E1171" s="5">
        <v>6</v>
      </c>
      <c r="F1171" s="6">
        <v>47.95</v>
      </c>
    </row>
    <row r="1172" spans="1:6" x14ac:dyDescent="0.2">
      <c r="A1172" t="s">
        <v>1457</v>
      </c>
      <c r="B1172" t="s">
        <v>1838</v>
      </c>
      <c r="C1172" t="s">
        <v>1839</v>
      </c>
      <c r="D1172" t="s">
        <v>1652</v>
      </c>
      <c r="E1172" s="5">
        <v>7</v>
      </c>
      <c r="F1172" s="6">
        <v>49.92</v>
      </c>
    </row>
    <row r="1173" spans="1:6" x14ac:dyDescent="0.2">
      <c r="A1173" t="s">
        <v>1457</v>
      </c>
      <c r="B1173" t="s">
        <v>1838</v>
      </c>
      <c r="C1173" t="s">
        <v>1839</v>
      </c>
      <c r="D1173" t="s">
        <v>1652</v>
      </c>
      <c r="E1173" s="5">
        <v>8</v>
      </c>
      <c r="F1173" s="6">
        <v>52.27</v>
      </c>
    </row>
    <row r="1174" spans="1:6" x14ac:dyDescent="0.2">
      <c r="A1174" t="s">
        <v>1457</v>
      </c>
      <c r="B1174" t="s">
        <v>3648</v>
      </c>
      <c r="C1174" t="s">
        <v>1184</v>
      </c>
      <c r="D1174" t="s">
        <v>1597</v>
      </c>
      <c r="E1174" s="5">
        <v>1</v>
      </c>
      <c r="F1174" s="6">
        <v>26.2</v>
      </c>
    </row>
    <row r="1175" spans="1:6" x14ac:dyDescent="0.2">
      <c r="A1175" t="s">
        <v>1457</v>
      </c>
      <c r="B1175" t="s">
        <v>3648</v>
      </c>
      <c r="C1175" t="s">
        <v>1184</v>
      </c>
      <c r="D1175" t="s">
        <v>1597</v>
      </c>
      <c r="E1175" s="5">
        <v>2</v>
      </c>
      <c r="F1175" s="6">
        <v>27.55</v>
      </c>
    </row>
    <row r="1176" spans="1:6" x14ac:dyDescent="0.2">
      <c r="A1176" t="s">
        <v>1457</v>
      </c>
      <c r="B1176" t="s">
        <v>3648</v>
      </c>
      <c r="C1176" t="s">
        <v>1184</v>
      </c>
      <c r="D1176" t="s">
        <v>1597</v>
      </c>
      <c r="E1176" s="5">
        <v>3</v>
      </c>
      <c r="F1176" s="6">
        <v>28.56</v>
      </c>
    </row>
    <row r="1177" spans="1:6" x14ac:dyDescent="0.2">
      <c r="A1177" t="s">
        <v>1457</v>
      </c>
      <c r="B1177" t="s">
        <v>3648</v>
      </c>
      <c r="C1177" t="s">
        <v>1184</v>
      </c>
      <c r="D1177" t="s">
        <v>1597</v>
      </c>
      <c r="E1177" s="5">
        <v>4</v>
      </c>
      <c r="F1177" s="6">
        <v>29.71</v>
      </c>
    </row>
    <row r="1178" spans="1:6" x14ac:dyDescent="0.2">
      <c r="A1178" t="s">
        <v>1457</v>
      </c>
      <c r="B1178" t="s">
        <v>3648</v>
      </c>
      <c r="C1178" t="s">
        <v>1184</v>
      </c>
      <c r="D1178" t="s">
        <v>1597</v>
      </c>
      <c r="E1178" s="5">
        <v>5</v>
      </c>
      <c r="F1178" s="6">
        <v>31.1</v>
      </c>
    </row>
    <row r="1179" spans="1:6" x14ac:dyDescent="0.2">
      <c r="A1179" t="s">
        <v>1457</v>
      </c>
      <c r="B1179" t="s">
        <v>3648</v>
      </c>
      <c r="C1179" t="s">
        <v>1184</v>
      </c>
      <c r="D1179" t="s">
        <v>1597</v>
      </c>
      <c r="E1179" s="5">
        <v>6</v>
      </c>
      <c r="F1179" s="6">
        <v>32.64</v>
      </c>
    </row>
    <row r="1180" spans="1:6" x14ac:dyDescent="0.2">
      <c r="A1180" t="s">
        <v>1457</v>
      </c>
      <c r="B1180" t="s">
        <v>3661</v>
      </c>
      <c r="C1180" t="s">
        <v>3662</v>
      </c>
      <c r="D1180" t="s">
        <v>1623</v>
      </c>
      <c r="E1180" s="5">
        <v>1</v>
      </c>
      <c r="F1180" s="6">
        <v>30.77</v>
      </c>
    </row>
    <row r="1181" spans="1:6" x14ac:dyDescent="0.2">
      <c r="A1181" t="s">
        <v>1457</v>
      </c>
      <c r="B1181" t="s">
        <v>3661</v>
      </c>
      <c r="C1181" t="s">
        <v>3662</v>
      </c>
      <c r="D1181" t="s">
        <v>1623</v>
      </c>
      <c r="E1181" s="5">
        <v>2</v>
      </c>
      <c r="F1181" s="6">
        <v>32.51</v>
      </c>
    </row>
    <row r="1182" spans="1:6" x14ac:dyDescent="0.2">
      <c r="A1182" t="s">
        <v>1457</v>
      </c>
      <c r="B1182" t="s">
        <v>3661</v>
      </c>
      <c r="C1182" t="s">
        <v>3662</v>
      </c>
      <c r="D1182" t="s">
        <v>1623</v>
      </c>
      <c r="E1182" s="5">
        <v>3</v>
      </c>
      <c r="F1182" s="6">
        <v>33.9</v>
      </c>
    </row>
    <row r="1183" spans="1:6" x14ac:dyDescent="0.2">
      <c r="A1183" t="s">
        <v>1457</v>
      </c>
      <c r="B1183" t="s">
        <v>3661</v>
      </c>
      <c r="C1183" t="s">
        <v>3662</v>
      </c>
      <c r="D1183" t="s">
        <v>1623</v>
      </c>
      <c r="E1183" s="5">
        <v>4</v>
      </c>
      <c r="F1183" s="6">
        <v>35.58</v>
      </c>
    </row>
    <row r="1184" spans="1:6" x14ac:dyDescent="0.2">
      <c r="A1184" t="s">
        <v>1457</v>
      </c>
      <c r="B1184" t="s">
        <v>3661</v>
      </c>
      <c r="C1184" t="s">
        <v>3662</v>
      </c>
      <c r="D1184" t="s">
        <v>1623</v>
      </c>
      <c r="E1184" s="5">
        <v>5</v>
      </c>
      <c r="F1184" s="6">
        <v>37.29</v>
      </c>
    </row>
    <row r="1185" spans="1:6" x14ac:dyDescent="0.2">
      <c r="A1185" t="s">
        <v>1457</v>
      </c>
      <c r="B1185" t="s">
        <v>3661</v>
      </c>
      <c r="C1185" t="s">
        <v>3662</v>
      </c>
      <c r="D1185" t="s">
        <v>1623</v>
      </c>
      <c r="E1185" s="5">
        <v>6</v>
      </c>
      <c r="F1185" s="6">
        <v>39.229999999999997</v>
      </c>
    </row>
    <row r="1186" spans="1:6" x14ac:dyDescent="0.2">
      <c r="A1186" t="s">
        <v>1457</v>
      </c>
      <c r="B1186" t="s">
        <v>3661</v>
      </c>
      <c r="C1186" t="s">
        <v>3662</v>
      </c>
      <c r="D1186" t="s">
        <v>1623</v>
      </c>
      <c r="E1186" s="5">
        <v>7</v>
      </c>
      <c r="F1186" s="6">
        <v>40.81</v>
      </c>
    </row>
    <row r="1187" spans="1:6" x14ac:dyDescent="0.2">
      <c r="A1187" t="s">
        <v>1457</v>
      </c>
      <c r="B1187" t="s">
        <v>3670</v>
      </c>
      <c r="C1187" t="s">
        <v>1185</v>
      </c>
      <c r="D1187" t="s">
        <v>1679</v>
      </c>
      <c r="E1187" s="5">
        <v>1</v>
      </c>
      <c r="F1187" s="6">
        <v>33.58</v>
      </c>
    </row>
    <row r="1188" spans="1:6" x14ac:dyDescent="0.2">
      <c r="A1188" t="s">
        <v>1457</v>
      </c>
      <c r="B1188" t="s">
        <v>3670</v>
      </c>
      <c r="C1188" t="s">
        <v>1185</v>
      </c>
      <c r="D1188" t="s">
        <v>1679</v>
      </c>
      <c r="E1188" s="5">
        <v>2</v>
      </c>
      <c r="F1188" s="6">
        <v>35.58</v>
      </c>
    </row>
    <row r="1189" spans="1:6" x14ac:dyDescent="0.2">
      <c r="A1189" t="s">
        <v>1457</v>
      </c>
      <c r="B1189" t="s">
        <v>3670</v>
      </c>
      <c r="C1189" t="s">
        <v>1185</v>
      </c>
      <c r="D1189" t="s">
        <v>1679</v>
      </c>
      <c r="E1189" s="5">
        <v>3</v>
      </c>
      <c r="F1189" s="6">
        <v>37.29</v>
      </c>
    </row>
    <row r="1190" spans="1:6" x14ac:dyDescent="0.2">
      <c r="A1190" t="s">
        <v>1457</v>
      </c>
      <c r="B1190" t="s">
        <v>3670</v>
      </c>
      <c r="C1190" t="s">
        <v>1185</v>
      </c>
      <c r="D1190" t="s">
        <v>1679</v>
      </c>
      <c r="E1190" s="5">
        <v>4</v>
      </c>
      <c r="F1190" s="6">
        <v>39.08</v>
      </c>
    </row>
    <row r="1191" spans="1:6" x14ac:dyDescent="0.2">
      <c r="A1191" t="s">
        <v>1457</v>
      </c>
      <c r="B1191" t="s">
        <v>3670</v>
      </c>
      <c r="C1191" t="s">
        <v>1185</v>
      </c>
      <c r="D1191" t="s">
        <v>1679</v>
      </c>
      <c r="E1191" s="5">
        <v>5</v>
      </c>
      <c r="F1191" s="6">
        <v>40.98</v>
      </c>
    </row>
    <row r="1192" spans="1:6" x14ac:dyDescent="0.2">
      <c r="A1192" t="s">
        <v>1457</v>
      </c>
      <c r="B1192" t="s">
        <v>3670</v>
      </c>
      <c r="C1192" t="s">
        <v>1185</v>
      </c>
      <c r="D1192" t="s">
        <v>1679</v>
      </c>
      <c r="E1192" s="5">
        <v>6</v>
      </c>
      <c r="F1192" s="6">
        <v>42.9</v>
      </c>
    </row>
    <row r="1193" spans="1:6" x14ac:dyDescent="0.2">
      <c r="A1193" t="s">
        <v>1457</v>
      </c>
      <c r="B1193" t="s">
        <v>3670</v>
      </c>
      <c r="C1193" t="s">
        <v>1185</v>
      </c>
      <c r="D1193" t="s">
        <v>1679</v>
      </c>
      <c r="E1193" s="5">
        <v>7</v>
      </c>
      <c r="F1193" s="6">
        <v>45.19</v>
      </c>
    </row>
    <row r="1194" spans="1:6" x14ac:dyDescent="0.2">
      <c r="A1194" t="s">
        <v>1457</v>
      </c>
      <c r="B1194" t="s">
        <v>1840</v>
      </c>
      <c r="C1194" t="s">
        <v>1186</v>
      </c>
      <c r="D1194" t="s">
        <v>1652</v>
      </c>
      <c r="E1194" s="5">
        <v>1</v>
      </c>
      <c r="F1194" s="6">
        <v>36.75</v>
      </c>
    </row>
    <row r="1195" spans="1:6" x14ac:dyDescent="0.2">
      <c r="A1195" t="s">
        <v>1457</v>
      </c>
      <c r="B1195" t="s">
        <v>1840</v>
      </c>
      <c r="C1195" t="s">
        <v>1186</v>
      </c>
      <c r="D1195" t="s">
        <v>1652</v>
      </c>
      <c r="E1195" s="5">
        <v>2</v>
      </c>
      <c r="F1195" s="6">
        <v>38.75</v>
      </c>
    </row>
    <row r="1196" spans="1:6" x14ac:dyDescent="0.2">
      <c r="A1196" t="s">
        <v>1457</v>
      </c>
      <c r="B1196" t="s">
        <v>1840</v>
      </c>
      <c r="C1196" t="s">
        <v>1186</v>
      </c>
      <c r="D1196" t="s">
        <v>1652</v>
      </c>
      <c r="E1196" s="5">
        <v>3</v>
      </c>
      <c r="F1196" s="6">
        <v>40.869999999999997</v>
      </c>
    </row>
    <row r="1197" spans="1:6" x14ac:dyDescent="0.2">
      <c r="A1197" t="s">
        <v>1457</v>
      </c>
      <c r="B1197" t="s">
        <v>1840</v>
      </c>
      <c r="C1197" t="s">
        <v>1186</v>
      </c>
      <c r="D1197" t="s">
        <v>1652</v>
      </c>
      <c r="E1197" s="5">
        <v>4</v>
      </c>
      <c r="F1197" s="6">
        <v>43.07</v>
      </c>
    </row>
    <row r="1198" spans="1:6" x14ac:dyDescent="0.2">
      <c r="A1198" t="s">
        <v>1457</v>
      </c>
      <c r="B1198" t="s">
        <v>1840</v>
      </c>
      <c r="C1198" t="s">
        <v>1186</v>
      </c>
      <c r="D1198" t="s">
        <v>1652</v>
      </c>
      <c r="E1198" s="5">
        <v>5</v>
      </c>
      <c r="F1198" s="6">
        <v>45.5</v>
      </c>
    </row>
    <row r="1199" spans="1:6" x14ac:dyDescent="0.2">
      <c r="A1199" t="s">
        <v>1457</v>
      </c>
      <c r="B1199" t="s">
        <v>1840</v>
      </c>
      <c r="C1199" t="s">
        <v>1186</v>
      </c>
      <c r="D1199" t="s">
        <v>1652</v>
      </c>
      <c r="E1199" s="5">
        <v>6</v>
      </c>
      <c r="F1199" s="6">
        <v>47.95</v>
      </c>
    </row>
    <row r="1200" spans="1:6" x14ac:dyDescent="0.2">
      <c r="A1200" t="s">
        <v>1457</v>
      </c>
      <c r="B1200" t="s">
        <v>1840</v>
      </c>
      <c r="C1200" t="s">
        <v>1186</v>
      </c>
      <c r="D1200" t="s">
        <v>1652</v>
      </c>
      <c r="E1200" s="5">
        <v>7</v>
      </c>
      <c r="F1200" s="6">
        <v>49.92</v>
      </c>
    </row>
    <row r="1201" spans="1:6" x14ac:dyDescent="0.2">
      <c r="A1201" t="s">
        <v>1457</v>
      </c>
      <c r="B1201" t="s">
        <v>1840</v>
      </c>
      <c r="C1201" t="s">
        <v>1186</v>
      </c>
      <c r="D1201" t="s">
        <v>1652</v>
      </c>
      <c r="E1201" s="5">
        <v>8</v>
      </c>
      <c r="F1201" s="6">
        <v>52.27</v>
      </c>
    </row>
    <row r="1202" spans="1:6" x14ac:dyDescent="0.2">
      <c r="A1202" t="s">
        <v>1457</v>
      </c>
      <c r="B1202" t="s">
        <v>1841</v>
      </c>
      <c r="C1202" t="s">
        <v>1842</v>
      </c>
      <c r="D1202" t="s">
        <v>1470</v>
      </c>
      <c r="E1202" s="5">
        <v>1</v>
      </c>
      <c r="F1202" s="6">
        <v>40.4</v>
      </c>
    </row>
    <row r="1203" spans="1:6" x14ac:dyDescent="0.2">
      <c r="A1203" t="s">
        <v>1457</v>
      </c>
      <c r="B1203" t="s">
        <v>1841</v>
      </c>
      <c r="C1203" t="s">
        <v>1842</v>
      </c>
      <c r="D1203" t="s">
        <v>1470</v>
      </c>
      <c r="E1203" s="5">
        <v>2</v>
      </c>
      <c r="F1203" s="6">
        <v>42.7</v>
      </c>
    </row>
    <row r="1204" spans="1:6" x14ac:dyDescent="0.2">
      <c r="A1204" t="s">
        <v>1457</v>
      </c>
      <c r="B1204" t="s">
        <v>1841</v>
      </c>
      <c r="C1204" t="s">
        <v>1842</v>
      </c>
      <c r="D1204" t="s">
        <v>1470</v>
      </c>
      <c r="E1204" s="5">
        <v>3</v>
      </c>
      <c r="F1204" s="6">
        <v>44.99</v>
      </c>
    </row>
    <row r="1205" spans="1:6" x14ac:dyDescent="0.2">
      <c r="A1205" t="s">
        <v>1457</v>
      </c>
      <c r="B1205" t="s">
        <v>1841</v>
      </c>
      <c r="C1205" t="s">
        <v>1842</v>
      </c>
      <c r="D1205" t="s">
        <v>1470</v>
      </c>
      <c r="E1205" s="5">
        <v>4</v>
      </c>
      <c r="F1205" s="6">
        <v>47.43</v>
      </c>
    </row>
    <row r="1206" spans="1:6" x14ac:dyDescent="0.2">
      <c r="A1206" t="s">
        <v>1457</v>
      </c>
      <c r="B1206" t="s">
        <v>1841</v>
      </c>
      <c r="C1206" t="s">
        <v>1842</v>
      </c>
      <c r="D1206" t="s">
        <v>1470</v>
      </c>
      <c r="E1206" s="5">
        <v>5</v>
      </c>
      <c r="F1206" s="6">
        <v>50.12</v>
      </c>
    </row>
    <row r="1207" spans="1:6" x14ac:dyDescent="0.2">
      <c r="A1207" t="s">
        <v>1457</v>
      </c>
      <c r="B1207" t="s">
        <v>1841</v>
      </c>
      <c r="C1207" t="s">
        <v>1842</v>
      </c>
      <c r="D1207" t="s">
        <v>1470</v>
      </c>
      <c r="E1207" s="5">
        <v>6</v>
      </c>
      <c r="F1207" s="6">
        <v>52.9</v>
      </c>
    </row>
    <row r="1208" spans="1:6" x14ac:dyDescent="0.2">
      <c r="A1208" t="s">
        <v>1457</v>
      </c>
      <c r="B1208" t="s">
        <v>1841</v>
      </c>
      <c r="C1208" t="s">
        <v>1842</v>
      </c>
      <c r="D1208" t="s">
        <v>1470</v>
      </c>
      <c r="E1208" s="5">
        <v>7</v>
      </c>
      <c r="F1208" s="6">
        <v>55.09</v>
      </c>
    </row>
    <row r="1209" spans="1:6" x14ac:dyDescent="0.2">
      <c r="A1209" t="s">
        <v>1457</v>
      </c>
      <c r="B1209" t="s">
        <v>1841</v>
      </c>
      <c r="C1209" t="s">
        <v>1842</v>
      </c>
      <c r="D1209" t="s">
        <v>1470</v>
      </c>
      <c r="E1209" s="5">
        <v>8</v>
      </c>
      <c r="F1209" s="6">
        <v>57.67</v>
      </c>
    </row>
    <row r="1210" spans="1:6" x14ac:dyDescent="0.2">
      <c r="A1210" t="s">
        <v>1457</v>
      </c>
      <c r="B1210" t="s">
        <v>1843</v>
      </c>
      <c r="C1210" t="s">
        <v>380</v>
      </c>
      <c r="D1210" t="s">
        <v>1600</v>
      </c>
      <c r="E1210" s="5">
        <v>1</v>
      </c>
      <c r="F1210" s="6">
        <v>23.65</v>
      </c>
    </row>
    <row r="1211" spans="1:6" x14ac:dyDescent="0.2">
      <c r="A1211" t="s">
        <v>1457</v>
      </c>
      <c r="B1211" t="s">
        <v>1843</v>
      </c>
      <c r="C1211" t="s">
        <v>380</v>
      </c>
      <c r="D1211" t="s">
        <v>1600</v>
      </c>
      <c r="E1211" s="5">
        <v>2</v>
      </c>
      <c r="F1211" s="6">
        <v>24.27</v>
      </c>
    </row>
    <row r="1212" spans="1:6" x14ac:dyDescent="0.2">
      <c r="A1212" t="s">
        <v>1457</v>
      </c>
      <c r="B1212" t="s">
        <v>1843</v>
      </c>
      <c r="C1212" t="s">
        <v>380</v>
      </c>
      <c r="D1212" t="s">
        <v>1600</v>
      </c>
      <c r="E1212" s="5">
        <v>3</v>
      </c>
      <c r="F1212" s="6">
        <v>24.88</v>
      </c>
    </row>
    <row r="1213" spans="1:6" x14ac:dyDescent="0.2">
      <c r="A1213" t="s">
        <v>1457</v>
      </c>
      <c r="B1213" t="s">
        <v>1843</v>
      </c>
      <c r="C1213" t="s">
        <v>380</v>
      </c>
      <c r="D1213" t="s">
        <v>1600</v>
      </c>
      <c r="E1213" s="5">
        <v>4</v>
      </c>
      <c r="F1213" s="6">
        <v>25.61</v>
      </c>
    </row>
    <row r="1214" spans="1:6" x14ac:dyDescent="0.2">
      <c r="A1214" t="s">
        <v>1457</v>
      </c>
      <c r="B1214" t="s">
        <v>1843</v>
      </c>
      <c r="C1214" t="s">
        <v>380</v>
      </c>
      <c r="D1214" t="s">
        <v>1600</v>
      </c>
      <c r="E1214" s="5">
        <v>5</v>
      </c>
      <c r="F1214" s="6">
        <v>26.54</v>
      </c>
    </row>
    <row r="1215" spans="1:6" x14ac:dyDescent="0.2">
      <c r="A1215" t="s">
        <v>1457</v>
      </c>
      <c r="B1215" t="s">
        <v>1843</v>
      </c>
      <c r="C1215" t="s">
        <v>380</v>
      </c>
      <c r="D1215" t="s">
        <v>1600</v>
      </c>
      <c r="E1215" s="5">
        <v>6</v>
      </c>
      <c r="F1215" s="6">
        <v>27.56</v>
      </c>
    </row>
    <row r="1216" spans="1:6" x14ac:dyDescent="0.2">
      <c r="A1216" t="s">
        <v>1457</v>
      </c>
      <c r="B1216" t="s">
        <v>1843</v>
      </c>
      <c r="C1216" t="s">
        <v>380</v>
      </c>
      <c r="D1216" t="s">
        <v>1600</v>
      </c>
      <c r="E1216" s="5">
        <v>7</v>
      </c>
      <c r="F1216" s="6">
        <v>28.76</v>
      </c>
    </row>
    <row r="1217" spans="1:6" x14ac:dyDescent="0.2">
      <c r="A1217" t="s">
        <v>1457</v>
      </c>
      <c r="B1217" t="s">
        <v>1844</v>
      </c>
      <c r="C1217" t="s">
        <v>381</v>
      </c>
      <c r="D1217" t="s">
        <v>1620</v>
      </c>
      <c r="E1217" s="5">
        <v>1</v>
      </c>
      <c r="F1217" s="6">
        <v>26.54</v>
      </c>
    </row>
    <row r="1218" spans="1:6" x14ac:dyDescent="0.2">
      <c r="A1218" t="s">
        <v>1457</v>
      </c>
      <c r="B1218" t="s">
        <v>1844</v>
      </c>
      <c r="C1218" t="s">
        <v>381</v>
      </c>
      <c r="D1218" t="s">
        <v>1620</v>
      </c>
      <c r="E1218" s="5">
        <v>2</v>
      </c>
      <c r="F1218" s="6">
        <v>27.56</v>
      </c>
    </row>
    <row r="1219" spans="1:6" x14ac:dyDescent="0.2">
      <c r="A1219" t="s">
        <v>1457</v>
      </c>
      <c r="B1219" t="s">
        <v>1844</v>
      </c>
      <c r="C1219" t="s">
        <v>381</v>
      </c>
      <c r="D1219" t="s">
        <v>1620</v>
      </c>
      <c r="E1219" s="5">
        <v>3</v>
      </c>
      <c r="F1219" s="6">
        <v>28.76</v>
      </c>
    </row>
    <row r="1220" spans="1:6" x14ac:dyDescent="0.2">
      <c r="A1220" t="s">
        <v>1457</v>
      </c>
      <c r="B1220" t="s">
        <v>1844</v>
      </c>
      <c r="C1220" t="s">
        <v>381</v>
      </c>
      <c r="D1220" t="s">
        <v>1620</v>
      </c>
      <c r="E1220" s="5">
        <v>4</v>
      </c>
      <c r="F1220" s="6">
        <v>30.1</v>
      </c>
    </row>
    <row r="1221" spans="1:6" x14ac:dyDescent="0.2">
      <c r="A1221" t="s">
        <v>1457</v>
      </c>
      <c r="B1221" t="s">
        <v>1844</v>
      </c>
      <c r="C1221" t="s">
        <v>381</v>
      </c>
      <c r="D1221" t="s">
        <v>1620</v>
      </c>
      <c r="E1221" s="5">
        <v>5</v>
      </c>
      <c r="F1221" s="6">
        <v>31.47</v>
      </c>
    </row>
    <row r="1222" spans="1:6" x14ac:dyDescent="0.2">
      <c r="A1222" t="s">
        <v>1457</v>
      </c>
      <c r="B1222" t="s">
        <v>1844</v>
      </c>
      <c r="C1222" t="s">
        <v>381</v>
      </c>
      <c r="D1222" t="s">
        <v>1620</v>
      </c>
      <c r="E1222" s="5">
        <v>6</v>
      </c>
      <c r="F1222" s="6">
        <v>32.840000000000003</v>
      </c>
    </row>
    <row r="1223" spans="1:6" x14ac:dyDescent="0.2">
      <c r="A1223" t="s">
        <v>1457</v>
      </c>
      <c r="B1223" t="s">
        <v>1844</v>
      </c>
      <c r="C1223" t="s">
        <v>381</v>
      </c>
      <c r="D1223" t="s">
        <v>1620</v>
      </c>
      <c r="E1223" s="5">
        <v>7</v>
      </c>
      <c r="F1223" s="6">
        <v>34.53</v>
      </c>
    </row>
    <row r="1224" spans="1:6" x14ac:dyDescent="0.2">
      <c r="A1224" t="s">
        <v>1457</v>
      </c>
      <c r="B1224" t="s">
        <v>1845</v>
      </c>
      <c r="C1224" t="s">
        <v>50</v>
      </c>
      <c r="D1224" t="s">
        <v>1679</v>
      </c>
      <c r="E1224" s="5">
        <v>1</v>
      </c>
      <c r="F1224" s="6">
        <v>33.32</v>
      </c>
    </row>
    <row r="1225" spans="1:6" x14ac:dyDescent="0.2">
      <c r="A1225" t="s">
        <v>1457</v>
      </c>
      <c r="B1225" t="s">
        <v>1845</v>
      </c>
      <c r="C1225" t="s">
        <v>50</v>
      </c>
      <c r="D1225" t="s">
        <v>1679</v>
      </c>
      <c r="E1225" s="5">
        <v>2</v>
      </c>
      <c r="F1225" s="6">
        <v>35.21</v>
      </c>
    </row>
    <row r="1226" spans="1:6" x14ac:dyDescent="0.2">
      <c r="A1226" t="s">
        <v>1457</v>
      </c>
      <c r="B1226" t="s">
        <v>1845</v>
      </c>
      <c r="C1226" t="s">
        <v>50</v>
      </c>
      <c r="D1226" t="s">
        <v>1679</v>
      </c>
      <c r="E1226" s="5">
        <v>3</v>
      </c>
      <c r="F1226" s="6">
        <v>37.090000000000003</v>
      </c>
    </row>
    <row r="1227" spans="1:6" x14ac:dyDescent="0.2">
      <c r="A1227" t="s">
        <v>1457</v>
      </c>
      <c r="B1227" t="s">
        <v>1845</v>
      </c>
      <c r="C1227" t="s">
        <v>50</v>
      </c>
      <c r="D1227" t="s">
        <v>1679</v>
      </c>
      <c r="E1227" s="5">
        <v>4</v>
      </c>
      <c r="F1227" s="6">
        <v>39.14</v>
      </c>
    </row>
    <row r="1228" spans="1:6" x14ac:dyDescent="0.2">
      <c r="A1228" t="s">
        <v>1457</v>
      </c>
      <c r="B1228" t="s">
        <v>1845</v>
      </c>
      <c r="C1228" t="s">
        <v>50</v>
      </c>
      <c r="D1228" t="s">
        <v>1679</v>
      </c>
      <c r="E1228" s="5">
        <v>5</v>
      </c>
      <c r="F1228" s="6">
        <v>41.31</v>
      </c>
    </row>
    <row r="1229" spans="1:6" x14ac:dyDescent="0.2">
      <c r="A1229" t="s">
        <v>1457</v>
      </c>
      <c r="B1229" t="s">
        <v>1845</v>
      </c>
      <c r="C1229" t="s">
        <v>50</v>
      </c>
      <c r="D1229" t="s">
        <v>1679</v>
      </c>
      <c r="E1229" s="5">
        <v>6</v>
      </c>
      <c r="F1229" s="6">
        <v>43.57</v>
      </c>
    </row>
    <row r="1230" spans="1:6" x14ac:dyDescent="0.2">
      <c r="A1230" t="s">
        <v>1457</v>
      </c>
      <c r="B1230" t="s">
        <v>1845</v>
      </c>
      <c r="C1230" t="s">
        <v>50</v>
      </c>
      <c r="D1230" t="s">
        <v>1679</v>
      </c>
      <c r="E1230" s="5">
        <v>7</v>
      </c>
      <c r="F1230" s="6">
        <v>45.35</v>
      </c>
    </row>
    <row r="1231" spans="1:6" x14ac:dyDescent="0.2">
      <c r="A1231" t="s">
        <v>1457</v>
      </c>
      <c r="B1231" t="s">
        <v>1845</v>
      </c>
      <c r="C1231" t="s">
        <v>50</v>
      </c>
      <c r="D1231" t="s">
        <v>1679</v>
      </c>
      <c r="E1231" s="5">
        <v>8</v>
      </c>
      <c r="F1231" s="6">
        <v>47.47</v>
      </c>
    </row>
    <row r="1232" spans="1:6" x14ac:dyDescent="0.2">
      <c r="A1232" t="s">
        <v>1457</v>
      </c>
      <c r="B1232" t="s">
        <v>1846</v>
      </c>
      <c r="C1232" t="s">
        <v>1188</v>
      </c>
      <c r="D1232" t="s">
        <v>1637</v>
      </c>
      <c r="E1232" s="5">
        <v>1</v>
      </c>
      <c r="F1232" s="6">
        <v>27.73</v>
      </c>
    </row>
    <row r="1233" spans="1:6" x14ac:dyDescent="0.2">
      <c r="A1233" t="s">
        <v>1457</v>
      </c>
      <c r="B1233" t="s">
        <v>1846</v>
      </c>
      <c r="C1233" t="s">
        <v>1188</v>
      </c>
      <c r="D1233" t="s">
        <v>1637</v>
      </c>
      <c r="E1233" s="5">
        <v>2</v>
      </c>
      <c r="F1233" s="6">
        <v>29.25</v>
      </c>
    </row>
    <row r="1234" spans="1:6" x14ac:dyDescent="0.2">
      <c r="A1234" t="s">
        <v>1457</v>
      </c>
      <c r="B1234" t="s">
        <v>1846</v>
      </c>
      <c r="C1234" t="s">
        <v>1188</v>
      </c>
      <c r="D1234" t="s">
        <v>1637</v>
      </c>
      <c r="E1234" s="5">
        <v>3</v>
      </c>
      <c r="F1234" s="6">
        <v>30.83</v>
      </c>
    </row>
    <row r="1235" spans="1:6" x14ac:dyDescent="0.2">
      <c r="A1235" t="s">
        <v>1457</v>
      </c>
      <c r="B1235" t="s">
        <v>1846</v>
      </c>
      <c r="C1235" t="s">
        <v>1188</v>
      </c>
      <c r="D1235" t="s">
        <v>1637</v>
      </c>
      <c r="E1235" s="5">
        <v>4</v>
      </c>
      <c r="F1235" s="6">
        <v>32.61</v>
      </c>
    </row>
    <row r="1236" spans="1:6" x14ac:dyDescent="0.2">
      <c r="A1236" t="s">
        <v>1457</v>
      </c>
      <c r="B1236" t="s">
        <v>1846</v>
      </c>
      <c r="C1236" t="s">
        <v>1188</v>
      </c>
      <c r="D1236" t="s">
        <v>1637</v>
      </c>
      <c r="E1236" s="5">
        <v>5</v>
      </c>
      <c r="F1236" s="6">
        <v>34.35</v>
      </c>
    </row>
    <row r="1237" spans="1:6" x14ac:dyDescent="0.2">
      <c r="A1237" t="s">
        <v>1457</v>
      </c>
      <c r="B1237" t="s">
        <v>1847</v>
      </c>
      <c r="C1237" t="s">
        <v>1189</v>
      </c>
      <c r="D1237" t="s">
        <v>1623</v>
      </c>
      <c r="E1237" s="5">
        <v>1</v>
      </c>
      <c r="F1237" s="6">
        <v>30.22</v>
      </c>
    </row>
    <row r="1238" spans="1:6" x14ac:dyDescent="0.2">
      <c r="A1238" t="s">
        <v>1457</v>
      </c>
      <c r="B1238" t="s">
        <v>1847</v>
      </c>
      <c r="C1238" t="s">
        <v>1189</v>
      </c>
      <c r="D1238" t="s">
        <v>1623</v>
      </c>
      <c r="E1238" s="5">
        <v>2</v>
      </c>
      <c r="F1238" s="6">
        <v>31.96</v>
      </c>
    </row>
    <row r="1239" spans="1:6" x14ac:dyDescent="0.2">
      <c r="A1239" t="s">
        <v>1457</v>
      </c>
      <c r="B1239" t="s">
        <v>1847</v>
      </c>
      <c r="C1239" t="s">
        <v>1189</v>
      </c>
      <c r="D1239" t="s">
        <v>1623</v>
      </c>
      <c r="E1239" s="5">
        <v>3</v>
      </c>
      <c r="F1239" s="6">
        <v>33.81</v>
      </c>
    </row>
    <row r="1240" spans="1:6" x14ac:dyDescent="0.2">
      <c r="A1240" t="s">
        <v>1457</v>
      </c>
      <c r="B1240" t="s">
        <v>1847</v>
      </c>
      <c r="C1240" t="s">
        <v>1189</v>
      </c>
      <c r="D1240" t="s">
        <v>1623</v>
      </c>
      <c r="E1240" s="5">
        <v>4</v>
      </c>
      <c r="F1240" s="6">
        <v>35.72</v>
      </c>
    </row>
    <row r="1241" spans="1:6" x14ac:dyDescent="0.2">
      <c r="A1241" t="s">
        <v>1457</v>
      </c>
      <c r="B1241" t="s">
        <v>1847</v>
      </c>
      <c r="C1241" t="s">
        <v>1189</v>
      </c>
      <c r="D1241" t="s">
        <v>1623</v>
      </c>
      <c r="E1241" s="5">
        <v>5</v>
      </c>
      <c r="F1241" s="6">
        <v>37.75</v>
      </c>
    </row>
    <row r="1242" spans="1:6" x14ac:dyDescent="0.2">
      <c r="A1242" t="s">
        <v>1457</v>
      </c>
      <c r="B1242" t="s">
        <v>1848</v>
      </c>
      <c r="C1242" t="s">
        <v>1190</v>
      </c>
      <c r="D1242" t="s">
        <v>1679</v>
      </c>
      <c r="E1242" s="5">
        <v>1</v>
      </c>
      <c r="F1242" s="6">
        <v>33.32</v>
      </c>
    </row>
    <row r="1243" spans="1:6" x14ac:dyDescent="0.2">
      <c r="A1243" t="s">
        <v>1457</v>
      </c>
      <c r="B1243" t="s">
        <v>1848</v>
      </c>
      <c r="C1243" t="s">
        <v>1190</v>
      </c>
      <c r="D1243" t="s">
        <v>1679</v>
      </c>
      <c r="E1243" s="5">
        <v>2</v>
      </c>
      <c r="F1243" s="6">
        <v>35.21</v>
      </c>
    </row>
    <row r="1244" spans="1:6" x14ac:dyDescent="0.2">
      <c r="A1244" t="s">
        <v>1457</v>
      </c>
      <c r="B1244" t="s">
        <v>1848</v>
      </c>
      <c r="C1244" t="s">
        <v>1190</v>
      </c>
      <c r="D1244" t="s">
        <v>1679</v>
      </c>
      <c r="E1244" s="5">
        <v>3</v>
      </c>
      <c r="F1244" s="6">
        <v>37.090000000000003</v>
      </c>
    </row>
    <row r="1245" spans="1:6" x14ac:dyDescent="0.2">
      <c r="A1245" t="s">
        <v>1457</v>
      </c>
      <c r="B1245" t="s">
        <v>1848</v>
      </c>
      <c r="C1245" t="s">
        <v>1190</v>
      </c>
      <c r="D1245" t="s">
        <v>1679</v>
      </c>
      <c r="E1245" s="5">
        <v>4</v>
      </c>
      <c r="F1245" s="6">
        <v>39.14</v>
      </c>
    </row>
    <row r="1246" spans="1:6" x14ac:dyDescent="0.2">
      <c r="A1246" t="s">
        <v>1457</v>
      </c>
      <c r="B1246" t="s">
        <v>1848</v>
      </c>
      <c r="C1246" t="s">
        <v>1190</v>
      </c>
      <c r="D1246" t="s">
        <v>1679</v>
      </c>
      <c r="E1246" s="5">
        <v>5</v>
      </c>
      <c r="F1246" s="6">
        <v>41.31</v>
      </c>
    </row>
    <row r="1247" spans="1:6" x14ac:dyDescent="0.2">
      <c r="A1247" t="s">
        <v>1457</v>
      </c>
      <c r="B1247" t="s">
        <v>1848</v>
      </c>
      <c r="C1247" t="s">
        <v>1190</v>
      </c>
      <c r="D1247" t="s">
        <v>1679</v>
      </c>
      <c r="E1247" s="5">
        <v>6</v>
      </c>
      <c r="F1247" s="6">
        <v>43.57</v>
      </c>
    </row>
    <row r="1248" spans="1:6" x14ac:dyDescent="0.2">
      <c r="A1248" t="s">
        <v>1457</v>
      </c>
      <c r="B1248" t="s">
        <v>1848</v>
      </c>
      <c r="C1248" t="s">
        <v>1190</v>
      </c>
      <c r="D1248" t="s">
        <v>1679</v>
      </c>
      <c r="E1248" s="5">
        <v>7</v>
      </c>
      <c r="F1248" s="6">
        <v>45.35</v>
      </c>
    </row>
    <row r="1249" spans="1:6" x14ac:dyDescent="0.2">
      <c r="A1249" t="s">
        <v>1457</v>
      </c>
      <c r="B1249" t="s">
        <v>1848</v>
      </c>
      <c r="C1249" t="s">
        <v>1190</v>
      </c>
      <c r="D1249" t="s">
        <v>1679</v>
      </c>
      <c r="E1249" s="5">
        <v>8</v>
      </c>
      <c r="F1249" s="6">
        <v>47.47</v>
      </c>
    </row>
    <row r="1250" spans="1:6" x14ac:dyDescent="0.2">
      <c r="A1250" t="s">
        <v>1457</v>
      </c>
      <c r="B1250" t="s">
        <v>3942</v>
      </c>
      <c r="C1250" t="s">
        <v>3941</v>
      </c>
      <c r="D1250" t="s">
        <v>1652</v>
      </c>
      <c r="E1250" s="5">
        <v>1</v>
      </c>
      <c r="F1250" s="6">
        <v>36.75</v>
      </c>
    </row>
    <row r="1251" spans="1:6" x14ac:dyDescent="0.2">
      <c r="A1251" t="s">
        <v>1457</v>
      </c>
      <c r="B1251" t="s">
        <v>3942</v>
      </c>
      <c r="C1251" t="s">
        <v>3941</v>
      </c>
      <c r="D1251" t="s">
        <v>1652</v>
      </c>
      <c r="E1251" s="5">
        <v>2</v>
      </c>
      <c r="F1251" s="6">
        <v>38.75</v>
      </c>
    </row>
    <row r="1252" spans="1:6" x14ac:dyDescent="0.2">
      <c r="A1252" t="s">
        <v>1457</v>
      </c>
      <c r="B1252" t="s">
        <v>3942</v>
      </c>
      <c r="C1252" t="s">
        <v>3941</v>
      </c>
      <c r="D1252" t="s">
        <v>1652</v>
      </c>
      <c r="E1252" s="5">
        <v>3</v>
      </c>
      <c r="F1252" s="6">
        <v>40.869999999999997</v>
      </c>
    </row>
    <row r="1253" spans="1:6" x14ac:dyDescent="0.2">
      <c r="A1253" t="s">
        <v>1457</v>
      </c>
      <c r="B1253" t="s">
        <v>3942</v>
      </c>
      <c r="C1253" t="s">
        <v>3941</v>
      </c>
      <c r="D1253" t="s">
        <v>1652</v>
      </c>
      <c r="E1253" s="5">
        <v>4</v>
      </c>
      <c r="F1253" s="6">
        <v>43.07</v>
      </c>
    </row>
    <row r="1254" spans="1:6" x14ac:dyDescent="0.2">
      <c r="A1254" t="s">
        <v>1457</v>
      </c>
      <c r="B1254" t="s">
        <v>3942</v>
      </c>
      <c r="C1254" t="s">
        <v>3941</v>
      </c>
      <c r="D1254" t="s">
        <v>1652</v>
      </c>
      <c r="E1254" s="5">
        <v>5</v>
      </c>
      <c r="F1254" s="6">
        <v>45.5</v>
      </c>
    </row>
    <row r="1255" spans="1:6" x14ac:dyDescent="0.2">
      <c r="A1255" t="s">
        <v>1457</v>
      </c>
      <c r="B1255" t="s">
        <v>3942</v>
      </c>
      <c r="C1255" t="s">
        <v>3941</v>
      </c>
      <c r="D1255" t="s">
        <v>1652</v>
      </c>
      <c r="E1255" s="5">
        <v>6</v>
      </c>
      <c r="F1255" s="6">
        <v>47.95</v>
      </c>
    </row>
    <row r="1256" spans="1:6" x14ac:dyDescent="0.2">
      <c r="A1256" t="s">
        <v>1457</v>
      </c>
      <c r="B1256" t="s">
        <v>3942</v>
      </c>
      <c r="C1256" t="s">
        <v>3941</v>
      </c>
      <c r="D1256" t="s">
        <v>1652</v>
      </c>
      <c r="E1256" s="5">
        <v>7</v>
      </c>
      <c r="F1256" s="6">
        <v>49.92</v>
      </c>
    </row>
    <row r="1257" spans="1:6" x14ac:dyDescent="0.2">
      <c r="A1257" t="s">
        <v>1457</v>
      </c>
      <c r="B1257" t="s">
        <v>3942</v>
      </c>
      <c r="C1257" t="s">
        <v>3941</v>
      </c>
      <c r="D1257" t="s">
        <v>1652</v>
      </c>
      <c r="E1257" s="5">
        <v>8</v>
      </c>
      <c r="F1257" s="6">
        <v>52.27</v>
      </c>
    </row>
    <row r="1258" spans="1:6" x14ac:dyDescent="0.2">
      <c r="A1258" t="s">
        <v>1457</v>
      </c>
      <c r="B1258" t="s">
        <v>1849</v>
      </c>
      <c r="C1258" t="s">
        <v>790</v>
      </c>
      <c r="D1258" t="s">
        <v>1470</v>
      </c>
      <c r="E1258" s="5">
        <v>1</v>
      </c>
      <c r="F1258" s="6">
        <v>40.4</v>
      </c>
    </row>
    <row r="1259" spans="1:6" x14ac:dyDescent="0.2">
      <c r="A1259" t="s">
        <v>1457</v>
      </c>
      <c r="B1259" t="s">
        <v>1849</v>
      </c>
      <c r="C1259" t="s">
        <v>790</v>
      </c>
      <c r="D1259" t="s">
        <v>1470</v>
      </c>
      <c r="E1259" s="5">
        <v>2</v>
      </c>
      <c r="F1259" s="6">
        <v>42.7</v>
      </c>
    </row>
    <row r="1260" spans="1:6" x14ac:dyDescent="0.2">
      <c r="A1260" t="s">
        <v>1457</v>
      </c>
      <c r="B1260" t="s">
        <v>1849</v>
      </c>
      <c r="C1260" t="s">
        <v>790</v>
      </c>
      <c r="D1260" t="s">
        <v>1470</v>
      </c>
      <c r="E1260" s="5">
        <v>3</v>
      </c>
      <c r="F1260" s="6">
        <v>44.99</v>
      </c>
    </row>
    <row r="1261" spans="1:6" x14ac:dyDescent="0.2">
      <c r="A1261" t="s">
        <v>1457</v>
      </c>
      <c r="B1261" t="s">
        <v>1849</v>
      </c>
      <c r="C1261" t="s">
        <v>790</v>
      </c>
      <c r="D1261" t="s">
        <v>1470</v>
      </c>
      <c r="E1261" s="5">
        <v>4</v>
      </c>
      <c r="F1261" s="6">
        <v>47.43</v>
      </c>
    </row>
    <row r="1262" spans="1:6" x14ac:dyDescent="0.2">
      <c r="A1262" t="s">
        <v>1457</v>
      </c>
      <c r="B1262" t="s">
        <v>1849</v>
      </c>
      <c r="C1262" t="s">
        <v>790</v>
      </c>
      <c r="D1262" t="s">
        <v>1470</v>
      </c>
      <c r="E1262" s="5">
        <v>5</v>
      </c>
      <c r="F1262" s="6">
        <v>50.12</v>
      </c>
    </row>
    <row r="1263" spans="1:6" x14ac:dyDescent="0.2">
      <c r="A1263" t="s">
        <v>1457</v>
      </c>
      <c r="B1263" t="s">
        <v>1849</v>
      </c>
      <c r="C1263" t="s">
        <v>790</v>
      </c>
      <c r="D1263" t="s">
        <v>1470</v>
      </c>
      <c r="E1263" s="5">
        <v>6</v>
      </c>
      <c r="F1263" s="6">
        <v>52.9</v>
      </c>
    </row>
    <row r="1264" spans="1:6" x14ac:dyDescent="0.2">
      <c r="A1264" t="s">
        <v>1457</v>
      </c>
      <c r="B1264" t="s">
        <v>1849</v>
      </c>
      <c r="C1264" t="s">
        <v>790</v>
      </c>
      <c r="D1264" t="s">
        <v>1470</v>
      </c>
      <c r="E1264" s="5">
        <v>7</v>
      </c>
      <c r="F1264" s="6">
        <v>55.09</v>
      </c>
    </row>
    <row r="1265" spans="1:6" x14ac:dyDescent="0.2">
      <c r="A1265" t="s">
        <v>1457</v>
      </c>
      <c r="B1265" t="s">
        <v>1849</v>
      </c>
      <c r="C1265" t="s">
        <v>790</v>
      </c>
      <c r="D1265" t="s">
        <v>1470</v>
      </c>
      <c r="E1265" s="5">
        <v>8</v>
      </c>
      <c r="F1265" s="6">
        <v>57.67</v>
      </c>
    </row>
    <row r="1266" spans="1:6" x14ac:dyDescent="0.2">
      <c r="A1266" t="s">
        <v>1457</v>
      </c>
      <c r="B1266" t="s">
        <v>3589</v>
      </c>
      <c r="C1266" t="s">
        <v>3588</v>
      </c>
      <c r="D1266" t="s">
        <v>1679</v>
      </c>
      <c r="E1266" s="5">
        <v>1</v>
      </c>
      <c r="F1266" s="6">
        <v>33.32</v>
      </c>
    </row>
    <row r="1267" spans="1:6" x14ac:dyDescent="0.2">
      <c r="A1267" t="s">
        <v>1457</v>
      </c>
      <c r="B1267" t="s">
        <v>3589</v>
      </c>
      <c r="C1267" t="s">
        <v>3588</v>
      </c>
      <c r="D1267" t="s">
        <v>1679</v>
      </c>
      <c r="E1267" s="5">
        <v>2</v>
      </c>
      <c r="F1267" s="6">
        <v>35.21</v>
      </c>
    </row>
    <row r="1268" spans="1:6" x14ac:dyDescent="0.2">
      <c r="A1268" t="s">
        <v>1457</v>
      </c>
      <c r="B1268" t="s">
        <v>3589</v>
      </c>
      <c r="C1268" t="s">
        <v>3588</v>
      </c>
      <c r="D1268" t="s">
        <v>1679</v>
      </c>
      <c r="E1268" s="5">
        <v>3</v>
      </c>
      <c r="F1268" s="6">
        <v>37.090000000000003</v>
      </c>
    </row>
    <row r="1269" spans="1:6" x14ac:dyDescent="0.2">
      <c r="A1269" t="s">
        <v>1457</v>
      </c>
      <c r="B1269" t="s">
        <v>3589</v>
      </c>
      <c r="C1269" t="s">
        <v>3588</v>
      </c>
      <c r="D1269" t="s">
        <v>1679</v>
      </c>
      <c r="E1269" s="5">
        <v>4</v>
      </c>
      <c r="F1269" s="6">
        <v>39.14</v>
      </c>
    </row>
    <row r="1270" spans="1:6" x14ac:dyDescent="0.2">
      <c r="A1270" t="s">
        <v>1457</v>
      </c>
      <c r="B1270" t="s">
        <v>3589</v>
      </c>
      <c r="C1270" t="s">
        <v>3588</v>
      </c>
      <c r="D1270" t="s">
        <v>1679</v>
      </c>
      <c r="E1270" s="5">
        <v>5</v>
      </c>
      <c r="F1270" s="6">
        <v>41.31</v>
      </c>
    </row>
    <row r="1271" spans="1:6" x14ac:dyDescent="0.2">
      <c r="A1271" t="s">
        <v>1457</v>
      </c>
      <c r="B1271" t="s">
        <v>3589</v>
      </c>
      <c r="C1271" t="s">
        <v>3588</v>
      </c>
      <c r="D1271" t="s">
        <v>1679</v>
      </c>
      <c r="E1271" s="5">
        <v>6</v>
      </c>
      <c r="F1271" s="6">
        <v>43.57</v>
      </c>
    </row>
    <row r="1272" spans="1:6" x14ac:dyDescent="0.2">
      <c r="A1272" t="s">
        <v>1457</v>
      </c>
      <c r="B1272" t="s">
        <v>3589</v>
      </c>
      <c r="C1272" t="s">
        <v>3588</v>
      </c>
      <c r="D1272" t="s">
        <v>1679</v>
      </c>
      <c r="E1272" s="5">
        <v>7</v>
      </c>
      <c r="F1272" s="6">
        <v>45.35</v>
      </c>
    </row>
    <row r="1273" spans="1:6" x14ac:dyDescent="0.2">
      <c r="A1273" t="s">
        <v>1457</v>
      </c>
      <c r="B1273" t="s">
        <v>3589</v>
      </c>
      <c r="C1273" t="s">
        <v>3588</v>
      </c>
      <c r="D1273" t="s">
        <v>1679</v>
      </c>
      <c r="E1273" s="5">
        <v>8</v>
      </c>
      <c r="F1273" s="6">
        <v>47.47</v>
      </c>
    </row>
    <row r="1274" spans="1:6" x14ac:dyDescent="0.2">
      <c r="A1274" t="s">
        <v>1457</v>
      </c>
      <c r="B1274" t="s">
        <v>1850</v>
      </c>
      <c r="C1274" t="s">
        <v>1851</v>
      </c>
      <c r="D1274" t="s">
        <v>1623</v>
      </c>
      <c r="E1274" s="5">
        <v>1</v>
      </c>
      <c r="F1274" s="6">
        <v>30.22</v>
      </c>
    </row>
    <row r="1275" spans="1:6" x14ac:dyDescent="0.2">
      <c r="A1275" t="s">
        <v>1457</v>
      </c>
      <c r="B1275" t="s">
        <v>1850</v>
      </c>
      <c r="C1275" t="s">
        <v>1851</v>
      </c>
      <c r="D1275" t="s">
        <v>1623</v>
      </c>
      <c r="E1275" s="5">
        <v>2</v>
      </c>
      <c r="F1275" s="6">
        <v>31.96</v>
      </c>
    </row>
    <row r="1276" spans="1:6" x14ac:dyDescent="0.2">
      <c r="A1276" t="s">
        <v>1457</v>
      </c>
      <c r="B1276" t="s">
        <v>1850</v>
      </c>
      <c r="C1276" t="s">
        <v>1851</v>
      </c>
      <c r="D1276" t="s">
        <v>1623</v>
      </c>
      <c r="E1276" s="5">
        <v>3</v>
      </c>
      <c r="F1276" s="6">
        <v>33.81</v>
      </c>
    </row>
    <row r="1277" spans="1:6" x14ac:dyDescent="0.2">
      <c r="A1277" t="s">
        <v>1457</v>
      </c>
      <c r="B1277" t="s">
        <v>1850</v>
      </c>
      <c r="C1277" t="s">
        <v>1851</v>
      </c>
      <c r="D1277" t="s">
        <v>1623</v>
      </c>
      <c r="E1277" s="5">
        <v>4</v>
      </c>
      <c r="F1277" s="6">
        <v>35.72</v>
      </c>
    </row>
    <row r="1278" spans="1:6" x14ac:dyDescent="0.2">
      <c r="A1278" t="s">
        <v>1457</v>
      </c>
      <c r="B1278" t="s">
        <v>1850</v>
      </c>
      <c r="C1278" t="s">
        <v>1851</v>
      </c>
      <c r="D1278" t="s">
        <v>1623</v>
      </c>
      <c r="E1278" s="5">
        <v>5</v>
      </c>
      <c r="F1278" s="6">
        <v>37.75</v>
      </c>
    </row>
    <row r="1279" spans="1:6" x14ac:dyDescent="0.2">
      <c r="A1279" t="s">
        <v>1457</v>
      </c>
      <c r="B1279" t="s">
        <v>1852</v>
      </c>
      <c r="C1279" t="s">
        <v>1853</v>
      </c>
      <c r="D1279" t="s">
        <v>1600</v>
      </c>
      <c r="E1279" s="5">
        <v>1</v>
      </c>
      <c r="F1279" s="6">
        <v>23.65</v>
      </c>
    </row>
    <row r="1280" spans="1:6" x14ac:dyDescent="0.2">
      <c r="A1280" t="s">
        <v>1457</v>
      </c>
      <c r="B1280" t="s">
        <v>1852</v>
      </c>
      <c r="C1280" t="s">
        <v>1853</v>
      </c>
      <c r="D1280" t="s">
        <v>1600</v>
      </c>
      <c r="E1280" s="5">
        <v>2</v>
      </c>
      <c r="F1280" s="6">
        <v>24.27</v>
      </c>
    </row>
    <row r="1281" spans="1:6" x14ac:dyDescent="0.2">
      <c r="A1281" t="s">
        <v>1457</v>
      </c>
      <c r="B1281" t="s">
        <v>1852</v>
      </c>
      <c r="C1281" t="s">
        <v>1853</v>
      </c>
      <c r="D1281" t="s">
        <v>1600</v>
      </c>
      <c r="E1281" s="5">
        <v>3</v>
      </c>
      <c r="F1281" s="6">
        <v>24.88</v>
      </c>
    </row>
    <row r="1282" spans="1:6" x14ac:dyDescent="0.2">
      <c r="A1282" t="s">
        <v>1457</v>
      </c>
      <c r="B1282" t="s">
        <v>1852</v>
      </c>
      <c r="C1282" t="s">
        <v>1853</v>
      </c>
      <c r="D1282" t="s">
        <v>1600</v>
      </c>
      <c r="E1282" s="5">
        <v>4</v>
      </c>
      <c r="F1282" s="6">
        <v>25.61</v>
      </c>
    </row>
    <row r="1283" spans="1:6" x14ac:dyDescent="0.2">
      <c r="A1283" t="s">
        <v>1457</v>
      </c>
      <c r="B1283" t="s">
        <v>1852</v>
      </c>
      <c r="C1283" t="s">
        <v>1853</v>
      </c>
      <c r="D1283" t="s">
        <v>1600</v>
      </c>
      <c r="E1283" s="5">
        <v>5</v>
      </c>
      <c r="F1283" s="6">
        <v>26.54</v>
      </c>
    </row>
    <row r="1284" spans="1:6" x14ac:dyDescent="0.2">
      <c r="A1284" t="s">
        <v>1457</v>
      </c>
      <c r="B1284" t="s">
        <v>1852</v>
      </c>
      <c r="C1284" t="s">
        <v>1853</v>
      </c>
      <c r="D1284" t="s">
        <v>1600</v>
      </c>
      <c r="E1284" s="5">
        <v>6</v>
      </c>
      <c r="F1284" s="6">
        <v>27.56</v>
      </c>
    </row>
    <row r="1285" spans="1:6" x14ac:dyDescent="0.2">
      <c r="A1285" t="s">
        <v>1457</v>
      </c>
      <c r="B1285" t="s">
        <v>1852</v>
      </c>
      <c r="C1285" t="s">
        <v>1853</v>
      </c>
      <c r="D1285" t="s">
        <v>1600</v>
      </c>
      <c r="E1285" s="5">
        <v>7</v>
      </c>
      <c r="F1285" s="6">
        <v>28.76</v>
      </c>
    </row>
    <row r="1286" spans="1:6" x14ac:dyDescent="0.2">
      <c r="A1286" t="s">
        <v>1457</v>
      </c>
      <c r="B1286" t="s">
        <v>1854</v>
      </c>
      <c r="C1286" t="s">
        <v>1855</v>
      </c>
      <c r="D1286" t="s">
        <v>1637</v>
      </c>
      <c r="E1286" s="5">
        <v>1</v>
      </c>
      <c r="F1286" s="6">
        <v>27.73</v>
      </c>
    </row>
    <row r="1287" spans="1:6" x14ac:dyDescent="0.2">
      <c r="A1287" t="s">
        <v>1457</v>
      </c>
      <c r="B1287" t="s">
        <v>1854</v>
      </c>
      <c r="C1287" t="s">
        <v>1855</v>
      </c>
      <c r="D1287" t="s">
        <v>1637</v>
      </c>
      <c r="E1287" s="5">
        <v>2</v>
      </c>
      <c r="F1287" s="6">
        <v>29.25</v>
      </c>
    </row>
    <row r="1288" spans="1:6" x14ac:dyDescent="0.2">
      <c r="A1288" t="s">
        <v>1457</v>
      </c>
      <c r="B1288" t="s">
        <v>1854</v>
      </c>
      <c r="C1288" t="s">
        <v>1855</v>
      </c>
      <c r="D1288" t="s">
        <v>1637</v>
      </c>
      <c r="E1288" s="5">
        <v>3</v>
      </c>
      <c r="F1288" s="6">
        <v>30.83</v>
      </c>
    </row>
    <row r="1289" spans="1:6" x14ac:dyDescent="0.2">
      <c r="A1289" t="s">
        <v>1457</v>
      </c>
      <c r="B1289" t="s">
        <v>1854</v>
      </c>
      <c r="C1289" t="s">
        <v>1855</v>
      </c>
      <c r="D1289" t="s">
        <v>1637</v>
      </c>
      <c r="E1289" s="5">
        <v>4</v>
      </c>
      <c r="F1289" s="6">
        <v>32.61</v>
      </c>
    </row>
    <row r="1290" spans="1:6" x14ac:dyDescent="0.2">
      <c r="A1290" t="s">
        <v>1457</v>
      </c>
      <c r="B1290" t="s">
        <v>1854</v>
      </c>
      <c r="C1290" t="s">
        <v>1855</v>
      </c>
      <c r="D1290" t="s">
        <v>1637</v>
      </c>
      <c r="E1290" s="5">
        <v>5</v>
      </c>
      <c r="F1290" s="6">
        <v>34.35</v>
      </c>
    </row>
    <row r="1291" spans="1:6" x14ac:dyDescent="0.2">
      <c r="A1291" t="s">
        <v>1457</v>
      </c>
      <c r="B1291" t="s">
        <v>1856</v>
      </c>
      <c r="C1291" t="s">
        <v>1408</v>
      </c>
      <c r="D1291" t="s">
        <v>1623</v>
      </c>
      <c r="E1291" s="5">
        <v>1</v>
      </c>
      <c r="F1291" s="6">
        <v>30.22</v>
      </c>
    </row>
    <row r="1292" spans="1:6" x14ac:dyDescent="0.2">
      <c r="A1292" t="s">
        <v>1457</v>
      </c>
      <c r="B1292" t="s">
        <v>1856</v>
      </c>
      <c r="C1292" t="s">
        <v>1408</v>
      </c>
      <c r="D1292" t="s">
        <v>1623</v>
      </c>
      <c r="E1292" s="5">
        <v>2</v>
      </c>
      <c r="F1292" s="6">
        <v>31.96</v>
      </c>
    </row>
    <row r="1293" spans="1:6" x14ac:dyDescent="0.2">
      <c r="A1293" t="s">
        <v>1457</v>
      </c>
      <c r="B1293" t="s">
        <v>1856</v>
      </c>
      <c r="C1293" t="s">
        <v>1408</v>
      </c>
      <c r="D1293" t="s">
        <v>1623</v>
      </c>
      <c r="E1293" s="5">
        <v>3</v>
      </c>
      <c r="F1293" s="6">
        <v>33.81</v>
      </c>
    </row>
    <row r="1294" spans="1:6" x14ac:dyDescent="0.2">
      <c r="A1294" t="s">
        <v>1457</v>
      </c>
      <c r="B1294" t="s">
        <v>1856</v>
      </c>
      <c r="C1294" t="s">
        <v>1408</v>
      </c>
      <c r="D1294" t="s">
        <v>1623</v>
      </c>
      <c r="E1294" s="5">
        <v>4</v>
      </c>
      <c r="F1294" s="6">
        <v>35.72</v>
      </c>
    </row>
    <row r="1295" spans="1:6" x14ac:dyDescent="0.2">
      <c r="A1295" t="s">
        <v>1457</v>
      </c>
      <c r="B1295" t="s">
        <v>1856</v>
      </c>
      <c r="C1295" t="s">
        <v>1408</v>
      </c>
      <c r="D1295" t="s">
        <v>1623</v>
      </c>
      <c r="E1295" s="5">
        <v>5</v>
      </c>
      <c r="F1295" s="6">
        <v>37.75</v>
      </c>
    </row>
    <row r="1296" spans="1:6" x14ac:dyDescent="0.2">
      <c r="A1296" t="s">
        <v>1457</v>
      </c>
      <c r="B1296" t="s">
        <v>1857</v>
      </c>
      <c r="C1296" t="s">
        <v>1858</v>
      </c>
      <c r="D1296" t="s">
        <v>1679</v>
      </c>
      <c r="E1296" s="5">
        <v>1</v>
      </c>
      <c r="F1296" s="6">
        <v>33.32</v>
      </c>
    </row>
    <row r="1297" spans="1:6" x14ac:dyDescent="0.2">
      <c r="A1297" t="s">
        <v>1457</v>
      </c>
      <c r="B1297" t="s">
        <v>1857</v>
      </c>
      <c r="C1297" t="s">
        <v>1858</v>
      </c>
      <c r="D1297" t="s">
        <v>1679</v>
      </c>
      <c r="E1297" s="5">
        <v>2</v>
      </c>
      <c r="F1297" s="6">
        <v>35.21</v>
      </c>
    </row>
    <row r="1298" spans="1:6" x14ac:dyDescent="0.2">
      <c r="A1298" t="s">
        <v>1457</v>
      </c>
      <c r="B1298" t="s">
        <v>1857</v>
      </c>
      <c r="C1298" t="s">
        <v>1858</v>
      </c>
      <c r="D1298" t="s">
        <v>1679</v>
      </c>
      <c r="E1298" s="5">
        <v>3</v>
      </c>
      <c r="F1298" s="6">
        <v>37.090000000000003</v>
      </c>
    </row>
    <row r="1299" spans="1:6" x14ac:dyDescent="0.2">
      <c r="A1299" t="s">
        <v>1457</v>
      </c>
      <c r="B1299" t="s">
        <v>1857</v>
      </c>
      <c r="C1299" t="s">
        <v>1858</v>
      </c>
      <c r="D1299" t="s">
        <v>1679</v>
      </c>
      <c r="E1299" s="5">
        <v>4</v>
      </c>
      <c r="F1299" s="6">
        <v>39.14</v>
      </c>
    </row>
    <row r="1300" spans="1:6" x14ac:dyDescent="0.2">
      <c r="A1300" t="s">
        <v>1457</v>
      </c>
      <c r="B1300" t="s">
        <v>1857</v>
      </c>
      <c r="C1300" t="s">
        <v>1858</v>
      </c>
      <c r="D1300" t="s">
        <v>1679</v>
      </c>
      <c r="E1300" s="5">
        <v>5</v>
      </c>
      <c r="F1300" s="6">
        <v>41.31</v>
      </c>
    </row>
    <row r="1301" spans="1:6" x14ac:dyDescent="0.2">
      <c r="A1301" t="s">
        <v>1457</v>
      </c>
      <c r="B1301" t="s">
        <v>1857</v>
      </c>
      <c r="C1301" t="s">
        <v>1858</v>
      </c>
      <c r="D1301" t="s">
        <v>1679</v>
      </c>
      <c r="E1301" s="5">
        <v>6</v>
      </c>
      <c r="F1301" s="6">
        <v>43.57</v>
      </c>
    </row>
    <row r="1302" spans="1:6" x14ac:dyDescent="0.2">
      <c r="A1302" t="s">
        <v>1457</v>
      </c>
      <c r="B1302" t="s">
        <v>1857</v>
      </c>
      <c r="C1302" t="s">
        <v>1858</v>
      </c>
      <c r="D1302" t="s">
        <v>1679</v>
      </c>
      <c r="E1302" s="5">
        <v>7</v>
      </c>
      <c r="F1302" s="6">
        <v>45.35</v>
      </c>
    </row>
    <row r="1303" spans="1:6" x14ac:dyDescent="0.2">
      <c r="A1303" t="s">
        <v>1457</v>
      </c>
      <c r="B1303" t="s">
        <v>1857</v>
      </c>
      <c r="C1303" t="s">
        <v>1858</v>
      </c>
      <c r="D1303" t="s">
        <v>1679</v>
      </c>
      <c r="E1303" s="5">
        <v>8</v>
      </c>
      <c r="F1303" s="6">
        <v>47.47</v>
      </c>
    </row>
    <row r="1304" spans="1:6" x14ac:dyDescent="0.2">
      <c r="A1304" t="s">
        <v>1457</v>
      </c>
      <c r="B1304" t="s">
        <v>1859</v>
      </c>
      <c r="C1304" t="s">
        <v>1860</v>
      </c>
      <c r="D1304" t="s">
        <v>1637</v>
      </c>
      <c r="E1304" s="5">
        <v>1</v>
      </c>
      <c r="F1304" s="6">
        <v>27.73</v>
      </c>
    </row>
    <row r="1305" spans="1:6" x14ac:dyDescent="0.2">
      <c r="A1305" t="s">
        <v>1457</v>
      </c>
      <c r="B1305" t="s">
        <v>1859</v>
      </c>
      <c r="C1305" t="s">
        <v>1860</v>
      </c>
      <c r="D1305" t="s">
        <v>1637</v>
      </c>
      <c r="E1305" s="5">
        <v>2</v>
      </c>
      <c r="F1305" s="6">
        <v>29.25</v>
      </c>
    </row>
    <row r="1306" spans="1:6" x14ac:dyDescent="0.2">
      <c r="A1306" t="s">
        <v>1457</v>
      </c>
      <c r="B1306" t="s">
        <v>1859</v>
      </c>
      <c r="C1306" t="s">
        <v>1860</v>
      </c>
      <c r="D1306" t="s">
        <v>1637</v>
      </c>
      <c r="E1306" s="5">
        <v>3</v>
      </c>
      <c r="F1306" s="6">
        <v>30.83</v>
      </c>
    </row>
    <row r="1307" spans="1:6" x14ac:dyDescent="0.2">
      <c r="A1307" t="s">
        <v>1457</v>
      </c>
      <c r="B1307" t="s">
        <v>1859</v>
      </c>
      <c r="C1307" t="s">
        <v>1860</v>
      </c>
      <c r="D1307" t="s">
        <v>1637</v>
      </c>
      <c r="E1307" s="5">
        <v>4</v>
      </c>
      <c r="F1307" s="6">
        <v>32.61</v>
      </c>
    </row>
    <row r="1308" spans="1:6" x14ac:dyDescent="0.2">
      <c r="A1308" t="s">
        <v>1457</v>
      </c>
      <c r="B1308" t="s">
        <v>1859</v>
      </c>
      <c r="C1308" t="s">
        <v>1860</v>
      </c>
      <c r="D1308" t="s">
        <v>1637</v>
      </c>
      <c r="E1308" s="5">
        <v>5</v>
      </c>
      <c r="F1308" s="6">
        <v>34.35</v>
      </c>
    </row>
    <row r="1309" spans="1:6" x14ac:dyDescent="0.2">
      <c r="A1309" t="s">
        <v>1457</v>
      </c>
      <c r="B1309" t="s">
        <v>1861</v>
      </c>
      <c r="C1309" t="s">
        <v>1392</v>
      </c>
      <c r="D1309" t="s">
        <v>1679</v>
      </c>
      <c r="E1309" s="5">
        <v>1</v>
      </c>
      <c r="F1309" s="6">
        <v>33.32</v>
      </c>
    </row>
    <row r="1310" spans="1:6" x14ac:dyDescent="0.2">
      <c r="A1310" t="s">
        <v>1457</v>
      </c>
      <c r="B1310" t="s">
        <v>1861</v>
      </c>
      <c r="C1310" t="s">
        <v>1392</v>
      </c>
      <c r="D1310" t="s">
        <v>1679</v>
      </c>
      <c r="E1310" s="5">
        <v>2</v>
      </c>
      <c r="F1310" s="6">
        <v>35.21</v>
      </c>
    </row>
    <row r="1311" spans="1:6" x14ac:dyDescent="0.2">
      <c r="A1311" t="s">
        <v>1457</v>
      </c>
      <c r="B1311" t="s">
        <v>1861</v>
      </c>
      <c r="C1311" t="s">
        <v>1392</v>
      </c>
      <c r="D1311" t="s">
        <v>1679</v>
      </c>
      <c r="E1311" s="5">
        <v>3</v>
      </c>
      <c r="F1311" s="6">
        <v>37.090000000000003</v>
      </c>
    </row>
    <row r="1312" spans="1:6" x14ac:dyDescent="0.2">
      <c r="A1312" t="s">
        <v>1457</v>
      </c>
      <c r="B1312" t="s">
        <v>1861</v>
      </c>
      <c r="C1312" t="s">
        <v>1392</v>
      </c>
      <c r="D1312" t="s">
        <v>1679</v>
      </c>
      <c r="E1312" s="5">
        <v>4</v>
      </c>
      <c r="F1312" s="6">
        <v>39.14</v>
      </c>
    </row>
    <row r="1313" spans="1:6" x14ac:dyDescent="0.2">
      <c r="A1313" t="s">
        <v>1457</v>
      </c>
      <c r="B1313" t="s">
        <v>1861</v>
      </c>
      <c r="C1313" t="s">
        <v>1392</v>
      </c>
      <c r="D1313" t="s">
        <v>1679</v>
      </c>
      <c r="E1313" s="5">
        <v>5</v>
      </c>
      <c r="F1313" s="6">
        <v>41.31</v>
      </c>
    </row>
    <row r="1314" spans="1:6" x14ac:dyDescent="0.2">
      <c r="A1314" t="s">
        <v>1457</v>
      </c>
      <c r="B1314" t="s">
        <v>1861</v>
      </c>
      <c r="C1314" t="s">
        <v>1392</v>
      </c>
      <c r="D1314" t="s">
        <v>1679</v>
      </c>
      <c r="E1314" s="5">
        <v>6</v>
      </c>
      <c r="F1314" s="6">
        <v>43.57</v>
      </c>
    </row>
    <row r="1315" spans="1:6" x14ac:dyDescent="0.2">
      <c r="A1315" t="s">
        <v>1457</v>
      </c>
      <c r="B1315" t="s">
        <v>1861</v>
      </c>
      <c r="C1315" t="s">
        <v>1392</v>
      </c>
      <c r="D1315" t="s">
        <v>1679</v>
      </c>
      <c r="E1315" s="5">
        <v>7</v>
      </c>
      <c r="F1315" s="6">
        <v>45.35</v>
      </c>
    </row>
    <row r="1316" spans="1:6" x14ac:dyDescent="0.2">
      <c r="A1316" t="s">
        <v>1457</v>
      </c>
      <c r="B1316" t="s">
        <v>1861</v>
      </c>
      <c r="C1316" t="s">
        <v>1392</v>
      </c>
      <c r="D1316" t="s">
        <v>1679</v>
      </c>
      <c r="E1316" s="5">
        <v>8</v>
      </c>
      <c r="F1316" s="6">
        <v>47.47</v>
      </c>
    </row>
    <row r="1317" spans="1:6" x14ac:dyDescent="0.2">
      <c r="A1317" t="s">
        <v>1457</v>
      </c>
      <c r="B1317" t="s">
        <v>1862</v>
      </c>
      <c r="C1317" t="s">
        <v>1393</v>
      </c>
      <c r="D1317" t="s">
        <v>1652</v>
      </c>
      <c r="E1317" s="5">
        <v>1</v>
      </c>
      <c r="F1317" s="6">
        <v>36.75</v>
      </c>
    </row>
    <row r="1318" spans="1:6" x14ac:dyDescent="0.2">
      <c r="A1318" t="s">
        <v>1457</v>
      </c>
      <c r="B1318" t="s">
        <v>1862</v>
      </c>
      <c r="C1318" t="s">
        <v>1393</v>
      </c>
      <c r="D1318" t="s">
        <v>1652</v>
      </c>
      <c r="E1318" s="5">
        <v>2</v>
      </c>
      <c r="F1318" s="6">
        <v>38.75</v>
      </c>
    </row>
    <row r="1319" spans="1:6" x14ac:dyDescent="0.2">
      <c r="A1319" t="s">
        <v>1457</v>
      </c>
      <c r="B1319" t="s">
        <v>1862</v>
      </c>
      <c r="C1319" t="s">
        <v>1393</v>
      </c>
      <c r="D1319" t="s">
        <v>1652</v>
      </c>
      <c r="E1319" s="5">
        <v>3</v>
      </c>
      <c r="F1319" s="6">
        <v>40.869999999999997</v>
      </c>
    </row>
    <row r="1320" spans="1:6" x14ac:dyDescent="0.2">
      <c r="A1320" t="s">
        <v>1457</v>
      </c>
      <c r="B1320" t="s">
        <v>1862</v>
      </c>
      <c r="C1320" t="s">
        <v>1393</v>
      </c>
      <c r="D1320" t="s">
        <v>1652</v>
      </c>
      <c r="E1320" s="5">
        <v>4</v>
      </c>
      <c r="F1320" s="6">
        <v>43.07</v>
      </c>
    </row>
    <row r="1321" spans="1:6" x14ac:dyDescent="0.2">
      <c r="A1321" t="s">
        <v>1457</v>
      </c>
      <c r="B1321" t="s">
        <v>1862</v>
      </c>
      <c r="C1321" t="s">
        <v>1393</v>
      </c>
      <c r="D1321" t="s">
        <v>1652</v>
      </c>
      <c r="E1321" s="5">
        <v>5</v>
      </c>
      <c r="F1321" s="6">
        <v>45.5</v>
      </c>
    </row>
    <row r="1322" spans="1:6" x14ac:dyDescent="0.2">
      <c r="A1322" t="s">
        <v>1457</v>
      </c>
      <c r="B1322" t="s">
        <v>1862</v>
      </c>
      <c r="C1322" t="s">
        <v>1393</v>
      </c>
      <c r="D1322" t="s">
        <v>1652</v>
      </c>
      <c r="E1322" s="5">
        <v>6</v>
      </c>
      <c r="F1322" s="6">
        <v>47.95</v>
      </c>
    </row>
    <row r="1323" spans="1:6" x14ac:dyDescent="0.2">
      <c r="A1323" t="s">
        <v>1457</v>
      </c>
      <c r="B1323" t="s">
        <v>1862</v>
      </c>
      <c r="C1323" t="s">
        <v>1393</v>
      </c>
      <c r="D1323" t="s">
        <v>1652</v>
      </c>
      <c r="E1323" s="5">
        <v>7</v>
      </c>
      <c r="F1323" s="6">
        <v>49.92</v>
      </c>
    </row>
    <row r="1324" spans="1:6" x14ac:dyDescent="0.2">
      <c r="A1324" t="s">
        <v>1457</v>
      </c>
      <c r="B1324" t="s">
        <v>1862</v>
      </c>
      <c r="C1324" t="s">
        <v>1393</v>
      </c>
      <c r="D1324" t="s">
        <v>1652</v>
      </c>
      <c r="E1324" s="5">
        <v>8</v>
      </c>
      <c r="F1324" s="6">
        <v>52.27</v>
      </c>
    </row>
    <row r="1325" spans="1:6" x14ac:dyDescent="0.2">
      <c r="A1325" t="s">
        <v>1457</v>
      </c>
      <c r="B1325" t="s">
        <v>1863</v>
      </c>
      <c r="C1325" t="s">
        <v>1864</v>
      </c>
      <c r="D1325" t="s">
        <v>1682</v>
      </c>
      <c r="E1325" s="5">
        <v>1</v>
      </c>
      <c r="F1325" s="6">
        <v>44.38</v>
      </c>
    </row>
    <row r="1326" spans="1:6" x14ac:dyDescent="0.2">
      <c r="A1326" t="s">
        <v>1457</v>
      </c>
      <c r="B1326" t="s">
        <v>1863</v>
      </c>
      <c r="C1326" t="s">
        <v>1864</v>
      </c>
      <c r="D1326" t="s">
        <v>1682</v>
      </c>
      <c r="E1326" s="5">
        <v>2</v>
      </c>
      <c r="F1326" s="6">
        <v>46.88</v>
      </c>
    </row>
    <row r="1327" spans="1:6" x14ac:dyDescent="0.2">
      <c r="A1327" t="s">
        <v>1457</v>
      </c>
      <c r="B1327" t="s">
        <v>1863</v>
      </c>
      <c r="C1327" t="s">
        <v>1864</v>
      </c>
      <c r="D1327" t="s">
        <v>1682</v>
      </c>
      <c r="E1327" s="5">
        <v>3</v>
      </c>
      <c r="F1327" s="6">
        <v>49.52</v>
      </c>
    </row>
    <row r="1328" spans="1:6" x14ac:dyDescent="0.2">
      <c r="A1328" t="s">
        <v>1457</v>
      </c>
      <c r="B1328" t="s">
        <v>1863</v>
      </c>
      <c r="C1328" t="s">
        <v>1864</v>
      </c>
      <c r="D1328" t="s">
        <v>1682</v>
      </c>
      <c r="E1328" s="5">
        <v>4</v>
      </c>
      <c r="F1328" s="6">
        <v>52.24</v>
      </c>
    </row>
    <row r="1329" spans="1:6" x14ac:dyDescent="0.2">
      <c r="A1329" t="s">
        <v>1457</v>
      </c>
      <c r="B1329" t="s">
        <v>1863</v>
      </c>
      <c r="C1329" t="s">
        <v>1864</v>
      </c>
      <c r="D1329" t="s">
        <v>1682</v>
      </c>
      <c r="E1329" s="5">
        <v>5</v>
      </c>
      <c r="F1329" s="6">
        <v>55.15</v>
      </c>
    </row>
    <row r="1330" spans="1:6" x14ac:dyDescent="0.2">
      <c r="A1330" t="s">
        <v>1457</v>
      </c>
      <c r="B1330" t="s">
        <v>1863</v>
      </c>
      <c r="C1330" t="s">
        <v>1864</v>
      </c>
      <c r="D1330" t="s">
        <v>1682</v>
      </c>
      <c r="E1330" s="5">
        <v>6</v>
      </c>
      <c r="F1330" s="6">
        <v>58.16</v>
      </c>
    </row>
    <row r="1331" spans="1:6" x14ac:dyDescent="0.2">
      <c r="A1331" t="s">
        <v>1457</v>
      </c>
      <c r="B1331" t="s">
        <v>1863</v>
      </c>
      <c r="C1331" t="s">
        <v>1864</v>
      </c>
      <c r="D1331" t="s">
        <v>1682</v>
      </c>
      <c r="E1331" s="5">
        <v>7</v>
      </c>
      <c r="F1331" s="6">
        <v>60.55</v>
      </c>
    </row>
    <row r="1332" spans="1:6" x14ac:dyDescent="0.2">
      <c r="A1332" t="s">
        <v>1457</v>
      </c>
      <c r="B1332" t="s">
        <v>1863</v>
      </c>
      <c r="C1332" t="s">
        <v>1864</v>
      </c>
      <c r="D1332" t="s">
        <v>1682</v>
      </c>
      <c r="E1332" s="5">
        <v>8</v>
      </c>
      <c r="F1332" s="6">
        <v>63.41</v>
      </c>
    </row>
    <row r="1333" spans="1:6" x14ac:dyDescent="0.2">
      <c r="A1333" t="s">
        <v>1457</v>
      </c>
      <c r="B1333" t="s">
        <v>3649</v>
      </c>
      <c r="C1333" t="s">
        <v>3650</v>
      </c>
      <c r="D1333" t="s">
        <v>1597</v>
      </c>
      <c r="E1333" s="5">
        <v>1</v>
      </c>
      <c r="F1333" s="6">
        <v>26.2</v>
      </c>
    </row>
    <row r="1334" spans="1:6" x14ac:dyDescent="0.2">
      <c r="A1334" t="s">
        <v>1457</v>
      </c>
      <c r="B1334" t="s">
        <v>3649</v>
      </c>
      <c r="C1334" t="s">
        <v>3650</v>
      </c>
      <c r="D1334" t="s">
        <v>1597</v>
      </c>
      <c r="E1334" s="5">
        <v>2</v>
      </c>
      <c r="F1334" s="6">
        <v>27.55</v>
      </c>
    </row>
    <row r="1335" spans="1:6" x14ac:dyDescent="0.2">
      <c r="A1335" t="s">
        <v>1457</v>
      </c>
      <c r="B1335" t="s">
        <v>3649</v>
      </c>
      <c r="C1335" t="s">
        <v>3650</v>
      </c>
      <c r="D1335" t="s">
        <v>1597</v>
      </c>
      <c r="E1335" s="5">
        <v>3</v>
      </c>
      <c r="F1335" s="6">
        <v>28.56</v>
      </c>
    </row>
    <row r="1336" spans="1:6" x14ac:dyDescent="0.2">
      <c r="A1336" t="s">
        <v>1457</v>
      </c>
      <c r="B1336" t="s">
        <v>3649</v>
      </c>
      <c r="C1336" t="s">
        <v>3650</v>
      </c>
      <c r="D1336" t="s">
        <v>1597</v>
      </c>
      <c r="E1336" s="5">
        <v>4</v>
      </c>
      <c r="F1336" s="6">
        <v>29.71</v>
      </c>
    </row>
    <row r="1337" spans="1:6" x14ac:dyDescent="0.2">
      <c r="A1337" t="s">
        <v>1457</v>
      </c>
      <c r="B1337" t="s">
        <v>3649</v>
      </c>
      <c r="C1337" t="s">
        <v>3650</v>
      </c>
      <c r="D1337" t="s">
        <v>1597</v>
      </c>
      <c r="E1337" s="5">
        <v>5</v>
      </c>
      <c r="F1337" s="6">
        <v>31.1</v>
      </c>
    </row>
    <row r="1338" spans="1:6" x14ac:dyDescent="0.2">
      <c r="A1338" t="s">
        <v>1457</v>
      </c>
      <c r="B1338" t="s">
        <v>3649</v>
      </c>
      <c r="C1338" t="s">
        <v>3650</v>
      </c>
      <c r="D1338" t="s">
        <v>1597</v>
      </c>
      <c r="E1338" s="5">
        <v>6</v>
      </c>
      <c r="F1338" s="6">
        <v>32.64</v>
      </c>
    </row>
    <row r="1339" spans="1:6" x14ac:dyDescent="0.2">
      <c r="A1339" t="s">
        <v>1457</v>
      </c>
      <c r="B1339" t="s">
        <v>3663</v>
      </c>
      <c r="C1339" t="s">
        <v>1328</v>
      </c>
      <c r="D1339" t="s">
        <v>1623</v>
      </c>
      <c r="E1339" s="5">
        <v>1</v>
      </c>
      <c r="F1339" s="6">
        <v>30.77</v>
      </c>
    </row>
    <row r="1340" spans="1:6" x14ac:dyDescent="0.2">
      <c r="A1340" t="s">
        <v>1457</v>
      </c>
      <c r="B1340" t="s">
        <v>3663</v>
      </c>
      <c r="C1340" t="s">
        <v>1328</v>
      </c>
      <c r="D1340" t="s">
        <v>1623</v>
      </c>
      <c r="E1340" s="5">
        <v>2</v>
      </c>
      <c r="F1340" s="6">
        <v>32.51</v>
      </c>
    </row>
    <row r="1341" spans="1:6" x14ac:dyDescent="0.2">
      <c r="A1341" t="s">
        <v>1457</v>
      </c>
      <c r="B1341" t="s">
        <v>3663</v>
      </c>
      <c r="C1341" t="s">
        <v>1328</v>
      </c>
      <c r="D1341" t="s">
        <v>1623</v>
      </c>
      <c r="E1341" s="5">
        <v>3</v>
      </c>
      <c r="F1341" s="6">
        <v>33.9</v>
      </c>
    </row>
    <row r="1342" spans="1:6" x14ac:dyDescent="0.2">
      <c r="A1342" t="s">
        <v>1457</v>
      </c>
      <c r="B1342" t="s">
        <v>3663</v>
      </c>
      <c r="C1342" t="s">
        <v>1328</v>
      </c>
      <c r="D1342" t="s">
        <v>1623</v>
      </c>
      <c r="E1342" s="5">
        <v>4</v>
      </c>
      <c r="F1342" s="6">
        <v>35.58</v>
      </c>
    </row>
    <row r="1343" spans="1:6" x14ac:dyDescent="0.2">
      <c r="A1343" t="s">
        <v>1457</v>
      </c>
      <c r="B1343" t="s">
        <v>3663</v>
      </c>
      <c r="C1343" t="s">
        <v>1328</v>
      </c>
      <c r="D1343" t="s">
        <v>1623</v>
      </c>
      <c r="E1343" s="5">
        <v>5</v>
      </c>
      <c r="F1343" s="6">
        <v>37.29</v>
      </c>
    </row>
    <row r="1344" spans="1:6" x14ac:dyDescent="0.2">
      <c r="A1344" t="s">
        <v>1457</v>
      </c>
      <c r="B1344" t="s">
        <v>3663</v>
      </c>
      <c r="C1344" t="s">
        <v>1328</v>
      </c>
      <c r="D1344" t="s">
        <v>1623</v>
      </c>
      <c r="E1344" s="5">
        <v>6</v>
      </c>
      <c r="F1344" s="6">
        <v>39.229999999999997</v>
      </c>
    </row>
    <row r="1345" spans="1:6" x14ac:dyDescent="0.2">
      <c r="A1345" t="s">
        <v>1457</v>
      </c>
      <c r="B1345" t="s">
        <v>3663</v>
      </c>
      <c r="C1345" t="s">
        <v>1328</v>
      </c>
      <c r="D1345" t="s">
        <v>1623</v>
      </c>
      <c r="E1345" s="5">
        <v>7</v>
      </c>
      <c r="F1345" s="6">
        <v>40.81</v>
      </c>
    </row>
    <row r="1346" spans="1:6" x14ac:dyDescent="0.2">
      <c r="A1346" t="s">
        <v>1457</v>
      </c>
      <c r="B1346" t="s">
        <v>3671</v>
      </c>
      <c r="C1346" t="s">
        <v>3672</v>
      </c>
      <c r="D1346" t="s">
        <v>1679</v>
      </c>
      <c r="E1346" s="5">
        <v>1</v>
      </c>
      <c r="F1346" s="6">
        <v>33.58</v>
      </c>
    </row>
    <row r="1347" spans="1:6" x14ac:dyDescent="0.2">
      <c r="A1347" t="s">
        <v>1457</v>
      </c>
      <c r="B1347" t="s">
        <v>3671</v>
      </c>
      <c r="C1347" t="s">
        <v>3672</v>
      </c>
      <c r="D1347" t="s">
        <v>1679</v>
      </c>
      <c r="E1347" s="5">
        <v>2</v>
      </c>
      <c r="F1347" s="6">
        <v>35.58</v>
      </c>
    </row>
    <row r="1348" spans="1:6" x14ac:dyDescent="0.2">
      <c r="A1348" t="s">
        <v>1457</v>
      </c>
      <c r="B1348" t="s">
        <v>3671</v>
      </c>
      <c r="C1348" t="s">
        <v>3672</v>
      </c>
      <c r="D1348" t="s">
        <v>1679</v>
      </c>
      <c r="E1348" s="5">
        <v>3</v>
      </c>
      <c r="F1348" s="6">
        <v>37.29</v>
      </c>
    </row>
    <row r="1349" spans="1:6" x14ac:dyDescent="0.2">
      <c r="A1349" t="s">
        <v>1457</v>
      </c>
      <c r="B1349" t="s">
        <v>3671</v>
      </c>
      <c r="C1349" t="s">
        <v>3672</v>
      </c>
      <c r="D1349" t="s">
        <v>1679</v>
      </c>
      <c r="E1349" s="5">
        <v>4</v>
      </c>
      <c r="F1349" s="6">
        <v>39.08</v>
      </c>
    </row>
    <row r="1350" spans="1:6" x14ac:dyDescent="0.2">
      <c r="A1350" t="s">
        <v>1457</v>
      </c>
      <c r="B1350" t="s">
        <v>3671</v>
      </c>
      <c r="C1350" t="s">
        <v>3672</v>
      </c>
      <c r="D1350" t="s">
        <v>1679</v>
      </c>
      <c r="E1350" s="5">
        <v>5</v>
      </c>
      <c r="F1350" s="6">
        <v>40.98</v>
      </c>
    </row>
    <row r="1351" spans="1:6" x14ac:dyDescent="0.2">
      <c r="A1351" t="s">
        <v>1457</v>
      </c>
      <c r="B1351" t="s">
        <v>3671</v>
      </c>
      <c r="C1351" t="s">
        <v>3672</v>
      </c>
      <c r="D1351" t="s">
        <v>1679</v>
      </c>
      <c r="E1351" s="5">
        <v>6</v>
      </c>
      <c r="F1351" s="6">
        <v>42.9</v>
      </c>
    </row>
    <row r="1352" spans="1:6" x14ac:dyDescent="0.2">
      <c r="A1352" t="s">
        <v>1457</v>
      </c>
      <c r="B1352" t="s">
        <v>3671</v>
      </c>
      <c r="C1352" t="s">
        <v>3672</v>
      </c>
      <c r="D1352" t="s">
        <v>1679</v>
      </c>
      <c r="E1352" s="5">
        <v>7</v>
      </c>
      <c r="F1352" s="6">
        <v>45.19</v>
      </c>
    </row>
    <row r="1353" spans="1:6" x14ac:dyDescent="0.2">
      <c r="A1353" t="s">
        <v>1457</v>
      </c>
      <c r="B1353" t="s">
        <v>3664</v>
      </c>
      <c r="C1353" t="s">
        <v>1330</v>
      </c>
      <c r="D1353" t="s">
        <v>1623</v>
      </c>
      <c r="E1353" s="5">
        <v>1</v>
      </c>
      <c r="F1353" s="6">
        <v>30.77</v>
      </c>
    </row>
    <row r="1354" spans="1:6" x14ac:dyDescent="0.2">
      <c r="A1354" t="s">
        <v>1457</v>
      </c>
      <c r="B1354" t="s">
        <v>3664</v>
      </c>
      <c r="C1354" t="s">
        <v>1330</v>
      </c>
      <c r="D1354" t="s">
        <v>1623</v>
      </c>
      <c r="E1354" s="5">
        <v>2</v>
      </c>
      <c r="F1354" s="6">
        <v>32.51</v>
      </c>
    </row>
    <row r="1355" spans="1:6" x14ac:dyDescent="0.2">
      <c r="A1355" t="s">
        <v>1457</v>
      </c>
      <c r="B1355" t="s">
        <v>3664</v>
      </c>
      <c r="C1355" t="s">
        <v>1330</v>
      </c>
      <c r="D1355" t="s">
        <v>1623</v>
      </c>
      <c r="E1355" s="5">
        <v>3</v>
      </c>
      <c r="F1355" s="6">
        <v>33.9</v>
      </c>
    </row>
    <row r="1356" spans="1:6" x14ac:dyDescent="0.2">
      <c r="A1356" t="s">
        <v>1457</v>
      </c>
      <c r="B1356" t="s">
        <v>3664</v>
      </c>
      <c r="C1356" t="s">
        <v>1330</v>
      </c>
      <c r="D1356" t="s">
        <v>1623</v>
      </c>
      <c r="E1356" s="5">
        <v>4</v>
      </c>
      <c r="F1356" s="6">
        <v>35.58</v>
      </c>
    </row>
    <row r="1357" spans="1:6" x14ac:dyDescent="0.2">
      <c r="A1357" t="s">
        <v>1457</v>
      </c>
      <c r="B1357" t="s">
        <v>3664</v>
      </c>
      <c r="C1357" t="s">
        <v>1330</v>
      </c>
      <c r="D1357" t="s">
        <v>1623</v>
      </c>
      <c r="E1357" s="5">
        <v>5</v>
      </c>
      <c r="F1357" s="6">
        <v>37.29</v>
      </c>
    </row>
    <row r="1358" spans="1:6" x14ac:dyDescent="0.2">
      <c r="A1358" t="s">
        <v>1457</v>
      </c>
      <c r="B1358" t="s">
        <v>3664</v>
      </c>
      <c r="C1358" t="s">
        <v>1330</v>
      </c>
      <c r="D1358" t="s">
        <v>1623</v>
      </c>
      <c r="E1358" s="5">
        <v>6</v>
      </c>
      <c r="F1358" s="6">
        <v>39.229999999999997</v>
      </c>
    </row>
    <row r="1359" spans="1:6" x14ac:dyDescent="0.2">
      <c r="A1359" t="s">
        <v>1457</v>
      </c>
      <c r="B1359" t="s">
        <v>3664</v>
      </c>
      <c r="C1359" t="s">
        <v>1330</v>
      </c>
      <c r="D1359" t="s">
        <v>1623</v>
      </c>
      <c r="E1359" s="5">
        <v>7</v>
      </c>
      <c r="F1359" s="6">
        <v>40.81</v>
      </c>
    </row>
    <row r="1360" spans="1:6" x14ac:dyDescent="0.2">
      <c r="A1360" t="s">
        <v>1457</v>
      </c>
      <c r="B1360" t="s">
        <v>1865</v>
      </c>
      <c r="C1360" t="s">
        <v>1331</v>
      </c>
      <c r="D1360" t="s">
        <v>1470</v>
      </c>
      <c r="E1360" s="5">
        <v>1</v>
      </c>
      <c r="F1360" s="6">
        <v>40.4</v>
      </c>
    </row>
    <row r="1361" spans="1:6" x14ac:dyDescent="0.2">
      <c r="A1361" t="s">
        <v>1457</v>
      </c>
      <c r="B1361" t="s">
        <v>1865</v>
      </c>
      <c r="C1361" t="s">
        <v>1331</v>
      </c>
      <c r="D1361" t="s">
        <v>1470</v>
      </c>
      <c r="E1361" s="5">
        <v>2</v>
      </c>
      <c r="F1361" s="6">
        <v>42.7</v>
      </c>
    </row>
    <row r="1362" spans="1:6" x14ac:dyDescent="0.2">
      <c r="A1362" t="s">
        <v>1457</v>
      </c>
      <c r="B1362" t="s">
        <v>1865</v>
      </c>
      <c r="C1362" t="s">
        <v>1331</v>
      </c>
      <c r="D1362" t="s">
        <v>1470</v>
      </c>
      <c r="E1362" s="5">
        <v>3</v>
      </c>
      <c r="F1362" s="6">
        <v>44.99</v>
      </c>
    </row>
    <row r="1363" spans="1:6" x14ac:dyDescent="0.2">
      <c r="A1363" t="s">
        <v>1457</v>
      </c>
      <c r="B1363" t="s">
        <v>1865</v>
      </c>
      <c r="C1363" t="s">
        <v>1331</v>
      </c>
      <c r="D1363" t="s">
        <v>1470</v>
      </c>
      <c r="E1363" s="5">
        <v>4</v>
      </c>
      <c r="F1363" s="6">
        <v>47.43</v>
      </c>
    </row>
    <row r="1364" spans="1:6" x14ac:dyDescent="0.2">
      <c r="A1364" t="s">
        <v>1457</v>
      </c>
      <c r="B1364" t="s">
        <v>1865</v>
      </c>
      <c r="C1364" t="s">
        <v>1331</v>
      </c>
      <c r="D1364" t="s">
        <v>1470</v>
      </c>
      <c r="E1364" s="5">
        <v>5</v>
      </c>
      <c r="F1364" s="6">
        <v>50.12</v>
      </c>
    </row>
    <row r="1365" spans="1:6" x14ac:dyDescent="0.2">
      <c r="A1365" t="s">
        <v>1457</v>
      </c>
      <c r="B1365" t="s">
        <v>1865</v>
      </c>
      <c r="C1365" t="s">
        <v>1331</v>
      </c>
      <c r="D1365" t="s">
        <v>1470</v>
      </c>
      <c r="E1365" s="5">
        <v>6</v>
      </c>
      <c r="F1365" s="6">
        <v>52.9</v>
      </c>
    </row>
    <row r="1366" spans="1:6" x14ac:dyDescent="0.2">
      <c r="A1366" t="s">
        <v>1457</v>
      </c>
      <c r="B1366" t="s">
        <v>1865</v>
      </c>
      <c r="C1366" t="s">
        <v>1331</v>
      </c>
      <c r="D1366" t="s">
        <v>1470</v>
      </c>
      <c r="E1366" s="5">
        <v>7</v>
      </c>
      <c r="F1366" s="6">
        <v>55.09</v>
      </c>
    </row>
    <row r="1367" spans="1:6" x14ac:dyDescent="0.2">
      <c r="A1367" t="s">
        <v>1457</v>
      </c>
      <c r="B1367" t="s">
        <v>1865</v>
      </c>
      <c r="C1367" t="s">
        <v>1331</v>
      </c>
      <c r="D1367" t="s">
        <v>1470</v>
      </c>
      <c r="E1367" s="5">
        <v>8</v>
      </c>
      <c r="F1367" s="6">
        <v>57.67</v>
      </c>
    </row>
    <row r="1368" spans="1:6" x14ac:dyDescent="0.2">
      <c r="A1368" t="s">
        <v>1457</v>
      </c>
      <c r="B1368" t="s">
        <v>1866</v>
      </c>
      <c r="C1368" t="s">
        <v>1332</v>
      </c>
      <c r="D1368" t="s">
        <v>1682</v>
      </c>
      <c r="E1368" s="5">
        <v>1</v>
      </c>
      <c r="F1368" s="6">
        <v>44.38</v>
      </c>
    </row>
    <row r="1369" spans="1:6" x14ac:dyDescent="0.2">
      <c r="A1369" t="s">
        <v>1457</v>
      </c>
      <c r="B1369" t="s">
        <v>1866</v>
      </c>
      <c r="C1369" t="s">
        <v>1332</v>
      </c>
      <c r="D1369" t="s">
        <v>1682</v>
      </c>
      <c r="E1369" s="5">
        <v>2</v>
      </c>
      <c r="F1369" s="6">
        <v>46.88</v>
      </c>
    </row>
    <row r="1370" spans="1:6" x14ac:dyDescent="0.2">
      <c r="A1370" t="s">
        <v>1457</v>
      </c>
      <c r="B1370" t="s">
        <v>1866</v>
      </c>
      <c r="C1370" t="s">
        <v>1332</v>
      </c>
      <c r="D1370" t="s">
        <v>1682</v>
      </c>
      <c r="E1370" s="5">
        <v>3</v>
      </c>
      <c r="F1370" s="6">
        <v>49.52</v>
      </c>
    </row>
    <row r="1371" spans="1:6" x14ac:dyDescent="0.2">
      <c r="A1371" t="s">
        <v>1457</v>
      </c>
      <c r="B1371" t="s">
        <v>1866</v>
      </c>
      <c r="C1371" t="s">
        <v>1332</v>
      </c>
      <c r="D1371" t="s">
        <v>1682</v>
      </c>
      <c r="E1371" s="5">
        <v>4</v>
      </c>
      <c r="F1371" s="6">
        <v>52.24</v>
      </c>
    </row>
    <row r="1372" spans="1:6" x14ac:dyDescent="0.2">
      <c r="A1372" t="s">
        <v>1457</v>
      </c>
      <c r="B1372" t="s">
        <v>1866</v>
      </c>
      <c r="C1372" t="s">
        <v>1332</v>
      </c>
      <c r="D1372" t="s">
        <v>1682</v>
      </c>
      <c r="E1372" s="5">
        <v>5</v>
      </c>
      <c r="F1372" s="6">
        <v>55.15</v>
      </c>
    </row>
    <row r="1373" spans="1:6" x14ac:dyDescent="0.2">
      <c r="A1373" t="s">
        <v>1457</v>
      </c>
      <c r="B1373" t="s">
        <v>1866</v>
      </c>
      <c r="C1373" t="s">
        <v>1332</v>
      </c>
      <c r="D1373" t="s">
        <v>1682</v>
      </c>
      <c r="E1373" s="5">
        <v>6</v>
      </c>
      <c r="F1373" s="6">
        <v>58.16</v>
      </c>
    </row>
    <row r="1374" spans="1:6" x14ac:dyDescent="0.2">
      <c r="A1374" t="s">
        <v>1457</v>
      </c>
      <c r="B1374" t="s">
        <v>1866</v>
      </c>
      <c r="C1374" t="s">
        <v>1332</v>
      </c>
      <c r="D1374" t="s">
        <v>1682</v>
      </c>
      <c r="E1374" s="5">
        <v>7</v>
      </c>
      <c r="F1374" s="6">
        <v>60.55</v>
      </c>
    </row>
    <row r="1375" spans="1:6" x14ac:dyDescent="0.2">
      <c r="A1375" t="s">
        <v>1457</v>
      </c>
      <c r="B1375" t="s">
        <v>1866</v>
      </c>
      <c r="C1375" t="s">
        <v>1332</v>
      </c>
      <c r="D1375" t="s">
        <v>1682</v>
      </c>
      <c r="E1375" s="5">
        <v>8</v>
      </c>
      <c r="F1375" s="6">
        <v>63.41</v>
      </c>
    </row>
    <row r="1376" spans="1:6" x14ac:dyDescent="0.2">
      <c r="A1376" t="s">
        <v>1457</v>
      </c>
      <c r="B1376" t="s">
        <v>1867</v>
      </c>
      <c r="C1376" t="s">
        <v>1333</v>
      </c>
      <c r="D1376" t="s">
        <v>1702</v>
      </c>
      <c r="E1376" s="5">
        <v>1</v>
      </c>
      <c r="F1376" s="6">
        <v>48.93</v>
      </c>
    </row>
    <row r="1377" spans="1:6" x14ac:dyDescent="0.2">
      <c r="A1377" t="s">
        <v>1457</v>
      </c>
      <c r="B1377" t="s">
        <v>1867</v>
      </c>
      <c r="C1377" t="s">
        <v>1333</v>
      </c>
      <c r="D1377" t="s">
        <v>1702</v>
      </c>
      <c r="E1377" s="5">
        <v>2</v>
      </c>
      <c r="F1377" s="6">
        <v>51.65</v>
      </c>
    </row>
    <row r="1378" spans="1:6" x14ac:dyDescent="0.2">
      <c r="A1378" t="s">
        <v>1457</v>
      </c>
      <c r="B1378" t="s">
        <v>1867</v>
      </c>
      <c r="C1378" t="s">
        <v>1333</v>
      </c>
      <c r="D1378" t="s">
        <v>1702</v>
      </c>
      <c r="E1378" s="5">
        <v>3</v>
      </c>
      <c r="F1378" s="6">
        <v>54.49</v>
      </c>
    </row>
    <row r="1379" spans="1:6" x14ac:dyDescent="0.2">
      <c r="A1379" t="s">
        <v>1457</v>
      </c>
      <c r="B1379" t="s">
        <v>1867</v>
      </c>
      <c r="C1379" t="s">
        <v>1333</v>
      </c>
      <c r="D1379" t="s">
        <v>1702</v>
      </c>
      <c r="E1379" s="5">
        <v>4</v>
      </c>
      <c r="F1379" s="6">
        <v>57.56</v>
      </c>
    </row>
    <row r="1380" spans="1:6" x14ac:dyDescent="0.2">
      <c r="A1380" t="s">
        <v>1457</v>
      </c>
      <c r="B1380" t="s">
        <v>1867</v>
      </c>
      <c r="C1380" t="s">
        <v>1333</v>
      </c>
      <c r="D1380" t="s">
        <v>1702</v>
      </c>
      <c r="E1380" s="5">
        <v>5</v>
      </c>
      <c r="F1380" s="6">
        <v>60.71</v>
      </c>
    </row>
    <row r="1381" spans="1:6" x14ac:dyDescent="0.2">
      <c r="A1381" t="s">
        <v>1457</v>
      </c>
      <c r="B1381" t="s">
        <v>1867</v>
      </c>
      <c r="C1381" t="s">
        <v>1333</v>
      </c>
      <c r="D1381" t="s">
        <v>1702</v>
      </c>
      <c r="E1381" s="5">
        <v>6</v>
      </c>
      <c r="F1381" s="6">
        <v>64.180000000000007</v>
      </c>
    </row>
    <row r="1382" spans="1:6" x14ac:dyDescent="0.2">
      <c r="A1382" t="s">
        <v>1457</v>
      </c>
      <c r="B1382" t="s">
        <v>1867</v>
      </c>
      <c r="C1382" t="s">
        <v>1333</v>
      </c>
      <c r="D1382" t="s">
        <v>1702</v>
      </c>
      <c r="E1382" s="5">
        <v>7</v>
      </c>
      <c r="F1382" s="6">
        <v>66.819999999999993</v>
      </c>
    </row>
    <row r="1383" spans="1:6" x14ac:dyDescent="0.2">
      <c r="A1383" t="s">
        <v>1457</v>
      </c>
      <c r="B1383" t="s">
        <v>1867</v>
      </c>
      <c r="C1383" t="s">
        <v>1333</v>
      </c>
      <c r="D1383" t="s">
        <v>1702</v>
      </c>
      <c r="E1383" s="5">
        <v>8</v>
      </c>
      <c r="F1383" s="6">
        <v>69.94</v>
      </c>
    </row>
    <row r="1384" spans="1:6" x14ac:dyDescent="0.2">
      <c r="A1384" t="s">
        <v>1457</v>
      </c>
      <c r="B1384" t="s">
        <v>3546</v>
      </c>
      <c r="C1384" t="s">
        <v>3547</v>
      </c>
      <c r="D1384" t="s">
        <v>1471</v>
      </c>
      <c r="E1384" s="5">
        <v>1</v>
      </c>
      <c r="F1384" s="6">
        <v>53.91</v>
      </c>
    </row>
    <row r="1385" spans="1:6" x14ac:dyDescent="0.2">
      <c r="A1385" t="s">
        <v>1457</v>
      </c>
      <c r="B1385" t="s">
        <v>3546</v>
      </c>
      <c r="C1385" t="s">
        <v>3547</v>
      </c>
      <c r="D1385" t="s">
        <v>1471</v>
      </c>
      <c r="E1385" s="5">
        <v>2</v>
      </c>
      <c r="F1385" s="6">
        <v>56.89</v>
      </c>
    </row>
    <row r="1386" spans="1:6" x14ac:dyDescent="0.2">
      <c r="A1386" t="s">
        <v>1457</v>
      </c>
      <c r="B1386" t="s">
        <v>3546</v>
      </c>
      <c r="C1386" t="s">
        <v>3547</v>
      </c>
      <c r="D1386" t="s">
        <v>1471</v>
      </c>
      <c r="E1386" s="5">
        <v>3</v>
      </c>
      <c r="F1386" s="6">
        <v>60.07</v>
      </c>
    </row>
    <row r="1387" spans="1:6" x14ac:dyDescent="0.2">
      <c r="A1387" t="s">
        <v>1457</v>
      </c>
      <c r="B1387" t="s">
        <v>3546</v>
      </c>
      <c r="C1387" t="s">
        <v>3547</v>
      </c>
      <c r="D1387" t="s">
        <v>1471</v>
      </c>
      <c r="E1387" s="5">
        <v>4</v>
      </c>
      <c r="F1387" s="6">
        <v>63.38</v>
      </c>
    </row>
    <row r="1388" spans="1:6" x14ac:dyDescent="0.2">
      <c r="A1388" t="s">
        <v>1457</v>
      </c>
      <c r="B1388" t="s">
        <v>3546</v>
      </c>
      <c r="C1388" t="s">
        <v>3547</v>
      </c>
      <c r="D1388" t="s">
        <v>1471</v>
      </c>
      <c r="E1388" s="5">
        <v>5</v>
      </c>
      <c r="F1388" s="6">
        <v>66.94</v>
      </c>
    </row>
    <row r="1389" spans="1:6" x14ac:dyDescent="0.2">
      <c r="A1389" t="s">
        <v>1457</v>
      </c>
      <c r="B1389" t="s">
        <v>3546</v>
      </c>
      <c r="C1389" t="s">
        <v>3547</v>
      </c>
      <c r="D1389" t="s">
        <v>1471</v>
      </c>
      <c r="E1389" s="5">
        <v>6</v>
      </c>
      <c r="F1389" s="6">
        <v>70.67</v>
      </c>
    </row>
    <row r="1390" spans="1:6" x14ac:dyDescent="0.2">
      <c r="A1390" t="s">
        <v>1457</v>
      </c>
      <c r="B1390" t="s">
        <v>1868</v>
      </c>
      <c r="C1390" t="s">
        <v>1869</v>
      </c>
      <c r="D1390" t="s">
        <v>1652</v>
      </c>
      <c r="E1390" s="5">
        <v>1</v>
      </c>
      <c r="F1390" s="6">
        <v>36.75</v>
      </c>
    </row>
    <row r="1391" spans="1:6" x14ac:dyDescent="0.2">
      <c r="A1391" t="s">
        <v>1457</v>
      </c>
      <c r="B1391" t="s">
        <v>1868</v>
      </c>
      <c r="C1391" t="s">
        <v>1869</v>
      </c>
      <c r="D1391" t="s">
        <v>1652</v>
      </c>
      <c r="E1391" s="5">
        <v>2</v>
      </c>
      <c r="F1391" s="6">
        <v>38.75</v>
      </c>
    </row>
    <row r="1392" spans="1:6" x14ac:dyDescent="0.2">
      <c r="A1392" t="s">
        <v>1457</v>
      </c>
      <c r="B1392" t="s">
        <v>1868</v>
      </c>
      <c r="C1392" t="s">
        <v>1869</v>
      </c>
      <c r="D1392" t="s">
        <v>1652</v>
      </c>
      <c r="E1392" s="5">
        <v>3</v>
      </c>
      <c r="F1392" s="6">
        <v>40.869999999999997</v>
      </c>
    </row>
    <row r="1393" spans="1:6" x14ac:dyDescent="0.2">
      <c r="A1393" t="s">
        <v>1457</v>
      </c>
      <c r="B1393" t="s">
        <v>1868</v>
      </c>
      <c r="C1393" t="s">
        <v>1869</v>
      </c>
      <c r="D1393" t="s">
        <v>1652</v>
      </c>
      <c r="E1393" s="5">
        <v>4</v>
      </c>
      <c r="F1393" s="6">
        <v>43.07</v>
      </c>
    </row>
    <row r="1394" spans="1:6" x14ac:dyDescent="0.2">
      <c r="A1394" t="s">
        <v>1457</v>
      </c>
      <c r="B1394" t="s">
        <v>1868</v>
      </c>
      <c r="C1394" t="s">
        <v>1869</v>
      </c>
      <c r="D1394" t="s">
        <v>1652</v>
      </c>
      <c r="E1394" s="5">
        <v>5</v>
      </c>
      <c r="F1394" s="6">
        <v>45.5</v>
      </c>
    </row>
    <row r="1395" spans="1:6" x14ac:dyDescent="0.2">
      <c r="A1395" t="s">
        <v>1457</v>
      </c>
      <c r="B1395" t="s">
        <v>1868</v>
      </c>
      <c r="C1395" t="s">
        <v>1869</v>
      </c>
      <c r="D1395" t="s">
        <v>1652</v>
      </c>
      <c r="E1395" s="5">
        <v>6</v>
      </c>
      <c r="F1395" s="6">
        <v>47.95</v>
      </c>
    </row>
    <row r="1396" spans="1:6" x14ac:dyDescent="0.2">
      <c r="A1396" t="s">
        <v>1457</v>
      </c>
      <c r="B1396" t="s">
        <v>1868</v>
      </c>
      <c r="C1396" t="s">
        <v>1869</v>
      </c>
      <c r="D1396" t="s">
        <v>1652</v>
      </c>
      <c r="E1396" s="5">
        <v>7</v>
      </c>
      <c r="F1396" s="6">
        <v>49.92</v>
      </c>
    </row>
    <row r="1397" spans="1:6" x14ac:dyDescent="0.2">
      <c r="A1397" t="s">
        <v>1457</v>
      </c>
      <c r="B1397" t="s">
        <v>1868</v>
      </c>
      <c r="C1397" t="s">
        <v>1869</v>
      </c>
      <c r="D1397" t="s">
        <v>1652</v>
      </c>
      <c r="E1397" s="5">
        <v>8</v>
      </c>
      <c r="F1397" s="6">
        <v>52.27</v>
      </c>
    </row>
    <row r="1398" spans="1:6" x14ac:dyDescent="0.2">
      <c r="A1398" t="s">
        <v>1457</v>
      </c>
      <c r="B1398" t="s">
        <v>1870</v>
      </c>
      <c r="C1398" t="s">
        <v>794</v>
      </c>
      <c r="D1398" t="s">
        <v>1595</v>
      </c>
      <c r="E1398" s="5">
        <v>1</v>
      </c>
      <c r="F1398" s="6">
        <v>21.83</v>
      </c>
    </row>
    <row r="1399" spans="1:6" x14ac:dyDescent="0.2">
      <c r="A1399" t="s">
        <v>1457</v>
      </c>
      <c r="B1399" t="s">
        <v>1870</v>
      </c>
      <c r="C1399" t="s">
        <v>794</v>
      </c>
      <c r="D1399" t="s">
        <v>1595</v>
      </c>
      <c r="E1399" s="5">
        <v>2</v>
      </c>
      <c r="F1399" s="6">
        <v>22.29</v>
      </c>
    </row>
    <row r="1400" spans="1:6" x14ac:dyDescent="0.2">
      <c r="A1400" t="s">
        <v>1457</v>
      </c>
      <c r="B1400" t="s">
        <v>1870</v>
      </c>
      <c r="C1400" t="s">
        <v>794</v>
      </c>
      <c r="D1400" t="s">
        <v>1595</v>
      </c>
      <c r="E1400" s="5">
        <v>3</v>
      </c>
      <c r="F1400" s="6">
        <v>22.86</v>
      </c>
    </row>
    <row r="1401" spans="1:6" x14ac:dyDescent="0.2">
      <c r="A1401" t="s">
        <v>1457</v>
      </c>
      <c r="B1401" t="s">
        <v>1870</v>
      </c>
      <c r="C1401" t="s">
        <v>794</v>
      </c>
      <c r="D1401" t="s">
        <v>1595</v>
      </c>
      <c r="E1401" s="5">
        <v>4</v>
      </c>
      <c r="F1401" s="6">
        <v>23.45</v>
      </c>
    </row>
    <row r="1402" spans="1:6" x14ac:dyDescent="0.2">
      <c r="A1402" t="s">
        <v>1457</v>
      </c>
      <c r="B1402" t="s">
        <v>1870</v>
      </c>
      <c r="C1402" t="s">
        <v>794</v>
      </c>
      <c r="D1402" t="s">
        <v>1595</v>
      </c>
      <c r="E1402" s="5">
        <v>5</v>
      </c>
      <c r="F1402" s="6">
        <v>24.02</v>
      </c>
    </row>
    <row r="1403" spans="1:6" x14ac:dyDescent="0.2">
      <c r="A1403" t="s">
        <v>1457</v>
      </c>
      <c r="B1403" t="s">
        <v>1870</v>
      </c>
      <c r="C1403" t="s">
        <v>794</v>
      </c>
      <c r="D1403" t="s">
        <v>1595</v>
      </c>
      <c r="E1403" s="5">
        <v>6</v>
      </c>
      <c r="F1403" s="6">
        <v>24.63</v>
      </c>
    </row>
    <row r="1404" spans="1:6" x14ac:dyDescent="0.2">
      <c r="A1404" t="s">
        <v>1457</v>
      </c>
      <c r="B1404" t="s">
        <v>1871</v>
      </c>
      <c r="C1404" t="s">
        <v>795</v>
      </c>
      <c r="D1404" t="s">
        <v>1600</v>
      </c>
      <c r="E1404" s="5">
        <v>1</v>
      </c>
      <c r="F1404" s="6">
        <v>23.65</v>
      </c>
    </row>
    <row r="1405" spans="1:6" x14ac:dyDescent="0.2">
      <c r="A1405" t="s">
        <v>1457</v>
      </c>
      <c r="B1405" t="s">
        <v>1871</v>
      </c>
      <c r="C1405" t="s">
        <v>795</v>
      </c>
      <c r="D1405" t="s">
        <v>1600</v>
      </c>
      <c r="E1405" s="5">
        <v>2</v>
      </c>
      <c r="F1405" s="6">
        <v>24.27</v>
      </c>
    </row>
    <row r="1406" spans="1:6" x14ac:dyDescent="0.2">
      <c r="A1406" t="s">
        <v>1457</v>
      </c>
      <c r="B1406" t="s">
        <v>1871</v>
      </c>
      <c r="C1406" t="s">
        <v>795</v>
      </c>
      <c r="D1406" t="s">
        <v>1600</v>
      </c>
      <c r="E1406" s="5">
        <v>3</v>
      </c>
      <c r="F1406" s="6">
        <v>24.88</v>
      </c>
    </row>
    <row r="1407" spans="1:6" x14ac:dyDescent="0.2">
      <c r="A1407" t="s">
        <v>1457</v>
      </c>
      <c r="B1407" t="s">
        <v>1871</v>
      </c>
      <c r="C1407" t="s">
        <v>795</v>
      </c>
      <c r="D1407" t="s">
        <v>1600</v>
      </c>
      <c r="E1407" s="5">
        <v>4</v>
      </c>
      <c r="F1407" s="6">
        <v>25.61</v>
      </c>
    </row>
    <row r="1408" spans="1:6" x14ac:dyDescent="0.2">
      <c r="A1408" t="s">
        <v>1457</v>
      </c>
      <c r="B1408" t="s">
        <v>1871</v>
      </c>
      <c r="C1408" t="s">
        <v>795</v>
      </c>
      <c r="D1408" t="s">
        <v>1600</v>
      </c>
      <c r="E1408" s="5">
        <v>5</v>
      </c>
      <c r="F1408" s="6">
        <v>26.54</v>
      </c>
    </row>
    <row r="1409" spans="1:6" x14ac:dyDescent="0.2">
      <c r="A1409" t="s">
        <v>1457</v>
      </c>
      <c r="B1409" t="s">
        <v>1871</v>
      </c>
      <c r="C1409" t="s">
        <v>795</v>
      </c>
      <c r="D1409" t="s">
        <v>1600</v>
      </c>
      <c r="E1409" s="5">
        <v>6</v>
      </c>
      <c r="F1409" s="6">
        <v>27.56</v>
      </c>
    </row>
    <row r="1410" spans="1:6" x14ac:dyDescent="0.2">
      <c r="A1410" t="s">
        <v>1457</v>
      </c>
      <c r="B1410" t="s">
        <v>1871</v>
      </c>
      <c r="C1410" t="s">
        <v>795</v>
      </c>
      <c r="D1410" t="s">
        <v>1600</v>
      </c>
      <c r="E1410" s="5">
        <v>7</v>
      </c>
      <c r="F1410" s="6">
        <v>28.76</v>
      </c>
    </row>
    <row r="1411" spans="1:6" x14ac:dyDescent="0.2">
      <c r="A1411" t="s">
        <v>1457</v>
      </c>
      <c r="B1411" t="s">
        <v>1872</v>
      </c>
      <c r="C1411" t="s">
        <v>796</v>
      </c>
      <c r="D1411" t="s">
        <v>1597</v>
      </c>
      <c r="E1411" s="5">
        <v>1</v>
      </c>
      <c r="F1411" s="6">
        <v>25.72</v>
      </c>
    </row>
    <row r="1412" spans="1:6" x14ac:dyDescent="0.2">
      <c r="A1412" t="s">
        <v>1457</v>
      </c>
      <c r="B1412" t="s">
        <v>1872</v>
      </c>
      <c r="C1412" t="s">
        <v>796</v>
      </c>
      <c r="D1412" t="s">
        <v>1597</v>
      </c>
      <c r="E1412" s="5">
        <v>2</v>
      </c>
      <c r="F1412" s="6">
        <v>27.06</v>
      </c>
    </row>
    <row r="1413" spans="1:6" x14ac:dyDescent="0.2">
      <c r="A1413" t="s">
        <v>1457</v>
      </c>
      <c r="B1413" t="s">
        <v>1872</v>
      </c>
      <c r="C1413" t="s">
        <v>796</v>
      </c>
      <c r="D1413" t="s">
        <v>1597</v>
      </c>
      <c r="E1413" s="5">
        <v>3</v>
      </c>
      <c r="F1413" s="6">
        <v>28.39</v>
      </c>
    </row>
    <row r="1414" spans="1:6" x14ac:dyDescent="0.2">
      <c r="A1414" t="s">
        <v>1457</v>
      </c>
      <c r="B1414" t="s">
        <v>1872</v>
      </c>
      <c r="C1414" t="s">
        <v>796</v>
      </c>
      <c r="D1414" t="s">
        <v>1597</v>
      </c>
      <c r="E1414" s="5">
        <v>4</v>
      </c>
      <c r="F1414" s="6">
        <v>29.81</v>
      </c>
    </row>
    <row r="1415" spans="1:6" x14ac:dyDescent="0.2">
      <c r="A1415" t="s">
        <v>1457</v>
      </c>
      <c r="B1415" t="s">
        <v>1872</v>
      </c>
      <c r="C1415" t="s">
        <v>796</v>
      </c>
      <c r="D1415" t="s">
        <v>1597</v>
      </c>
      <c r="E1415" s="5">
        <v>5</v>
      </c>
      <c r="F1415" s="6">
        <v>31.31</v>
      </c>
    </row>
    <row r="1416" spans="1:6" x14ac:dyDescent="0.2">
      <c r="A1416" t="s">
        <v>1457</v>
      </c>
      <c r="B1416" t="s">
        <v>1873</v>
      </c>
      <c r="C1416" t="s">
        <v>797</v>
      </c>
      <c r="D1416" t="s">
        <v>1593</v>
      </c>
      <c r="E1416" s="5">
        <v>1</v>
      </c>
      <c r="F1416" s="6">
        <v>20.3</v>
      </c>
    </row>
    <row r="1417" spans="1:6" x14ac:dyDescent="0.2">
      <c r="A1417" t="s">
        <v>1457</v>
      </c>
      <c r="B1417" t="s">
        <v>1873</v>
      </c>
      <c r="C1417" t="s">
        <v>797</v>
      </c>
      <c r="D1417" t="s">
        <v>1593</v>
      </c>
      <c r="E1417" s="5">
        <v>2</v>
      </c>
      <c r="F1417" s="6">
        <v>20.78</v>
      </c>
    </row>
    <row r="1418" spans="1:6" x14ac:dyDescent="0.2">
      <c r="A1418" t="s">
        <v>1457</v>
      </c>
      <c r="B1418" t="s">
        <v>1873</v>
      </c>
      <c r="C1418" t="s">
        <v>797</v>
      </c>
      <c r="D1418" t="s">
        <v>1593</v>
      </c>
      <c r="E1418" s="5">
        <v>3</v>
      </c>
      <c r="F1418" s="6">
        <v>21.28</v>
      </c>
    </row>
    <row r="1419" spans="1:6" x14ac:dyDescent="0.2">
      <c r="A1419" t="s">
        <v>1457</v>
      </c>
      <c r="B1419" t="s">
        <v>1873</v>
      </c>
      <c r="C1419" t="s">
        <v>797</v>
      </c>
      <c r="D1419" t="s">
        <v>1593</v>
      </c>
      <c r="E1419" s="5">
        <v>4</v>
      </c>
      <c r="F1419" s="6">
        <v>21.83</v>
      </c>
    </row>
    <row r="1420" spans="1:6" x14ac:dyDescent="0.2">
      <c r="A1420" t="s">
        <v>1457</v>
      </c>
      <c r="B1420" t="s">
        <v>1873</v>
      </c>
      <c r="C1420" t="s">
        <v>797</v>
      </c>
      <c r="D1420" t="s">
        <v>1593</v>
      </c>
      <c r="E1420" s="5">
        <v>5</v>
      </c>
      <c r="F1420" s="6">
        <v>22.29</v>
      </c>
    </row>
    <row r="1421" spans="1:6" x14ac:dyDescent="0.2">
      <c r="A1421" t="s">
        <v>1457</v>
      </c>
      <c r="B1421" t="s">
        <v>1874</v>
      </c>
      <c r="C1421" t="s">
        <v>362</v>
      </c>
      <c r="D1421" t="s">
        <v>1587</v>
      </c>
      <c r="E1421" s="5">
        <v>1</v>
      </c>
      <c r="F1421" s="6">
        <v>22.59</v>
      </c>
    </row>
    <row r="1422" spans="1:6" x14ac:dyDescent="0.2">
      <c r="A1422" t="s">
        <v>1457</v>
      </c>
      <c r="B1422" t="s">
        <v>1874</v>
      </c>
      <c r="C1422" t="s">
        <v>362</v>
      </c>
      <c r="D1422" t="s">
        <v>1587</v>
      </c>
      <c r="E1422" s="5">
        <v>2</v>
      </c>
      <c r="F1422" s="6">
        <v>23.28</v>
      </c>
    </row>
    <row r="1423" spans="1:6" x14ac:dyDescent="0.2">
      <c r="A1423" t="s">
        <v>1457</v>
      </c>
      <c r="B1423" t="s">
        <v>1874</v>
      </c>
      <c r="C1423" t="s">
        <v>362</v>
      </c>
      <c r="D1423" t="s">
        <v>1587</v>
      </c>
      <c r="E1423" s="5">
        <v>3</v>
      </c>
      <c r="F1423" s="6">
        <v>23.65</v>
      </c>
    </row>
    <row r="1424" spans="1:6" x14ac:dyDescent="0.2">
      <c r="A1424" t="s">
        <v>1457</v>
      </c>
      <c r="B1424" t="s">
        <v>1874</v>
      </c>
      <c r="C1424" t="s">
        <v>362</v>
      </c>
      <c r="D1424" t="s">
        <v>1587</v>
      </c>
      <c r="E1424" s="5">
        <v>4</v>
      </c>
      <c r="F1424" s="6">
        <v>24.27</v>
      </c>
    </row>
    <row r="1425" spans="1:6" x14ac:dyDescent="0.2">
      <c r="A1425" t="s">
        <v>1457</v>
      </c>
      <c r="B1425" t="s">
        <v>1874</v>
      </c>
      <c r="C1425" t="s">
        <v>362</v>
      </c>
      <c r="D1425" t="s">
        <v>1587</v>
      </c>
      <c r="E1425" s="5">
        <v>5</v>
      </c>
      <c r="F1425" s="6">
        <v>24.88</v>
      </c>
    </row>
    <row r="1426" spans="1:6" x14ac:dyDescent="0.2">
      <c r="A1426" t="s">
        <v>1457</v>
      </c>
      <c r="B1426" t="s">
        <v>1874</v>
      </c>
      <c r="C1426" t="s">
        <v>362</v>
      </c>
      <c r="D1426" t="s">
        <v>1587</v>
      </c>
      <c r="E1426" s="5">
        <v>6</v>
      </c>
      <c r="F1426" s="6">
        <v>25.61</v>
      </c>
    </row>
    <row r="1427" spans="1:6" x14ac:dyDescent="0.2">
      <c r="A1427" t="s">
        <v>1457</v>
      </c>
      <c r="B1427" t="s">
        <v>1874</v>
      </c>
      <c r="C1427" t="s">
        <v>362</v>
      </c>
      <c r="D1427" t="s">
        <v>1587</v>
      </c>
      <c r="E1427" s="5">
        <v>7</v>
      </c>
      <c r="F1427" s="6">
        <v>26.54</v>
      </c>
    </row>
    <row r="1428" spans="1:6" x14ac:dyDescent="0.2">
      <c r="A1428" t="s">
        <v>1457</v>
      </c>
      <c r="B1428" t="s">
        <v>1875</v>
      </c>
      <c r="C1428" t="s">
        <v>363</v>
      </c>
      <c r="D1428" t="s">
        <v>1600</v>
      </c>
      <c r="E1428" s="5">
        <v>1</v>
      </c>
      <c r="F1428" s="6">
        <v>23.65</v>
      </c>
    </row>
    <row r="1429" spans="1:6" x14ac:dyDescent="0.2">
      <c r="A1429" t="s">
        <v>1457</v>
      </c>
      <c r="B1429" t="s">
        <v>1875</v>
      </c>
      <c r="C1429" t="s">
        <v>363</v>
      </c>
      <c r="D1429" t="s">
        <v>1600</v>
      </c>
      <c r="E1429" s="5">
        <v>2</v>
      </c>
      <c r="F1429" s="6">
        <v>24.27</v>
      </c>
    </row>
    <row r="1430" spans="1:6" x14ac:dyDescent="0.2">
      <c r="A1430" t="s">
        <v>1457</v>
      </c>
      <c r="B1430" t="s">
        <v>1875</v>
      </c>
      <c r="C1430" t="s">
        <v>363</v>
      </c>
      <c r="D1430" t="s">
        <v>1600</v>
      </c>
      <c r="E1430" s="5">
        <v>3</v>
      </c>
      <c r="F1430" s="6">
        <v>24.88</v>
      </c>
    </row>
    <row r="1431" spans="1:6" x14ac:dyDescent="0.2">
      <c r="A1431" t="s">
        <v>1457</v>
      </c>
      <c r="B1431" t="s">
        <v>1875</v>
      </c>
      <c r="C1431" t="s">
        <v>363</v>
      </c>
      <c r="D1431" t="s">
        <v>1600</v>
      </c>
      <c r="E1431" s="5">
        <v>4</v>
      </c>
      <c r="F1431" s="6">
        <v>25.61</v>
      </c>
    </row>
    <row r="1432" spans="1:6" x14ac:dyDescent="0.2">
      <c r="A1432" t="s">
        <v>1457</v>
      </c>
      <c r="B1432" t="s">
        <v>1875</v>
      </c>
      <c r="C1432" t="s">
        <v>363</v>
      </c>
      <c r="D1432" t="s">
        <v>1600</v>
      </c>
      <c r="E1432" s="5">
        <v>5</v>
      </c>
      <c r="F1432" s="6">
        <v>26.54</v>
      </c>
    </row>
    <row r="1433" spans="1:6" x14ac:dyDescent="0.2">
      <c r="A1433" t="s">
        <v>1457</v>
      </c>
      <c r="B1433" t="s">
        <v>1875</v>
      </c>
      <c r="C1433" t="s">
        <v>363</v>
      </c>
      <c r="D1433" t="s">
        <v>1600</v>
      </c>
      <c r="E1433" s="5">
        <v>6</v>
      </c>
      <c r="F1433" s="6">
        <v>27.56</v>
      </c>
    </row>
    <row r="1434" spans="1:6" x14ac:dyDescent="0.2">
      <c r="A1434" t="s">
        <v>1457</v>
      </c>
      <c r="B1434" t="s">
        <v>1875</v>
      </c>
      <c r="C1434" t="s">
        <v>363</v>
      </c>
      <c r="D1434" t="s">
        <v>1600</v>
      </c>
      <c r="E1434" s="5">
        <v>7</v>
      </c>
      <c r="F1434" s="6">
        <v>28.76</v>
      </c>
    </row>
    <row r="1435" spans="1:6" x14ac:dyDescent="0.2">
      <c r="A1435" t="s">
        <v>1457</v>
      </c>
      <c r="B1435" t="s">
        <v>3867</v>
      </c>
      <c r="C1435" t="s">
        <v>427</v>
      </c>
      <c r="D1435" t="s">
        <v>1623</v>
      </c>
      <c r="E1435" s="5">
        <v>1</v>
      </c>
      <c r="F1435" s="6">
        <v>30.77</v>
      </c>
    </row>
    <row r="1436" spans="1:6" x14ac:dyDescent="0.2">
      <c r="A1436" t="s">
        <v>1457</v>
      </c>
      <c r="B1436" t="s">
        <v>3867</v>
      </c>
      <c r="C1436" t="s">
        <v>427</v>
      </c>
      <c r="D1436" t="s">
        <v>1623</v>
      </c>
      <c r="E1436" s="5">
        <v>2</v>
      </c>
      <c r="F1436" s="6">
        <v>32.51</v>
      </c>
    </row>
    <row r="1437" spans="1:6" x14ac:dyDescent="0.2">
      <c r="A1437" t="s">
        <v>1457</v>
      </c>
      <c r="B1437" t="s">
        <v>3867</v>
      </c>
      <c r="C1437" t="s">
        <v>427</v>
      </c>
      <c r="D1437" t="s">
        <v>1623</v>
      </c>
      <c r="E1437" s="5">
        <v>3</v>
      </c>
      <c r="F1437" s="6">
        <v>33.9</v>
      </c>
    </row>
    <row r="1438" spans="1:6" x14ac:dyDescent="0.2">
      <c r="A1438" t="s">
        <v>1457</v>
      </c>
      <c r="B1438" t="s">
        <v>3867</v>
      </c>
      <c r="C1438" t="s">
        <v>427</v>
      </c>
      <c r="D1438" t="s">
        <v>1623</v>
      </c>
      <c r="E1438" s="5">
        <v>4</v>
      </c>
      <c r="F1438" s="6">
        <v>35.58</v>
      </c>
    </row>
    <row r="1439" spans="1:6" x14ac:dyDescent="0.2">
      <c r="A1439" t="s">
        <v>1457</v>
      </c>
      <c r="B1439" t="s">
        <v>3867</v>
      </c>
      <c r="C1439" t="s">
        <v>427</v>
      </c>
      <c r="D1439" t="s">
        <v>1623</v>
      </c>
      <c r="E1439" s="5">
        <v>5</v>
      </c>
      <c r="F1439" s="6">
        <v>37.29</v>
      </c>
    </row>
    <row r="1440" spans="1:6" x14ac:dyDescent="0.2">
      <c r="A1440" t="s">
        <v>1457</v>
      </c>
      <c r="B1440" t="s">
        <v>3867</v>
      </c>
      <c r="C1440" t="s">
        <v>427</v>
      </c>
      <c r="D1440" t="s">
        <v>1623</v>
      </c>
      <c r="E1440" s="5">
        <v>6</v>
      </c>
      <c r="F1440" s="6">
        <v>39.229999999999997</v>
      </c>
    </row>
    <row r="1441" spans="1:6" x14ac:dyDescent="0.2">
      <c r="A1441" t="s">
        <v>1457</v>
      </c>
      <c r="B1441" t="s">
        <v>3867</v>
      </c>
      <c r="C1441" t="s">
        <v>427</v>
      </c>
      <c r="D1441" t="s">
        <v>1623</v>
      </c>
      <c r="E1441" s="5">
        <v>7</v>
      </c>
      <c r="F1441" s="6">
        <v>40.81</v>
      </c>
    </row>
    <row r="1442" spans="1:6" x14ac:dyDescent="0.2">
      <c r="A1442" t="s">
        <v>1457</v>
      </c>
      <c r="B1442" t="s">
        <v>1876</v>
      </c>
      <c r="C1442" t="s">
        <v>428</v>
      </c>
      <c r="D1442" t="s">
        <v>1587</v>
      </c>
      <c r="E1442" s="5">
        <v>1</v>
      </c>
      <c r="F1442" s="6">
        <v>22.59</v>
      </c>
    </row>
    <row r="1443" spans="1:6" x14ac:dyDescent="0.2">
      <c r="A1443" t="s">
        <v>1457</v>
      </c>
      <c r="B1443" t="s">
        <v>1876</v>
      </c>
      <c r="C1443" t="s">
        <v>428</v>
      </c>
      <c r="D1443" t="s">
        <v>1587</v>
      </c>
      <c r="E1443" s="5">
        <v>2</v>
      </c>
      <c r="F1443" s="6">
        <v>23.28</v>
      </c>
    </row>
    <row r="1444" spans="1:6" x14ac:dyDescent="0.2">
      <c r="A1444" t="s">
        <v>1457</v>
      </c>
      <c r="B1444" t="s">
        <v>1876</v>
      </c>
      <c r="C1444" t="s">
        <v>428</v>
      </c>
      <c r="D1444" t="s">
        <v>1587</v>
      </c>
      <c r="E1444" s="5">
        <v>3</v>
      </c>
      <c r="F1444" s="6">
        <v>23.65</v>
      </c>
    </row>
    <row r="1445" spans="1:6" x14ac:dyDescent="0.2">
      <c r="A1445" t="s">
        <v>1457</v>
      </c>
      <c r="B1445" t="s">
        <v>1876</v>
      </c>
      <c r="C1445" t="s">
        <v>428</v>
      </c>
      <c r="D1445" t="s">
        <v>1587</v>
      </c>
      <c r="E1445" s="5">
        <v>4</v>
      </c>
      <c r="F1445" s="6">
        <v>24.27</v>
      </c>
    </row>
    <row r="1446" spans="1:6" x14ac:dyDescent="0.2">
      <c r="A1446" t="s">
        <v>1457</v>
      </c>
      <c r="B1446" t="s">
        <v>1876</v>
      </c>
      <c r="C1446" t="s">
        <v>428</v>
      </c>
      <c r="D1446" t="s">
        <v>1587</v>
      </c>
      <c r="E1446" s="5">
        <v>5</v>
      </c>
      <c r="F1446" s="6">
        <v>24.88</v>
      </c>
    </row>
    <row r="1447" spans="1:6" x14ac:dyDescent="0.2">
      <c r="A1447" t="s">
        <v>1457</v>
      </c>
      <c r="B1447" t="s">
        <v>1876</v>
      </c>
      <c r="C1447" t="s">
        <v>428</v>
      </c>
      <c r="D1447" t="s">
        <v>1587</v>
      </c>
      <c r="E1447" s="5">
        <v>6</v>
      </c>
      <c r="F1447" s="6">
        <v>25.61</v>
      </c>
    </row>
    <row r="1448" spans="1:6" x14ac:dyDescent="0.2">
      <c r="A1448" t="s">
        <v>1457</v>
      </c>
      <c r="B1448" t="s">
        <v>1876</v>
      </c>
      <c r="C1448" t="s">
        <v>428</v>
      </c>
      <c r="D1448" t="s">
        <v>1587</v>
      </c>
      <c r="E1448" s="5">
        <v>7</v>
      </c>
      <c r="F1448" s="6">
        <v>26.54</v>
      </c>
    </row>
    <row r="1449" spans="1:6" x14ac:dyDescent="0.2">
      <c r="A1449" t="s">
        <v>1457</v>
      </c>
      <c r="B1449" t="s">
        <v>1877</v>
      </c>
      <c r="C1449" t="s">
        <v>1365</v>
      </c>
      <c r="D1449" t="s">
        <v>1661</v>
      </c>
      <c r="E1449" s="5">
        <v>1</v>
      </c>
      <c r="F1449" s="6">
        <v>20.05</v>
      </c>
    </row>
    <row r="1450" spans="1:6" x14ac:dyDescent="0.2">
      <c r="A1450" t="s">
        <v>1457</v>
      </c>
      <c r="B1450" t="s">
        <v>1877</v>
      </c>
      <c r="C1450" t="s">
        <v>1365</v>
      </c>
      <c r="D1450" t="s">
        <v>1661</v>
      </c>
      <c r="E1450" s="5">
        <v>2</v>
      </c>
      <c r="F1450" s="6">
        <v>20.51</v>
      </c>
    </row>
    <row r="1451" spans="1:6" x14ac:dyDescent="0.2">
      <c r="A1451" t="s">
        <v>1457</v>
      </c>
      <c r="B1451" t="s">
        <v>1877</v>
      </c>
      <c r="C1451" t="s">
        <v>1365</v>
      </c>
      <c r="D1451" t="s">
        <v>1661</v>
      </c>
      <c r="E1451" s="5">
        <v>3</v>
      </c>
      <c r="F1451" s="6">
        <v>21.02</v>
      </c>
    </row>
    <row r="1452" spans="1:6" x14ac:dyDescent="0.2">
      <c r="A1452" t="s">
        <v>1457</v>
      </c>
      <c r="B1452" t="s">
        <v>1877</v>
      </c>
      <c r="C1452" t="s">
        <v>1365</v>
      </c>
      <c r="D1452" t="s">
        <v>1661</v>
      </c>
      <c r="E1452" s="5">
        <v>4</v>
      </c>
      <c r="F1452" s="6">
        <v>21.48</v>
      </c>
    </row>
    <row r="1453" spans="1:6" x14ac:dyDescent="0.2">
      <c r="A1453" t="s">
        <v>1457</v>
      </c>
      <c r="B1453" t="s">
        <v>1878</v>
      </c>
      <c r="C1453" t="s">
        <v>1366</v>
      </c>
      <c r="D1453" t="s">
        <v>1640</v>
      </c>
      <c r="E1453" s="5">
        <v>1</v>
      </c>
      <c r="F1453" s="6">
        <v>21.48</v>
      </c>
    </row>
    <row r="1454" spans="1:6" x14ac:dyDescent="0.2">
      <c r="A1454" t="s">
        <v>1457</v>
      </c>
      <c r="B1454" t="s">
        <v>1878</v>
      </c>
      <c r="C1454" t="s">
        <v>1366</v>
      </c>
      <c r="D1454" t="s">
        <v>1640</v>
      </c>
      <c r="E1454" s="5">
        <v>2</v>
      </c>
      <c r="F1454" s="6">
        <v>22.04</v>
      </c>
    </row>
    <row r="1455" spans="1:6" x14ac:dyDescent="0.2">
      <c r="A1455" t="s">
        <v>1457</v>
      </c>
      <c r="B1455" t="s">
        <v>1878</v>
      </c>
      <c r="C1455" t="s">
        <v>1366</v>
      </c>
      <c r="D1455" t="s">
        <v>1640</v>
      </c>
      <c r="E1455" s="5">
        <v>3</v>
      </c>
      <c r="F1455" s="6">
        <v>22.59</v>
      </c>
    </row>
    <row r="1456" spans="1:6" x14ac:dyDescent="0.2">
      <c r="A1456" t="s">
        <v>1457</v>
      </c>
      <c r="B1456" t="s">
        <v>1878</v>
      </c>
      <c r="C1456" t="s">
        <v>1366</v>
      </c>
      <c r="D1456" t="s">
        <v>1640</v>
      </c>
      <c r="E1456" s="5">
        <v>4</v>
      </c>
      <c r="F1456" s="6">
        <v>23.28</v>
      </c>
    </row>
    <row r="1457" spans="1:6" x14ac:dyDescent="0.2">
      <c r="A1457" t="s">
        <v>1457</v>
      </c>
      <c r="B1457" t="s">
        <v>1878</v>
      </c>
      <c r="C1457" t="s">
        <v>1366</v>
      </c>
      <c r="D1457" t="s">
        <v>1640</v>
      </c>
      <c r="E1457" s="5">
        <v>5</v>
      </c>
      <c r="F1457" s="6">
        <v>23.65</v>
      </c>
    </row>
    <row r="1458" spans="1:6" x14ac:dyDescent="0.2">
      <c r="A1458" t="s">
        <v>1457</v>
      </c>
      <c r="B1458" t="s">
        <v>1879</v>
      </c>
      <c r="C1458" t="s">
        <v>1367</v>
      </c>
      <c r="D1458" t="s">
        <v>1880</v>
      </c>
      <c r="E1458" s="5">
        <v>1</v>
      </c>
      <c r="F1458" s="6">
        <v>23.28</v>
      </c>
    </row>
    <row r="1459" spans="1:6" x14ac:dyDescent="0.2">
      <c r="A1459" t="s">
        <v>1457</v>
      </c>
      <c r="B1459" t="s">
        <v>1879</v>
      </c>
      <c r="C1459" t="s">
        <v>1367</v>
      </c>
      <c r="D1459" t="s">
        <v>1880</v>
      </c>
      <c r="E1459" s="5">
        <v>2</v>
      </c>
      <c r="F1459" s="6">
        <v>23.65</v>
      </c>
    </row>
    <row r="1460" spans="1:6" x14ac:dyDescent="0.2">
      <c r="A1460" t="s">
        <v>1457</v>
      </c>
      <c r="B1460" t="s">
        <v>1879</v>
      </c>
      <c r="C1460" t="s">
        <v>1367</v>
      </c>
      <c r="D1460" t="s">
        <v>1880</v>
      </c>
      <c r="E1460" s="5">
        <v>3</v>
      </c>
      <c r="F1460" s="6">
        <v>24.27</v>
      </c>
    </row>
    <row r="1461" spans="1:6" x14ac:dyDescent="0.2">
      <c r="A1461" t="s">
        <v>1457</v>
      </c>
      <c r="B1461" t="s">
        <v>1879</v>
      </c>
      <c r="C1461" t="s">
        <v>1367</v>
      </c>
      <c r="D1461" t="s">
        <v>1880</v>
      </c>
      <c r="E1461" s="5">
        <v>4</v>
      </c>
      <c r="F1461" s="6">
        <v>24.88</v>
      </c>
    </row>
    <row r="1462" spans="1:6" x14ac:dyDescent="0.2">
      <c r="A1462" t="s">
        <v>1457</v>
      </c>
      <c r="B1462" t="s">
        <v>1879</v>
      </c>
      <c r="C1462" t="s">
        <v>1367</v>
      </c>
      <c r="D1462" t="s">
        <v>1880</v>
      </c>
      <c r="E1462" s="5">
        <v>5</v>
      </c>
      <c r="F1462" s="6">
        <v>25.61</v>
      </c>
    </row>
    <row r="1463" spans="1:6" x14ac:dyDescent="0.2">
      <c r="A1463" t="s">
        <v>1457</v>
      </c>
      <c r="B1463" t="s">
        <v>1879</v>
      </c>
      <c r="C1463" t="s">
        <v>1367</v>
      </c>
      <c r="D1463" t="s">
        <v>1880</v>
      </c>
      <c r="E1463" s="5">
        <v>6</v>
      </c>
      <c r="F1463" s="6">
        <v>26.54</v>
      </c>
    </row>
    <row r="1464" spans="1:6" x14ac:dyDescent="0.2">
      <c r="A1464" t="s">
        <v>1457</v>
      </c>
      <c r="B1464" t="s">
        <v>1881</v>
      </c>
      <c r="C1464" t="s">
        <v>1882</v>
      </c>
      <c r="D1464" t="s">
        <v>1637</v>
      </c>
      <c r="E1464" s="5">
        <v>1</v>
      </c>
      <c r="F1464" s="6">
        <v>27.73</v>
      </c>
    </row>
    <row r="1465" spans="1:6" x14ac:dyDescent="0.2">
      <c r="A1465" t="s">
        <v>1457</v>
      </c>
      <c r="B1465" t="s">
        <v>1881</v>
      </c>
      <c r="C1465" t="s">
        <v>1882</v>
      </c>
      <c r="D1465" t="s">
        <v>1637</v>
      </c>
      <c r="E1465" s="5">
        <v>2</v>
      </c>
      <c r="F1465" s="6">
        <v>29.25</v>
      </c>
    </row>
    <row r="1466" spans="1:6" x14ac:dyDescent="0.2">
      <c r="A1466" t="s">
        <v>1457</v>
      </c>
      <c r="B1466" t="s">
        <v>1881</v>
      </c>
      <c r="C1466" t="s">
        <v>1882</v>
      </c>
      <c r="D1466" t="s">
        <v>1637</v>
      </c>
      <c r="E1466" s="5">
        <v>3</v>
      </c>
      <c r="F1466" s="6">
        <v>30.83</v>
      </c>
    </row>
    <row r="1467" spans="1:6" x14ac:dyDescent="0.2">
      <c r="A1467" t="s">
        <v>1457</v>
      </c>
      <c r="B1467" t="s">
        <v>1881</v>
      </c>
      <c r="C1467" t="s">
        <v>1882</v>
      </c>
      <c r="D1467" t="s">
        <v>1637</v>
      </c>
      <c r="E1467" s="5">
        <v>4</v>
      </c>
      <c r="F1467" s="6">
        <v>32.61</v>
      </c>
    </row>
    <row r="1468" spans="1:6" x14ac:dyDescent="0.2">
      <c r="A1468" t="s">
        <v>1457</v>
      </c>
      <c r="B1468" t="s">
        <v>1881</v>
      </c>
      <c r="C1468" t="s">
        <v>1882</v>
      </c>
      <c r="D1468" t="s">
        <v>1637</v>
      </c>
      <c r="E1468" s="5">
        <v>5</v>
      </c>
      <c r="F1468" s="6">
        <v>34.35</v>
      </c>
    </row>
    <row r="1469" spans="1:6" x14ac:dyDescent="0.2">
      <c r="A1469" t="s">
        <v>1457</v>
      </c>
      <c r="B1469" t="s">
        <v>1883</v>
      </c>
      <c r="C1469" t="s">
        <v>1193</v>
      </c>
      <c r="D1469" t="s">
        <v>1620</v>
      </c>
      <c r="E1469" s="5">
        <v>1</v>
      </c>
      <c r="F1469" s="6">
        <v>26.54</v>
      </c>
    </row>
    <row r="1470" spans="1:6" x14ac:dyDescent="0.2">
      <c r="A1470" t="s">
        <v>1457</v>
      </c>
      <c r="B1470" t="s">
        <v>1883</v>
      </c>
      <c r="C1470" t="s">
        <v>1193</v>
      </c>
      <c r="D1470" t="s">
        <v>1620</v>
      </c>
      <c r="E1470" s="5">
        <v>2</v>
      </c>
      <c r="F1470" s="6">
        <v>27.56</v>
      </c>
    </row>
    <row r="1471" spans="1:6" x14ac:dyDescent="0.2">
      <c r="A1471" t="s">
        <v>1457</v>
      </c>
      <c r="B1471" t="s">
        <v>1883</v>
      </c>
      <c r="C1471" t="s">
        <v>1193</v>
      </c>
      <c r="D1471" t="s">
        <v>1620</v>
      </c>
      <c r="E1471" s="5">
        <v>3</v>
      </c>
      <c r="F1471" s="6">
        <v>28.76</v>
      </c>
    </row>
    <row r="1472" spans="1:6" x14ac:dyDescent="0.2">
      <c r="A1472" t="s">
        <v>1457</v>
      </c>
      <c r="B1472" t="s">
        <v>1883</v>
      </c>
      <c r="C1472" t="s">
        <v>1193</v>
      </c>
      <c r="D1472" t="s">
        <v>1620</v>
      </c>
      <c r="E1472" s="5">
        <v>4</v>
      </c>
      <c r="F1472" s="6">
        <v>30.1</v>
      </c>
    </row>
    <row r="1473" spans="1:6" x14ac:dyDescent="0.2">
      <c r="A1473" t="s">
        <v>1457</v>
      </c>
      <c r="B1473" t="s">
        <v>1883</v>
      </c>
      <c r="C1473" t="s">
        <v>1193</v>
      </c>
      <c r="D1473" t="s">
        <v>1620</v>
      </c>
      <c r="E1473" s="5">
        <v>5</v>
      </c>
      <c r="F1473" s="6">
        <v>31.47</v>
      </c>
    </row>
    <row r="1474" spans="1:6" x14ac:dyDescent="0.2">
      <c r="A1474" t="s">
        <v>1457</v>
      </c>
      <c r="B1474" t="s">
        <v>1883</v>
      </c>
      <c r="C1474" t="s">
        <v>1193</v>
      </c>
      <c r="D1474" t="s">
        <v>1620</v>
      </c>
      <c r="E1474" s="5">
        <v>6</v>
      </c>
      <c r="F1474" s="6">
        <v>32.840000000000003</v>
      </c>
    </row>
    <row r="1475" spans="1:6" x14ac:dyDescent="0.2">
      <c r="A1475" t="s">
        <v>1457</v>
      </c>
      <c r="B1475" t="s">
        <v>1883</v>
      </c>
      <c r="C1475" t="s">
        <v>1193</v>
      </c>
      <c r="D1475" t="s">
        <v>1620</v>
      </c>
      <c r="E1475" s="5">
        <v>7</v>
      </c>
      <c r="F1475" s="6">
        <v>34.53</v>
      </c>
    </row>
    <row r="1476" spans="1:6" x14ac:dyDescent="0.2">
      <c r="A1476" t="s">
        <v>1457</v>
      </c>
      <c r="B1476" t="s">
        <v>1884</v>
      </c>
      <c r="C1476" t="s">
        <v>1885</v>
      </c>
      <c r="D1476" t="s">
        <v>1623</v>
      </c>
      <c r="E1476" s="5">
        <v>1</v>
      </c>
      <c r="F1476" s="6">
        <v>30.22</v>
      </c>
    </row>
    <row r="1477" spans="1:6" x14ac:dyDescent="0.2">
      <c r="A1477" t="s">
        <v>1457</v>
      </c>
      <c r="B1477" t="s">
        <v>1884</v>
      </c>
      <c r="C1477" t="s">
        <v>1885</v>
      </c>
      <c r="D1477" t="s">
        <v>1623</v>
      </c>
      <c r="E1477" s="5">
        <v>2</v>
      </c>
      <c r="F1477" s="6">
        <v>31.96</v>
      </c>
    </row>
    <row r="1478" spans="1:6" x14ac:dyDescent="0.2">
      <c r="A1478" t="s">
        <v>1457</v>
      </c>
      <c r="B1478" t="s">
        <v>1884</v>
      </c>
      <c r="C1478" t="s">
        <v>1885</v>
      </c>
      <c r="D1478" t="s">
        <v>1623</v>
      </c>
      <c r="E1478" s="5">
        <v>3</v>
      </c>
      <c r="F1478" s="6">
        <v>33.81</v>
      </c>
    </row>
    <row r="1479" spans="1:6" x14ac:dyDescent="0.2">
      <c r="A1479" t="s">
        <v>1457</v>
      </c>
      <c r="B1479" t="s">
        <v>1884</v>
      </c>
      <c r="C1479" t="s">
        <v>1885</v>
      </c>
      <c r="D1479" t="s">
        <v>1623</v>
      </c>
      <c r="E1479" s="5">
        <v>4</v>
      </c>
      <c r="F1479" s="6">
        <v>35.72</v>
      </c>
    </row>
    <row r="1480" spans="1:6" x14ac:dyDescent="0.2">
      <c r="A1480" t="s">
        <v>1457</v>
      </c>
      <c r="B1480" t="s">
        <v>1884</v>
      </c>
      <c r="C1480" t="s">
        <v>1885</v>
      </c>
      <c r="D1480" t="s">
        <v>1623</v>
      </c>
      <c r="E1480" s="5">
        <v>5</v>
      </c>
      <c r="F1480" s="6">
        <v>37.75</v>
      </c>
    </row>
    <row r="1481" spans="1:6" x14ac:dyDescent="0.2">
      <c r="A1481" t="s">
        <v>1457</v>
      </c>
      <c r="B1481" t="s">
        <v>1886</v>
      </c>
      <c r="C1481" t="s">
        <v>1195</v>
      </c>
      <c r="D1481" t="s">
        <v>1679</v>
      </c>
      <c r="E1481" s="5">
        <v>1</v>
      </c>
      <c r="F1481" s="6">
        <v>33.32</v>
      </c>
    </row>
    <row r="1482" spans="1:6" x14ac:dyDescent="0.2">
      <c r="A1482" t="s">
        <v>1457</v>
      </c>
      <c r="B1482" t="s">
        <v>1886</v>
      </c>
      <c r="C1482" t="s">
        <v>1195</v>
      </c>
      <c r="D1482" t="s">
        <v>1679</v>
      </c>
      <c r="E1482" s="5">
        <v>2</v>
      </c>
      <c r="F1482" s="6">
        <v>35.21</v>
      </c>
    </row>
    <row r="1483" spans="1:6" x14ac:dyDescent="0.2">
      <c r="A1483" t="s">
        <v>1457</v>
      </c>
      <c r="B1483" t="s">
        <v>1886</v>
      </c>
      <c r="C1483" t="s">
        <v>1195</v>
      </c>
      <c r="D1483" t="s">
        <v>1679</v>
      </c>
      <c r="E1483" s="5">
        <v>3</v>
      </c>
      <c r="F1483" s="6">
        <v>37.090000000000003</v>
      </c>
    </row>
    <row r="1484" spans="1:6" x14ac:dyDescent="0.2">
      <c r="A1484" t="s">
        <v>1457</v>
      </c>
      <c r="B1484" t="s">
        <v>1886</v>
      </c>
      <c r="C1484" t="s">
        <v>1195</v>
      </c>
      <c r="D1484" t="s">
        <v>1679</v>
      </c>
      <c r="E1484" s="5">
        <v>4</v>
      </c>
      <c r="F1484" s="6">
        <v>39.14</v>
      </c>
    </row>
    <row r="1485" spans="1:6" x14ac:dyDescent="0.2">
      <c r="A1485" t="s">
        <v>1457</v>
      </c>
      <c r="B1485" t="s">
        <v>1886</v>
      </c>
      <c r="C1485" t="s">
        <v>1195</v>
      </c>
      <c r="D1485" t="s">
        <v>1679</v>
      </c>
      <c r="E1485" s="5">
        <v>5</v>
      </c>
      <c r="F1485" s="6">
        <v>41.31</v>
      </c>
    </row>
    <row r="1486" spans="1:6" x14ac:dyDescent="0.2">
      <c r="A1486" t="s">
        <v>1457</v>
      </c>
      <c r="B1486" t="s">
        <v>1886</v>
      </c>
      <c r="C1486" t="s">
        <v>1195</v>
      </c>
      <c r="D1486" t="s">
        <v>1679</v>
      </c>
      <c r="E1486" s="5">
        <v>6</v>
      </c>
      <c r="F1486" s="6">
        <v>43.57</v>
      </c>
    </row>
    <row r="1487" spans="1:6" x14ac:dyDescent="0.2">
      <c r="A1487" t="s">
        <v>1457</v>
      </c>
      <c r="B1487" t="s">
        <v>1886</v>
      </c>
      <c r="C1487" t="s">
        <v>1195</v>
      </c>
      <c r="D1487" t="s">
        <v>1679</v>
      </c>
      <c r="E1487" s="5">
        <v>7</v>
      </c>
      <c r="F1487" s="6">
        <v>45.35</v>
      </c>
    </row>
    <row r="1488" spans="1:6" x14ac:dyDescent="0.2">
      <c r="A1488" t="s">
        <v>1457</v>
      </c>
      <c r="B1488" t="s">
        <v>1886</v>
      </c>
      <c r="C1488" t="s">
        <v>1195</v>
      </c>
      <c r="D1488" t="s">
        <v>1679</v>
      </c>
      <c r="E1488" s="5">
        <v>8</v>
      </c>
      <c r="F1488" s="6">
        <v>47.47</v>
      </c>
    </row>
    <row r="1489" spans="1:6" x14ac:dyDescent="0.2">
      <c r="A1489" t="s">
        <v>1457</v>
      </c>
      <c r="B1489" t="s">
        <v>1887</v>
      </c>
      <c r="C1489" t="s">
        <v>1888</v>
      </c>
      <c r="D1489" t="s">
        <v>1623</v>
      </c>
      <c r="E1489" s="5">
        <v>1</v>
      </c>
      <c r="F1489" s="6">
        <v>30.22</v>
      </c>
    </row>
    <row r="1490" spans="1:6" x14ac:dyDescent="0.2">
      <c r="A1490" t="s">
        <v>1457</v>
      </c>
      <c r="B1490" t="s">
        <v>1887</v>
      </c>
      <c r="C1490" t="s">
        <v>1888</v>
      </c>
      <c r="D1490" t="s">
        <v>1623</v>
      </c>
      <c r="E1490" s="5">
        <v>2</v>
      </c>
      <c r="F1490" s="6">
        <v>31.96</v>
      </c>
    </row>
    <row r="1491" spans="1:6" x14ac:dyDescent="0.2">
      <c r="A1491" t="s">
        <v>1457</v>
      </c>
      <c r="B1491" t="s">
        <v>1887</v>
      </c>
      <c r="C1491" t="s">
        <v>1888</v>
      </c>
      <c r="D1491" t="s">
        <v>1623</v>
      </c>
      <c r="E1491" s="5">
        <v>3</v>
      </c>
      <c r="F1491" s="6">
        <v>33.81</v>
      </c>
    </row>
    <row r="1492" spans="1:6" x14ac:dyDescent="0.2">
      <c r="A1492" t="s">
        <v>1457</v>
      </c>
      <c r="B1492" t="s">
        <v>1887</v>
      </c>
      <c r="C1492" t="s">
        <v>1888</v>
      </c>
      <c r="D1492" t="s">
        <v>1623</v>
      </c>
      <c r="E1492" s="5">
        <v>4</v>
      </c>
      <c r="F1492" s="6">
        <v>35.72</v>
      </c>
    </row>
    <row r="1493" spans="1:6" x14ac:dyDescent="0.2">
      <c r="A1493" t="s">
        <v>1457</v>
      </c>
      <c r="B1493" t="s">
        <v>1887</v>
      </c>
      <c r="C1493" t="s">
        <v>1888</v>
      </c>
      <c r="D1493" t="s">
        <v>1623</v>
      </c>
      <c r="E1493" s="5">
        <v>5</v>
      </c>
      <c r="F1493" s="6">
        <v>37.75</v>
      </c>
    </row>
    <row r="1494" spans="1:6" x14ac:dyDescent="0.2">
      <c r="A1494" t="s">
        <v>1457</v>
      </c>
      <c r="B1494" t="s">
        <v>1889</v>
      </c>
      <c r="C1494" t="s">
        <v>1890</v>
      </c>
      <c r="D1494" t="s">
        <v>1679</v>
      </c>
      <c r="E1494" s="5">
        <v>1</v>
      </c>
      <c r="F1494" s="6">
        <v>33.32</v>
      </c>
    </row>
    <row r="1495" spans="1:6" x14ac:dyDescent="0.2">
      <c r="A1495" t="s">
        <v>1457</v>
      </c>
      <c r="B1495" t="s">
        <v>1889</v>
      </c>
      <c r="C1495" t="s">
        <v>1890</v>
      </c>
      <c r="D1495" t="s">
        <v>1679</v>
      </c>
      <c r="E1495" s="5">
        <v>2</v>
      </c>
      <c r="F1495" s="6">
        <v>35.21</v>
      </c>
    </row>
    <row r="1496" spans="1:6" x14ac:dyDescent="0.2">
      <c r="A1496" t="s">
        <v>1457</v>
      </c>
      <c r="B1496" t="s">
        <v>1889</v>
      </c>
      <c r="C1496" t="s">
        <v>1890</v>
      </c>
      <c r="D1496" t="s">
        <v>1679</v>
      </c>
      <c r="E1496" s="5">
        <v>3</v>
      </c>
      <c r="F1496" s="6">
        <v>37.090000000000003</v>
      </c>
    </row>
    <row r="1497" spans="1:6" x14ac:dyDescent="0.2">
      <c r="A1497" t="s">
        <v>1457</v>
      </c>
      <c r="B1497" t="s">
        <v>1889</v>
      </c>
      <c r="C1497" t="s">
        <v>1890</v>
      </c>
      <c r="D1497" t="s">
        <v>1679</v>
      </c>
      <c r="E1497" s="5">
        <v>4</v>
      </c>
      <c r="F1497" s="6">
        <v>39.14</v>
      </c>
    </row>
    <row r="1498" spans="1:6" x14ac:dyDescent="0.2">
      <c r="A1498" t="s">
        <v>1457</v>
      </c>
      <c r="B1498" t="s">
        <v>1889</v>
      </c>
      <c r="C1498" t="s">
        <v>1890</v>
      </c>
      <c r="D1498" t="s">
        <v>1679</v>
      </c>
      <c r="E1498" s="5">
        <v>5</v>
      </c>
      <c r="F1498" s="6">
        <v>41.31</v>
      </c>
    </row>
    <row r="1499" spans="1:6" x14ac:dyDescent="0.2">
      <c r="A1499" t="s">
        <v>1457</v>
      </c>
      <c r="B1499" t="s">
        <v>1889</v>
      </c>
      <c r="C1499" t="s">
        <v>1890</v>
      </c>
      <c r="D1499" t="s">
        <v>1679</v>
      </c>
      <c r="E1499" s="5">
        <v>6</v>
      </c>
      <c r="F1499" s="6">
        <v>43.57</v>
      </c>
    </row>
    <row r="1500" spans="1:6" x14ac:dyDescent="0.2">
      <c r="A1500" t="s">
        <v>1457</v>
      </c>
      <c r="B1500" t="s">
        <v>1889</v>
      </c>
      <c r="C1500" t="s">
        <v>1890</v>
      </c>
      <c r="D1500" t="s">
        <v>1679</v>
      </c>
      <c r="E1500" s="5">
        <v>7</v>
      </c>
      <c r="F1500" s="6">
        <v>45.35</v>
      </c>
    </row>
    <row r="1501" spans="1:6" x14ac:dyDescent="0.2">
      <c r="A1501" t="s">
        <v>1457</v>
      </c>
      <c r="B1501" t="s">
        <v>1889</v>
      </c>
      <c r="C1501" t="s">
        <v>1890</v>
      </c>
      <c r="D1501" t="s">
        <v>1679</v>
      </c>
      <c r="E1501" s="5">
        <v>8</v>
      </c>
      <c r="F1501" s="6">
        <v>47.47</v>
      </c>
    </row>
    <row r="1502" spans="1:6" x14ac:dyDescent="0.2">
      <c r="A1502" t="s">
        <v>1457</v>
      </c>
      <c r="B1502" t="s">
        <v>1891</v>
      </c>
      <c r="C1502" t="s">
        <v>1892</v>
      </c>
      <c r="D1502" t="s">
        <v>1652</v>
      </c>
      <c r="E1502" s="5">
        <v>1</v>
      </c>
      <c r="F1502" s="6">
        <v>36.75</v>
      </c>
    </row>
    <row r="1503" spans="1:6" x14ac:dyDescent="0.2">
      <c r="A1503" t="s">
        <v>1457</v>
      </c>
      <c r="B1503" t="s">
        <v>1891</v>
      </c>
      <c r="C1503" t="s">
        <v>1892</v>
      </c>
      <c r="D1503" t="s">
        <v>1652</v>
      </c>
      <c r="E1503" s="5">
        <v>2</v>
      </c>
      <c r="F1503" s="6">
        <v>38.75</v>
      </c>
    </row>
    <row r="1504" spans="1:6" x14ac:dyDescent="0.2">
      <c r="A1504" t="s">
        <v>1457</v>
      </c>
      <c r="B1504" t="s">
        <v>1891</v>
      </c>
      <c r="C1504" t="s">
        <v>1892</v>
      </c>
      <c r="D1504" t="s">
        <v>1652</v>
      </c>
      <c r="E1504" s="5">
        <v>3</v>
      </c>
      <c r="F1504" s="6">
        <v>40.869999999999997</v>
      </c>
    </row>
    <row r="1505" spans="1:6" x14ac:dyDescent="0.2">
      <c r="A1505" t="s">
        <v>1457</v>
      </c>
      <c r="B1505" t="s">
        <v>1891</v>
      </c>
      <c r="C1505" t="s">
        <v>1892</v>
      </c>
      <c r="D1505" t="s">
        <v>1652</v>
      </c>
      <c r="E1505" s="5">
        <v>4</v>
      </c>
      <c r="F1505" s="6">
        <v>43.07</v>
      </c>
    </row>
    <row r="1506" spans="1:6" x14ac:dyDescent="0.2">
      <c r="A1506" t="s">
        <v>1457</v>
      </c>
      <c r="B1506" t="s">
        <v>1891</v>
      </c>
      <c r="C1506" t="s">
        <v>1892</v>
      </c>
      <c r="D1506" t="s">
        <v>1652</v>
      </c>
      <c r="E1506" s="5">
        <v>5</v>
      </c>
      <c r="F1506" s="6">
        <v>45.5</v>
      </c>
    </row>
    <row r="1507" spans="1:6" x14ac:dyDescent="0.2">
      <c r="A1507" t="s">
        <v>1457</v>
      </c>
      <c r="B1507" t="s">
        <v>1891</v>
      </c>
      <c r="C1507" t="s">
        <v>1892</v>
      </c>
      <c r="D1507" t="s">
        <v>1652</v>
      </c>
      <c r="E1507" s="5">
        <v>6</v>
      </c>
      <c r="F1507" s="6">
        <v>47.95</v>
      </c>
    </row>
    <row r="1508" spans="1:6" x14ac:dyDescent="0.2">
      <c r="A1508" t="s">
        <v>1457</v>
      </c>
      <c r="B1508" t="s">
        <v>1891</v>
      </c>
      <c r="C1508" t="s">
        <v>1892</v>
      </c>
      <c r="D1508" t="s">
        <v>1652</v>
      </c>
      <c r="E1508" s="5">
        <v>7</v>
      </c>
      <c r="F1508" s="6">
        <v>49.92</v>
      </c>
    </row>
    <row r="1509" spans="1:6" x14ac:dyDescent="0.2">
      <c r="A1509" t="s">
        <v>1457</v>
      </c>
      <c r="B1509" t="s">
        <v>1891</v>
      </c>
      <c r="C1509" t="s">
        <v>1892</v>
      </c>
      <c r="D1509" t="s">
        <v>1652</v>
      </c>
      <c r="E1509" s="5">
        <v>8</v>
      </c>
      <c r="F1509" s="6">
        <v>52.27</v>
      </c>
    </row>
    <row r="1510" spans="1:6" x14ac:dyDescent="0.2">
      <c r="A1510" t="s">
        <v>1457</v>
      </c>
      <c r="B1510" t="s">
        <v>1893</v>
      </c>
      <c r="C1510" t="s">
        <v>1894</v>
      </c>
      <c r="D1510" t="s">
        <v>1470</v>
      </c>
      <c r="E1510" s="5">
        <v>1</v>
      </c>
      <c r="F1510" s="6">
        <v>40.4</v>
      </c>
    </row>
    <row r="1511" spans="1:6" x14ac:dyDescent="0.2">
      <c r="A1511" t="s">
        <v>1457</v>
      </c>
      <c r="B1511" t="s">
        <v>1893</v>
      </c>
      <c r="C1511" t="s">
        <v>1894</v>
      </c>
      <c r="D1511" t="s">
        <v>1470</v>
      </c>
      <c r="E1511" s="5">
        <v>2</v>
      </c>
      <c r="F1511" s="6">
        <v>42.7</v>
      </c>
    </row>
    <row r="1512" spans="1:6" x14ac:dyDescent="0.2">
      <c r="A1512" t="s">
        <v>1457</v>
      </c>
      <c r="B1512" t="s">
        <v>1893</v>
      </c>
      <c r="C1512" t="s">
        <v>1894</v>
      </c>
      <c r="D1512" t="s">
        <v>1470</v>
      </c>
      <c r="E1512" s="5">
        <v>3</v>
      </c>
      <c r="F1512" s="6">
        <v>44.99</v>
      </c>
    </row>
    <row r="1513" spans="1:6" x14ac:dyDescent="0.2">
      <c r="A1513" t="s">
        <v>1457</v>
      </c>
      <c r="B1513" t="s">
        <v>1893</v>
      </c>
      <c r="C1513" t="s">
        <v>1894</v>
      </c>
      <c r="D1513" t="s">
        <v>1470</v>
      </c>
      <c r="E1513" s="5">
        <v>4</v>
      </c>
      <c r="F1513" s="6">
        <v>47.43</v>
      </c>
    </row>
    <row r="1514" spans="1:6" x14ac:dyDescent="0.2">
      <c r="A1514" t="s">
        <v>1457</v>
      </c>
      <c r="B1514" t="s">
        <v>1893</v>
      </c>
      <c r="C1514" t="s">
        <v>1894</v>
      </c>
      <c r="D1514" t="s">
        <v>1470</v>
      </c>
      <c r="E1514" s="5">
        <v>5</v>
      </c>
      <c r="F1514" s="6">
        <v>50.12</v>
      </c>
    </row>
    <row r="1515" spans="1:6" x14ac:dyDescent="0.2">
      <c r="A1515" t="s">
        <v>1457</v>
      </c>
      <c r="B1515" t="s">
        <v>1893</v>
      </c>
      <c r="C1515" t="s">
        <v>1894</v>
      </c>
      <c r="D1515" t="s">
        <v>1470</v>
      </c>
      <c r="E1515" s="5">
        <v>6</v>
      </c>
      <c r="F1515" s="6">
        <v>52.9</v>
      </c>
    </row>
    <row r="1516" spans="1:6" x14ac:dyDescent="0.2">
      <c r="A1516" t="s">
        <v>1457</v>
      </c>
      <c r="B1516" t="s">
        <v>1893</v>
      </c>
      <c r="C1516" t="s">
        <v>1894</v>
      </c>
      <c r="D1516" t="s">
        <v>1470</v>
      </c>
      <c r="E1516" s="5">
        <v>7</v>
      </c>
      <c r="F1516" s="6">
        <v>55.09</v>
      </c>
    </row>
    <row r="1517" spans="1:6" x14ac:dyDescent="0.2">
      <c r="A1517" t="s">
        <v>1457</v>
      </c>
      <c r="B1517" t="s">
        <v>1893</v>
      </c>
      <c r="C1517" t="s">
        <v>1894</v>
      </c>
      <c r="D1517" t="s">
        <v>1470</v>
      </c>
      <c r="E1517" s="5">
        <v>8</v>
      </c>
      <c r="F1517" s="6">
        <v>57.67</v>
      </c>
    </row>
    <row r="1518" spans="1:6" x14ac:dyDescent="0.2">
      <c r="A1518" t="s">
        <v>1457</v>
      </c>
      <c r="B1518" t="s">
        <v>1895</v>
      </c>
      <c r="C1518" t="s">
        <v>1896</v>
      </c>
      <c r="D1518" t="s">
        <v>1682</v>
      </c>
      <c r="E1518" s="5">
        <v>1</v>
      </c>
      <c r="F1518" s="6">
        <v>44.38</v>
      </c>
    </row>
    <row r="1519" spans="1:6" x14ac:dyDescent="0.2">
      <c r="A1519" t="s">
        <v>1457</v>
      </c>
      <c r="B1519" t="s">
        <v>1895</v>
      </c>
      <c r="C1519" t="s">
        <v>1896</v>
      </c>
      <c r="D1519" t="s">
        <v>1682</v>
      </c>
      <c r="E1519" s="5">
        <v>2</v>
      </c>
      <c r="F1519" s="6">
        <v>46.88</v>
      </c>
    </row>
    <row r="1520" spans="1:6" x14ac:dyDescent="0.2">
      <c r="A1520" t="s">
        <v>1457</v>
      </c>
      <c r="B1520" t="s">
        <v>1895</v>
      </c>
      <c r="C1520" t="s">
        <v>1896</v>
      </c>
      <c r="D1520" t="s">
        <v>1682</v>
      </c>
      <c r="E1520" s="5">
        <v>3</v>
      </c>
      <c r="F1520" s="6">
        <v>49.52</v>
      </c>
    </row>
    <row r="1521" spans="1:6" x14ac:dyDescent="0.2">
      <c r="A1521" t="s">
        <v>1457</v>
      </c>
      <c r="B1521" t="s">
        <v>1895</v>
      </c>
      <c r="C1521" t="s">
        <v>1896</v>
      </c>
      <c r="D1521" t="s">
        <v>1682</v>
      </c>
      <c r="E1521" s="5">
        <v>4</v>
      </c>
      <c r="F1521" s="6">
        <v>52.24</v>
      </c>
    </row>
    <row r="1522" spans="1:6" x14ac:dyDescent="0.2">
      <c r="A1522" t="s">
        <v>1457</v>
      </c>
      <c r="B1522" t="s">
        <v>1895</v>
      </c>
      <c r="C1522" t="s">
        <v>1896</v>
      </c>
      <c r="D1522" t="s">
        <v>1682</v>
      </c>
      <c r="E1522" s="5">
        <v>5</v>
      </c>
      <c r="F1522" s="6">
        <v>55.15</v>
      </c>
    </row>
    <row r="1523" spans="1:6" x14ac:dyDescent="0.2">
      <c r="A1523" t="s">
        <v>1457</v>
      </c>
      <c r="B1523" t="s">
        <v>1895</v>
      </c>
      <c r="C1523" t="s">
        <v>1896</v>
      </c>
      <c r="D1523" t="s">
        <v>1682</v>
      </c>
      <c r="E1523" s="5">
        <v>6</v>
      </c>
      <c r="F1523" s="6">
        <v>58.16</v>
      </c>
    </row>
    <row r="1524" spans="1:6" x14ac:dyDescent="0.2">
      <c r="A1524" t="s">
        <v>1457</v>
      </c>
      <c r="B1524" t="s">
        <v>1895</v>
      </c>
      <c r="C1524" t="s">
        <v>1896</v>
      </c>
      <c r="D1524" t="s">
        <v>1682</v>
      </c>
      <c r="E1524" s="5">
        <v>7</v>
      </c>
      <c r="F1524" s="6">
        <v>60.55</v>
      </c>
    </row>
    <row r="1525" spans="1:6" x14ac:dyDescent="0.2">
      <c r="A1525" t="s">
        <v>1457</v>
      </c>
      <c r="B1525" t="s">
        <v>1895</v>
      </c>
      <c r="C1525" t="s">
        <v>1896</v>
      </c>
      <c r="D1525" t="s">
        <v>1682</v>
      </c>
      <c r="E1525" s="5">
        <v>8</v>
      </c>
      <c r="F1525" s="6">
        <v>63.41</v>
      </c>
    </row>
    <row r="1526" spans="1:6" x14ac:dyDescent="0.2">
      <c r="A1526" t="s">
        <v>1457</v>
      </c>
      <c r="B1526" t="s">
        <v>1897</v>
      </c>
      <c r="C1526" t="s">
        <v>1898</v>
      </c>
      <c r="D1526" t="s">
        <v>1702</v>
      </c>
      <c r="E1526" s="5">
        <v>1</v>
      </c>
      <c r="F1526" s="6">
        <v>48.93</v>
      </c>
    </row>
    <row r="1527" spans="1:6" x14ac:dyDescent="0.2">
      <c r="A1527" t="s">
        <v>1457</v>
      </c>
      <c r="B1527" t="s">
        <v>1897</v>
      </c>
      <c r="C1527" t="s">
        <v>1898</v>
      </c>
      <c r="D1527" t="s">
        <v>1702</v>
      </c>
      <c r="E1527" s="5">
        <v>2</v>
      </c>
      <c r="F1527" s="6">
        <v>51.65</v>
      </c>
    </row>
    <row r="1528" spans="1:6" x14ac:dyDescent="0.2">
      <c r="A1528" t="s">
        <v>1457</v>
      </c>
      <c r="B1528" t="s">
        <v>1897</v>
      </c>
      <c r="C1528" t="s">
        <v>1898</v>
      </c>
      <c r="D1528" t="s">
        <v>1702</v>
      </c>
      <c r="E1528" s="5">
        <v>3</v>
      </c>
      <c r="F1528" s="6">
        <v>54.49</v>
      </c>
    </row>
    <row r="1529" spans="1:6" x14ac:dyDescent="0.2">
      <c r="A1529" t="s">
        <v>1457</v>
      </c>
      <c r="B1529" t="s">
        <v>1897</v>
      </c>
      <c r="C1529" t="s">
        <v>1898</v>
      </c>
      <c r="D1529" t="s">
        <v>1702</v>
      </c>
      <c r="E1529" s="5">
        <v>4</v>
      </c>
      <c r="F1529" s="6">
        <v>57.56</v>
      </c>
    </row>
    <row r="1530" spans="1:6" x14ac:dyDescent="0.2">
      <c r="A1530" t="s">
        <v>1457</v>
      </c>
      <c r="B1530" t="s">
        <v>1897</v>
      </c>
      <c r="C1530" t="s">
        <v>1898</v>
      </c>
      <c r="D1530" t="s">
        <v>1702</v>
      </c>
      <c r="E1530" s="5">
        <v>5</v>
      </c>
      <c r="F1530" s="6">
        <v>60.71</v>
      </c>
    </row>
    <row r="1531" spans="1:6" x14ac:dyDescent="0.2">
      <c r="A1531" t="s">
        <v>1457</v>
      </c>
      <c r="B1531" t="s">
        <v>1897</v>
      </c>
      <c r="C1531" t="s">
        <v>1898</v>
      </c>
      <c r="D1531" t="s">
        <v>1702</v>
      </c>
      <c r="E1531" s="5">
        <v>6</v>
      </c>
      <c r="F1531" s="6">
        <v>64.180000000000007</v>
      </c>
    </row>
    <row r="1532" spans="1:6" x14ac:dyDescent="0.2">
      <c r="A1532" t="s">
        <v>1457</v>
      </c>
      <c r="B1532" t="s">
        <v>1897</v>
      </c>
      <c r="C1532" t="s">
        <v>1898</v>
      </c>
      <c r="D1532" t="s">
        <v>1702</v>
      </c>
      <c r="E1532" s="5">
        <v>7</v>
      </c>
      <c r="F1532" s="6">
        <v>66.819999999999993</v>
      </c>
    </row>
    <row r="1533" spans="1:6" x14ac:dyDescent="0.2">
      <c r="A1533" t="s">
        <v>1457</v>
      </c>
      <c r="B1533" t="s">
        <v>1897</v>
      </c>
      <c r="C1533" t="s">
        <v>1898</v>
      </c>
      <c r="D1533" t="s">
        <v>1702</v>
      </c>
      <c r="E1533" s="5">
        <v>8</v>
      </c>
      <c r="F1533" s="6">
        <v>69.94</v>
      </c>
    </row>
    <row r="1534" spans="1:6" x14ac:dyDescent="0.2">
      <c r="A1534" t="s">
        <v>1457</v>
      </c>
      <c r="B1534" t="s">
        <v>1899</v>
      </c>
      <c r="C1534" t="s">
        <v>1900</v>
      </c>
      <c r="D1534" t="s">
        <v>1652</v>
      </c>
      <c r="E1534" s="5">
        <v>1</v>
      </c>
      <c r="F1534" s="6">
        <v>36.75</v>
      </c>
    </row>
    <row r="1535" spans="1:6" x14ac:dyDescent="0.2">
      <c r="A1535" t="s">
        <v>1457</v>
      </c>
      <c r="B1535" t="s">
        <v>1899</v>
      </c>
      <c r="C1535" t="s">
        <v>1900</v>
      </c>
      <c r="D1535" t="s">
        <v>1652</v>
      </c>
      <c r="E1535" s="5">
        <v>2</v>
      </c>
      <c r="F1535" s="6">
        <v>38.75</v>
      </c>
    </row>
    <row r="1536" spans="1:6" x14ac:dyDescent="0.2">
      <c r="A1536" t="s">
        <v>1457</v>
      </c>
      <c r="B1536" t="s">
        <v>1899</v>
      </c>
      <c r="C1536" t="s">
        <v>1900</v>
      </c>
      <c r="D1536" t="s">
        <v>1652</v>
      </c>
      <c r="E1536" s="5">
        <v>3</v>
      </c>
      <c r="F1536" s="6">
        <v>40.869999999999997</v>
      </c>
    </row>
    <row r="1537" spans="1:6" x14ac:dyDescent="0.2">
      <c r="A1537" t="s">
        <v>1457</v>
      </c>
      <c r="B1537" t="s">
        <v>1899</v>
      </c>
      <c r="C1537" t="s">
        <v>1900</v>
      </c>
      <c r="D1537" t="s">
        <v>1652</v>
      </c>
      <c r="E1537" s="5">
        <v>4</v>
      </c>
      <c r="F1537" s="6">
        <v>43.07</v>
      </c>
    </row>
    <row r="1538" spans="1:6" x14ac:dyDescent="0.2">
      <c r="A1538" t="s">
        <v>1457</v>
      </c>
      <c r="B1538" t="s">
        <v>1899</v>
      </c>
      <c r="C1538" t="s">
        <v>1900</v>
      </c>
      <c r="D1538" t="s">
        <v>1652</v>
      </c>
      <c r="E1538" s="5">
        <v>5</v>
      </c>
      <c r="F1538" s="6">
        <v>45.5</v>
      </c>
    </row>
    <row r="1539" spans="1:6" x14ac:dyDescent="0.2">
      <c r="A1539" t="s">
        <v>1457</v>
      </c>
      <c r="B1539" t="s">
        <v>1899</v>
      </c>
      <c r="C1539" t="s">
        <v>1900</v>
      </c>
      <c r="D1539" t="s">
        <v>1652</v>
      </c>
      <c r="E1539" s="5">
        <v>6</v>
      </c>
      <c r="F1539" s="6">
        <v>47.95</v>
      </c>
    </row>
    <row r="1540" spans="1:6" x14ac:dyDescent="0.2">
      <c r="A1540" t="s">
        <v>1457</v>
      </c>
      <c r="B1540" t="s">
        <v>1899</v>
      </c>
      <c r="C1540" t="s">
        <v>1900</v>
      </c>
      <c r="D1540" t="s">
        <v>1652</v>
      </c>
      <c r="E1540" s="5">
        <v>7</v>
      </c>
      <c r="F1540" s="6">
        <v>49.92</v>
      </c>
    </row>
    <row r="1541" spans="1:6" x14ac:dyDescent="0.2">
      <c r="A1541" t="s">
        <v>1457</v>
      </c>
      <c r="B1541" t="s">
        <v>1899</v>
      </c>
      <c r="C1541" t="s">
        <v>1900</v>
      </c>
      <c r="D1541" t="s">
        <v>1652</v>
      </c>
      <c r="E1541" s="5">
        <v>8</v>
      </c>
      <c r="F1541" s="6">
        <v>52.27</v>
      </c>
    </row>
    <row r="1542" spans="1:6" x14ac:dyDescent="0.2">
      <c r="A1542" t="s">
        <v>1457</v>
      </c>
      <c r="B1542" t="s">
        <v>1901</v>
      </c>
      <c r="C1542" t="s">
        <v>1902</v>
      </c>
      <c r="D1542" t="s">
        <v>1470</v>
      </c>
      <c r="E1542" s="5">
        <v>1</v>
      </c>
      <c r="F1542" s="6">
        <v>40.4</v>
      </c>
    </row>
    <row r="1543" spans="1:6" x14ac:dyDescent="0.2">
      <c r="A1543" t="s">
        <v>1457</v>
      </c>
      <c r="B1543" t="s">
        <v>1901</v>
      </c>
      <c r="C1543" t="s">
        <v>1902</v>
      </c>
      <c r="D1543" t="s">
        <v>1470</v>
      </c>
      <c r="E1543" s="5">
        <v>2</v>
      </c>
      <c r="F1543" s="6">
        <v>42.7</v>
      </c>
    </row>
    <row r="1544" spans="1:6" x14ac:dyDescent="0.2">
      <c r="A1544" t="s">
        <v>1457</v>
      </c>
      <c r="B1544" t="s">
        <v>1901</v>
      </c>
      <c r="C1544" t="s">
        <v>1902</v>
      </c>
      <c r="D1544" t="s">
        <v>1470</v>
      </c>
      <c r="E1544" s="5">
        <v>3</v>
      </c>
      <c r="F1544" s="6">
        <v>44.99</v>
      </c>
    </row>
    <row r="1545" spans="1:6" x14ac:dyDescent="0.2">
      <c r="A1545" t="s">
        <v>1457</v>
      </c>
      <c r="B1545" t="s">
        <v>1901</v>
      </c>
      <c r="C1545" t="s">
        <v>1902</v>
      </c>
      <c r="D1545" t="s">
        <v>1470</v>
      </c>
      <c r="E1545" s="5">
        <v>4</v>
      </c>
      <c r="F1545" s="6">
        <v>47.43</v>
      </c>
    </row>
    <row r="1546" spans="1:6" x14ac:dyDescent="0.2">
      <c r="A1546" t="s">
        <v>1457</v>
      </c>
      <c r="B1546" t="s">
        <v>1901</v>
      </c>
      <c r="C1546" t="s">
        <v>1902</v>
      </c>
      <c r="D1546" t="s">
        <v>1470</v>
      </c>
      <c r="E1546" s="5">
        <v>5</v>
      </c>
      <c r="F1546" s="6">
        <v>50.12</v>
      </c>
    </row>
    <row r="1547" spans="1:6" x14ac:dyDescent="0.2">
      <c r="A1547" t="s">
        <v>1457</v>
      </c>
      <c r="B1547" t="s">
        <v>1901</v>
      </c>
      <c r="C1547" t="s">
        <v>1902</v>
      </c>
      <c r="D1547" t="s">
        <v>1470</v>
      </c>
      <c r="E1547" s="5">
        <v>6</v>
      </c>
      <c r="F1547" s="6">
        <v>52.9</v>
      </c>
    </row>
    <row r="1548" spans="1:6" x14ac:dyDescent="0.2">
      <c r="A1548" t="s">
        <v>1457</v>
      </c>
      <c r="B1548" t="s">
        <v>1901</v>
      </c>
      <c r="C1548" t="s">
        <v>1902</v>
      </c>
      <c r="D1548" t="s">
        <v>1470</v>
      </c>
      <c r="E1548" s="5">
        <v>7</v>
      </c>
      <c r="F1548" s="6">
        <v>55.09</v>
      </c>
    </row>
    <row r="1549" spans="1:6" x14ac:dyDescent="0.2">
      <c r="A1549" t="s">
        <v>1457</v>
      </c>
      <c r="B1549" t="s">
        <v>1901</v>
      </c>
      <c r="C1549" t="s">
        <v>1902</v>
      </c>
      <c r="D1549" t="s">
        <v>1470</v>
      </c>
      <c r="E1549" s="5">
        <v>8</v>
      </c>
      <c r="F1549" s="6">
        <v>57.67</v>
      </c>
    </row>
    <row r="1550" spans="1:6" x14ac:dyDescent="0.2">
      <c r="A1550" t="s">
        <v>1457</v>
      </c>
      <c r="B1550" t="s">
        <v>1903</v>
      </c>
      <c r="C1550" t="s">
        <v>1904</v>
      </c>
      <c r="D1550" t="s">
        <v>1682</v>
      </c>
      <c r="E1550" s="5">
        <v>1</v>
      </c>
      <c r="F1550" s="6">
        <v>44.38</v>
      </c>
    </row>
    <row r="1551" spans="1:6" x14ac:dyDescent="0.2">
      <c r="A1551" t="s">
        <v>1457</v>
      </c>
      <c r="B1551" t="s">
        <v>1903</v>
      </c>
      <c r="C1551" t="s">
        <v>1904</v>
      </c>
      <c r="D1551" t="s">
        <v>1682</v>
      </c>
      <c r="E1551" s="5">
        <v>2</v>
      </c>
      <c r="F1551" s="6">
        <v>46.88</v>
      </c>
    </row>
    <row r="1552" spans="1:6" x14ac:dyDescent="0.2">
      <c r="A1552" t="s">
        <v>1457</v>
      </c>
      <c r="B1552" t="s">
        <v>1903</v>
      </c>
      <c r="C1552" t="s">
        <v>1904</v>
      </c>
      <c r="D1552" t="s">
        <v>1682</v>
      </c>
      <c r="E1552" s="5">
        <v>3</v>
      </c>
      <c r="F1552" s="6">
        <v>49.52</v>
      </c>
    </row>
    <row r="1553" spans="1:6" x14ac:dyDescent="0.2">
      <c r="A1553" t="s">
        <v>1457</v>
      </c>
      <c r="B1553" t="s">
        <v>1903</v>
      </c>
      <c r="C1553" t="s">
        <v>1904</v>
      </c>
      <c r="D1553" t="s">
        <v>1682</v>
      </c>
      <c r="E1553" s="5">
        <v>4</v>
      </c>
      <c r="F1553" s="6">
        <v>52.24</v>
      </c>
    </row>
    <row r="1554" spans="1:6" x14ac:dyDescent="0.2">
      <c r="A1554" t="s">
        <v>1457</v>
      </c>
      <c r="B1554" t="s">
        <v>1903</v>
      </c>
      <c r="C1554" t="s">
        <v>1904</v>
      </c>
      <c r="D1554" t="s">
        <v>1682</v>
      </c>
      <c r="E1554" s="5">
        <v>5</v>
      </c>
      <c r="F1554" s="6">
        <v>55.15</v>
      </c>
    </row>
    <row r="1555" spans="1:6" x14ac:dyDescent="0.2">
      <c r="A1555" t="s">
        <v>1457</v>
      </c>
      <c r="B1555" t="s">
        <v>1903</v>
      </c>
      <c r="C1555" t="s">
        <v>1904</v>
      </c>
      <c r="D1555" t="s">
        <v>1682</v>
      </c>
      <c r="E1555" s="5">
        <v>6</v>
      </c>
      <c r="F1555" s="6">
        <v>58.16</v>
      </c>
    </row>
    <row r="1556" spans="1:6" x14ac:dyDescent="0.2">
      <c r="A1556" t="s">
        <v>1457</v>
      </c>
      <c r="B1556" t="s">
        <v>1903</v>
      </c>
      <c r="C1556" t="s">
        <v>1904</v>
      </c>
      <c r="D1556" t="s">
        <v>1682</v>
      </c>
      <c r="E1556" s="5">
        <v>7</v>
      </c>
      <c r="F1556" s="6">
        <v>60.55</v>
      </c>
    </row>
    <row r="1557" spans="1:6" x14ac:dyDescent="0.2">
      <c r="A1557" t="s">
        <v>1457</v>
      </c>
      <c r="B1557" t="s">
        <v>1903</v>
      </c>
      <c r="C1557" t="s">
        <v>1904</v>
      </c>
      <c r="D1557" t="s">
        <v>1682</v>
      </c>
      <c r="E1557" s="5">
        <v>8</v>
      </c>
      <c r="F1557" s="6">
        <v>63.41</v>
      </c>
    </row>
    <row r="1558" spans="1:6" x14ac:dyDescent="0.2">
      <c r="A1558" t="s">
        <v>1457</v>
      </c>
      <c r="B1558" t="s">
        <v>1905</v>
      </c>
      <c r="C1558" t="s">
        <v>1906</v>
      </c>
      <c r="D1558" t="s">
        <v>1702</v>
      </c>
      <c r="E1558" s="5">
        <v>1</v>
      </c>
      <c r="F1558" s="6">
        <v>48.93</v>
      </c>
    </row>
    <row r="1559" spans="1:6" x14ac:dyDescent="0.2">
      <c r="A1559" t="s">
        <v>1457</v>
      </c>
      <c r="B1559" t="s">
        <v>1905</v>
      </c>
      <c r="C1559" t="s">
        <v>1906</v>
      </c>
      <c r="D1559" t="s">
        <v>1702</v>
      </c>
      <c r="E1559" s="5">
        <v>2</v>
      </c>
      <c r="F1559" s="6">
        <v>51.65</v>
      </c>
    </row>
    <row r="1560" spans="1:6" x14ac:dyDescent="0.2">
      <c r="A1560" t="s">
        <v>1457</v>
      </c>
      <c r="B1560" t="s">
        <v>1905</v>
      </c>
      <c r="C1560" t="s">
        <v>1906</v>
      </c>
      <c r="D1560" t="s">
        <v>1702</v>
      </c>
      <c r="E1560" s="5">
        <v>3</v>
      </c>
      <c r="F1560" s="6">
        <v>54.49</v>
      </c>
    </row>
    <row r="1561" spans="1:6" x14ac:dyDescent="0.2">
      <c r="A1561" t="s">
        <v>1457</v>
      </c>
      <c r="B1561" t="s">
        <v>1905</v>
      </c>
      <c r="C1561" t="s">
        <v>1906</v>
      </c>
      <c r="D1561" t="s">
        <v>1702</v>
      </c>
      <c r="E1561" s="5">
        <v>4</v>
      </c>
      <c r="F1561" s="6">
        <v>57.56</v>
      </c>
    </row>
    <row r="1562" spans="1:6" x14ac:dyDescent="0.2">
      <c r="A1562" t="s">
        <v>1457</v>
      </c>
      <c r="B1562" t="s">
        <v>1905</v>
      </c>
      <c r="C1562" t="s">
        <v>1906</v>
      </c>
      <c r="D1562" t="s">
        <v>1702</v>
      </c>
      <c r="E1562" s="5">
        <v>5</v>
      </c>
      <c r="F1562" s="6">
        <v>60.71</v>
      </c>
    </row>
    <row r="1563" spans="1:6" x14ac:dyDescent="0.2">
      <c r="A1563" t="s">
        <v>1457</v>
      </c>
      <c r="B1563" t="s">
        <v>1905</v>
      </c>
      <c r="C1563" t="s">
        <v>1906</v>
      </c>
      <c r="D1563" t="s">
        <v>1702</v>
      </c>
      <c r="E1563" s="5">
        <v>6</v>
      </c>
      <c r="F1563" s="6">
        <v>64.180000000000007</v>
      </c>
    </row>
    <row r="1564" spans="1:6" x14ac:dyDescent="0.2">
      <c r="A1564" t="s">
        <v>1457</v>
      </c>
      <c r="B1564" t="s">
        <v>1905</v>
      </c>
      <c r="C1564" t="s">
        <v>1906</v>
      </c>
      <c r="D1564" t="s">
        <v>1702</v>
      </c>
      <c r="E1564" s="5">
        <v>7</v>
      </c>
      <c r="F1564" s="6">
        <v>66.819999999999993</v>
      </c>
    </row>
    <row r="1565" spans="1:6" x14ac:dyDescent="0.2">
      <c r="A1565" t="s">
        <v>1457</v>
      </c>
      <c r="B1565" t="s">
        <v>1905</v>
      </c>
      <c r="C1565" t="s">
        <v>1906</v>
      </c>
      <c r="D1565" t="s">
        <v>1702</v>
      </c>
      <c r="E1565" s="5">
        <v>8</v>
      </c>
      <c r="F1565" s="6">
        <v>69.94</v>
      </c>
    </row>
    <row r="1566" spans="1:6" x14ac:dyDescent="0.2">
      <c r="A1566" t="s">
        <v>1457</v>
      </c>
      <c r="B1566" t="s">
        <v>1907</v>
      </c>
      <c r="C1566" t="s">
        <v>1908</v>
      </c>
      <c r="D1566" t="s">
        <v>1471</v>
      </c>
      <c r="E1566" s="5">
        <v>1</v>
      </c>
      <c r="F1566" s="6">
        <v>53.91</v>
      </c>
    </row>
    <row r="1567" spans="1:6" x14ac:dyDescent="0.2">
      <c r="A1567" t="s">
        <v>1457</v>
      </c>
      <c r="B1567" t="s">
        <v>1907</v>
      </c>
      <c r="C1567" t="s">
        <v>1908</v>
      </c>
      <c r="D1567" t="s">
        <v>1471</v>
      </c>
      <c r="E1567" s="5">
        <v>2</v>
      </c>
      <c r="F1567" s="6">
        <v>56.89</v>
      </c>
    </row>
    <row r="1568" spans="1:6" x14ac:dyDescent="0.2">
      <c r="A1568" t="s">
        <v>1457</v>
      </c>
      <c r="B1568" t="s">
        <v>1907</v>
      </c>
      <c r="C1568" t="s">
        <v>1908</v>
      </c>
      <c r="D1568" t="s">
        <v>1471</v>
      </c>
      <c r="E1568" s="5">
        <v>3</v>
      </c>
      <c r="F1568" s="6">
        <v>60.07</v>
      </c>
    </row>
    <row r="1569" spans="1:6" x14ac:dyDescent="0.2">
      <c r="A1569" t="s">
        <v>1457</v>
      </c>
      <c r="B1569" t="s">
        <v>1907</v>
      </c>
      <c r="C1569" t="s">
        <v>1908</v>
      </c>
      <c r="D1569" t="s">
        <v>1471</v>
      </c>
      <c r="E1569" s="5">
        <v>4</v>
      </c>
      <c r="F1569" s="6">
        <v>63.38</v>
      </c>
    </row>
    <row r="1570" spans="1:6" x14ac:dyDescent="0.2">
      <c r="A1570" t="s">
        <v>1457</v>
      </c>
      <c r="B1570" t="s">
        <v>1907</v>
      </c>
      <c r="C1570" t="s">
        <v>1908</v>
      </c>
      <c r="D1570" t="s">
        <v>1471</v>
      </c>
      <c r="E1570" s="5">
        <v>5</v>
      </c>
      <c r="F1570" s="6">
        <v>66.94</v>
      </c>
    </row>
    <row r="1571" spans="1:6" x14ac:dyDescent="0.2">
      <c r="A1571" t="s">
        <v>1457</v>
      </c>
      <c r="B1571" t="s">
        <v>1907</v>
      </c>
      <c r="C1571" t="s">
        <v>1908</v>
      </c>
      <c r="D1571" t="s">
        <v>1471</v>
      </c>
      <c r="E1571" s="5">
        <v>6</v>
      </c>
      <c r="F1571" s="6">
        <v>70.67</v>
      </c>
    </row>
    <row r="1572" spans="1:6" x14ac:dyDescent="0.2">
      <c r="A1572" t="s">
        <v>1457</v>
      </c>
      <c r="B1572" t="s">
        <v>1909</v>
      </c>
      <c r="C1572" t="s">
        <v>365</v>
      </c>
      <c r="D1572" t="s">
        <v>1620</v>
      </c>
      <c r="E1572" s="5">
        <v>1</v>
      </c>
      <c r="F1572" s="6">
        <v>26.54</v>
      </c>
    </row>
    <row r="1573" spans="1:6" x14ac:dyDescent="0.2">
      <c r="A1573" t="s">
        <v>1457</v>
      </c>
      <c r="B1573" t="s">
        <v>1909</v>
      </c>
      <c r="C1573" t="s">
        <v>365</v>
      </c>
      <c r="D1573" t="s">
        <v>1620</v>
      </c>
      <c r="E1573" s="5">
        <v>2</v>
      </c>
      <c r="F1573" s="6">
        <v>27.56</v>
      </c>
    </row>
    <row r="1574" spans="1:6" x14ac:dyDescent="0.2">
      <c r="A1574" t="s">
        <v>1457</v>
      </c>
      <c r="B1574" t="s">
        <v>1909</v>
      </c>
      <c r="C1574" t="s">
        <v>365</v>
      </c>
      <c r="D1574" t="s">
        <v>1620</v>
      </c>
      <c r="E1574" s="5">
        <v>3</v>
      </c>
      <c r="F1574" s="6">
        <v>28.76</v>
      </c>
    </row>
    <row r="1575" spans="1:6" x14ac:dyDescent="0.2">
      <c r="A1575" t="s">
        <v>1457</v>
      </c>
      <c r="B1575" t="s">
        <v>1909</v>
      </c>
      <c r="C1575" t="s">
        <v>365</v>
      </c>
      <c r="D1575" t="s">
        <v>1620</v>
      </c>
      <c r="E1575" s="5">
        <v>4</v>
      </c>
      <c r="F1575" s="6">
        <v>30.1</v>
      </c>
    </row>
    <row r="1576" spans="1:6" x14ac:dyDescent="0.2">
      <c r="A1576" t="s">
        <v>1457</v>
      </c>
      <c r="B1576" t="s">
        <v>1909</v>
      </c>
      <c r="C1576" t="s">
        <v>365</v>
      </c>
      <c r="D1576" t="s">
        <v>1620</v>
      </c>
      <c r="E1576" s="5">
        <v>5</v>
      </c>
      <c r="F1576" s="6">
        <v>31.47</v>
      </c>
    </row>
    <row r="1577" spans="1:6" x14ac:dyDescent="0.2">
      <c r="A1577" t="s">
        <v>1457</v>
      </c>
      <c r="B1577" t="s">
        <v>1909</v>
      </c>
      <c r="C1577" t="s">
        <v>365</v>
      </c>
      <c r="D1577" t="s">
        <v>1620</v>
      </c>
      <c r="E1577" s="5">
        <v>6</v>
      </c>
      <c r="F1577" s="6">
        <v>32.840000000000003</v>
      </c>
    </row>
    <row r="1578" spans="1:6" x14ac:dyDescent="0.2">
      <c r="A1578" t="s">
        <v>1457</v>
      </c>
      <c r="B1578" t="s">
        <v>1909</v>
      </c>
      <c r="C1578" t="s">
        <v>365</v>
      </c>
      <c r="D1578" t="s">
        <v>1620</v>
      </c>
      <c r="E1578" s="5">
        <v>7</v>
      </c>
      <c r="F1578" s="6">
        <v>34.53</v>
      </c>
    </row>
    <row r="1579" spans="1:6" x14ac:dyDescent="0.2">
      <c r="A1579" t="s">
        <v>1457</v>
      </c>
      <c r="B1579" t="s">
        <v>1910</v>
      </c>
      <c r="C1579" t="s">
        <v>366</v>
      </c>
      <c r="D1579" t="s">
        <v>1647</v>
      </c>
      <c r="E1579" s="5">
        <v>1</v>
      </c>
      <c r="F1579" s="6">
        <v>28.76</v>
      </c>
    </row>
    <row r="1580" spans="1:6" x14ac:dyDescent="0.2">
      <c r="A1580" t="s">
        <v>1457</v>
      </c>
      <c r="B1580" t="s">
        <v>1910</v>
      </c>
      <c r="C1580" t="s">
        <v>366</v>
      </c>
      <c r="D1580" t="s">
        <v>1647</v>
      </c>
      <c r="E1580" s="5">
        <v>2</v>
      </c>
      <c r="F1580" s="6">
        <v>30.1</v>
      </c>
    </row>
    <row r="1581" spans="1:6" x14ac:dyDescent="0.2">
      <c r="A1581" t="s">
        <v>1457</v>
      </c>
      <c r="B1581" t="s">
        <v>1910</v>
      </c>
      <c r="C1581" t="s">
        <v>366</v>
      </c>
      <c r="D1581" t="s">
        <v>1647</v>
      </c>
      <c r="E1581" s="5">
        <v>3</v>
      </c>
      <c r="F1581" s="6">
        <v>31.47</v>
      </c>
    </row>
    <row r="1582" spans="1:6" x14ac:dyDescent="0.2">
      <c r="A1582" t="s">
        <v>1457</v>
      </c>
      <c r="B1582" t="s">
        <v>1910</v>
      </c>
      <c r="C1582" t="s">
        <v>366</v>
      </c>
      <c r="D1582" t="s">
        <v>1647</v>
      </c>
      <c r="E1582" s="5">
        <v>4</v>
      </c>
      <c r="F1582" s="6">
        <v>32.840000000000003</v>
      </c>
    </row>
    <row r="1583" spans="1:6" x14ac:dyDescent="0.2">
      <c r="A1583" t="s">
        <v>1457</v>
      </c>
      <c r="B1583" t="s">
        <v>1910</v>
      </c>
      <c r="C1583" t="s">
        <v>366</v>
      </c>
      <c r="D1583" t="s">
        <v>1647</v>
      </c>
      <c r="E1583" s="5">
        <v>5</v>
      </c>
      <c r="F1583" s="6">
        <v>34.53</v>
      </c>
    </row>
    <row r="1584" spans="1:6" x14ac:dyDescent="0.2">
      <c r="A1584" t="s">
        <v>1457</v>
      </c>
      <c r="B1584" t="s">
        <v>1910</v>
      </c>
      <c r="C1584" t="s">
        <v>366</v>
      </c>
      <c r="D1584" t="s">
        <v>1647</v>
      </c>
      <c r="E1584" s="5">
        <v>6</v>
      </c>
      <c r="F1584" s="6">
        <v>36.200000000000003</v>
      </c>
    </row>
    <row r="1585" spans="1:6" x14ac:dyDescent="0.2">
      <c r="A1585" t="s">
        <v>1457</v>
      </c>
      <c r="B1585" t="s">
        <v>1910</v>
      </c>
      <c r="C1585" t="s">
        <v>366</v>
      </c>
      <c r="D1585" t="s">
        <v>1647</v>
      </c>
      <c r="E1585" s="5">
        <v>7</v>
      </c>
      <c r="F1585" s="6">
        <v>38.01</v>
      </c>
    </row>
    <row r="1586" spans="1:6" x14ac:dyDescent="0.2">
      <c r="A1586" t="s">
        <v>1457</v>
      </c>
      <c r="B1586" t="s">
        <v>1911</v>
      </c>
      <c r="C1586" t="s">
        <v>367</v>
      </c>
      <c r="D1586" t="s">
        <v>1649</v>
      </c>
      <c r="E1586" s="5">
        <v>1</v>
      </c>
      <c r="F1586" s="6">
        <v>31.47</v>
      </c>
    </row>
    <row r="1587" spans="1:6" x14ac:dyDescent="0.2">
      <c r="A1587" t="s">
        <v>1457</v>
      </c>
      <c r="B1587" t="s">
        <v>1911</v>
      </c>
      <c r="C1587" t="s">
        <v>367</v>
      </c>
      <c r="D1587" t="s">
        <v>1649</v>
      </c>
      <c r="E1587" s="5">
        <v>2</v>
      </c>
      <c r="F1587" s="6">
        <v>32.840000000000003</v>
      </c>
    </row>
    <row r="1588" spans="1:6" x14ac:dyDescent="0.2">
      <c r="A1588" t="s">
        <v>1457</v>
      </c>
      <c r="B1588" t="s">
        <v>1911</v>
      </c>
      <c r="C1588" t="s">
        <v>367</v>
      </c>
      <c r="D1588" t="s">
        <v>1649</v>
      </c>
      <c r="E1588" s="5">
        <v>3</v>
      </c>
      <c r="F1588" s="6">
        <v>34.53</v>
      </c>
    </row>
    <row r="1589" spans="1:6" x14ac:dyDescent="0.2">
      <c r="A1589" t="s">
        <v>1457</v>
      </c>
      <c r="B1589" t="s">
        <v>1911</v>
      </c>
      <c r="C1589" t="s">
        <v>367</v>
      </c>
      <c r="D1589" t="s">
        <v>1649</v>
      </c>
      <c r="E1589" s="5">
        <v>4</v>
      </c>
      <c r="F1589" s="6">
        <v>36.200000000000003</v>
      </c>
    </row>
    <row r="1590" spans="1:6" x14ac:dyDescent="0.2">
      <c r="A1590" t="s">
        <v>1457</v>
      </c>
      <c r="B1590" t="s">
        <v>1911</v>
      </c>
      <c r="C1590" t="s">
        <v>367</v>
      </c>
      <c r="D1590" t="s">
        <v>1649</v>
      </c>
      <c r="E1590" s="5">
        <v>5</v>
      </c>
      <c r="F1590" s="6">
        <v>38.01</v>
      </c>
    </row>
    <row r="1591" spans="1:6" x14ac:dyDescent="0.2">
      <c r="A1591" t="s">
        <v>1457</v>
      </c>
      <c r="B1591" t="s">
        <v>1911</v>
      </c>
      <c r="C1591" t="s">
        <v>367</v>
      </c>
      <c r="D1591" t="s">
        <v>1649</v>
      </c>
      <c r="E1591" s="5">
        <v>6</v>
      </c>
      <c r="F1591" s="6">
        <v>39.86</v>
      </c>
    </row>
    <row r="1592" spans="1:6" x14ac:dyDescent="0.2">
      <c r="A1592" t="s">
        <v>1457</v>
      </c>
      <c r="B1592" t="s">
        <v>1911</v>
      </c>
      <c r="C1592" t="s">
        <v>367</v>
      </c>
      <c r="D1592" t="s">
        <v>1649</v>
      </c>
      <c r="E1592" s="5">
        <v>7</v>
      </c>
      <c r="F1592" s="6">
        <v>41.81</v>
      </c>
    </row>
    <row r="1593" spans="1:6" x14ac:dyDescent="0.2">
      <c r="A1593" t="s">
        <v>1457</v>
      </c>
      <c r="B1593" t="s">
        <v>1911</v>
      </c>
      <c r="C1593" t="s">
        <v>367</v>
      </c>
      <c r="D1593" t="s">
        <v>1649</v>
      </c>
      <c r="E1593" s="5">
        <v>8</v>
      </c>
      <c r="F1593" s="6">
        <v>43.9</v>
      </c>
    </row>
    <row r="1594" spans="1:6" x14ac:dyDescent="0.2">
      <c r="A1594" t="s">
        <v>1457</v>
      </c>
      <c r="B1594" t="s">
        <v>1911</v>
      </c>
      <c r="C1594" t="s">
        <v>367</v>
      </c>
      <c r="D1594" t="s">
        <v>1649</v>
      </c>
      <c r="E1594" s="5">
        <v>9</v>
      </c>
      <c r="F1594" s="6">
        <v>46.08</v>
      </c>
    </row>
    <row r="1595" spans="1:6" x14ac:dyDescent="0.2">
      <c r="A1595" t="s">
        <v>1457</v>
      </c>
      <c r="B1595" t="s">
        <v>1912</v>
      </c>
      <c r="C1595" t="s">
        <v>1913</v>
      </c>
      <c r="D1595" t="s">
        <v>1618</v>
      </c>
      <c r="E1595" s="5">
        <v>1</v>
      </c>
      <c r="F1595" s="6">
        <v>24.88</v>
      </c>
    </row>
    <row r="1596" spans="1:6" x14ac:dyDescent="0.2">
      <c r="A1596" t="s">
        <v>1457</v>
      </c>
      <c r="B1596" t="s">
        <v>1912</v>
      </c>
      <c r="C1596" t="s">
        <v>1913</v>
      </c>
      <c r="D1596" t="s">
        <v>1618</v>
      </c>
      <c r="E1596" s="5">
        <v>2</v>
      </c>
      <c r="F1596" s="6">
        <v>25.61</v>
      </c>
    </row>
    <row r="1597" spans="1:6" x14ac:dyDescent="0.2">
      <c r="A1597" t="s">
        <v>1457</v>
      </c>
      <c r="B1597" t="s">
        <v>1912</v>
      </c>
      <c r="C1597" t="s">
        <v>1913</v>
      </c>
      <c r="D1597" t="s">
        <v>1618</v>
      </c>
      <c r="E1597" s="5">
        <v>3</v>
      </c>
      <c r="F1597" s="6">
        <v>26.54</v>
      </c>
    </row>
    <row r="1598" spans="1:6" x14ac:dyDescent="0.2">
      <c r="A1598" t="s">
        <v>1457</v>
      </c>
      <c r="B1598" t="s">
        <v>1912</v>
      </c>
      <c r="C1598" t="s">
        <v>1913</v>
      </c>
      <c r="D1598" t="s">
        <v>1618</v>
      </c>
      <c r="E1598" s="5">
        <v>4</v>
      </c>
      <c r="F1598" s="6">
        <v>27.56</v>
      </c>
    </row>
    <row r="1599" spans="1:6" x14ac:dyDescent="0.2">
      <c r="A1599" t="s">
        <v>1457</v>
      </c>
      <c r="B1599" t="s">
        <v>1912</v>
      </c>
      <c r="C1599" t="s">
        <v>1913</v>
      </c>
      <c r="D1599" t="s">
        <v>1618</v>
      </c>
      <c r="E1599" s="5">
        <v>5</v>
      </c>
      <c r="F1599" s="6">
        <v>28.76</v>
      </c>
    </row>
    <row r="1600" spans="1:6" x14ac:dyDescent="0.2">
      <c r="A1600" t="s">
        <v>1457</v>
      </c>
      <c r="B1600" t="s">
        <v>1912</v>
      </c>
      <c r="C1600" t="s">
        <v>1913</v>
      </c>
      <c r="D1600" t="s">
        <v>1618</v>
      </c>
      <c r="E1600" s="5">
        <v>6</v>
      </c>
      <c r="F1600" s="6">
        <v>30.1</v>
      </c>
    </row>
    <row r="1601" spans="1:6" x14ac:dyDescent="0.2">
      <c r="A1601" t="s">
        <v>1457</v>
      </c>
      <c r="B1601" t="s">
        <v>1912</v>
      </c>
      <c r="C1601" t="s">
        <v>1913</v>
      </c>
      <c r="D1601" t="s">
        <v>1618</v>
      </c>
      <c r="E1601" s="5">
        <v>7</v>
      </c>
      <c r="F1601" s="6">
        <v>31.47</v>
      </c>
    </row>
    <row r="1602" spans="1:6" x14ac:dyDescent="0.2">
      <c r="A1602" t="s">
        <v>1457</v>
      </c>
      <c r="B1602" t="s">
        <v>1914</v>
      </c>
      <c r="C1602" t="s">
        <v>1915</v>
      </c>
      <c r="D1602" t="s">
        <v>1623</v>
      </c>
      <c r="E1602" s="5">
        <v>1</v>
      </c>
      <c r="F1602" s="6">
        <v>30.22</v>
      </c>
    </row>
    <row r="1603" spans="1:6" x14ac:dyDescent="0.2">
      <c r="A1603" t="s">
        <v>1457</v>
      </c>
      <c r="B1603" t="s">
        <v>1914</v>
      </c>
      <c r="C1603" t="s">
        <v>1915</v>
      </c>
      <c r="D1603" t="s">
        <v>1623</v>
      </c>
      <c r="E1603" s="5">
        <v>2</v>
      </c>
      <c r="F1603" s="6">
        <v>31.96</v>
      </c>
    </row>
    <row r="1604" spans="1:6" x14ac:dyDescent="0.2">
      <c r="A1604" t="s">
        <v>1457</v>
      </c>
      <c r="B1604" t="s">
        <v>1914</v>
      </c>
      <c r="C1604" t="s">
        <v>1915</v>
      </c>
      <c r="D1604" t="s">
        <v>1623</v>
      </c>
      <c r="E1604" s="5">
        <v>3</v>
      </c>
      <c r="F1604" s="6">
        <v>33.81</v>
      </c>
    </row>
    <row r="1605" spans="1:6" x14ac:dyDescent="0.2">
      <c r="A1605" t="s">
        <v>1457</v>
      </c>
      <c r="B1605" t="s">
        <v>1914</v>
      </c>
      <c r="C1605" t="s">
        <v>1915</v>
      </c>
      <c r="D1605" t="s">
        <v>1623</v>
      </c>
      <c r="E1605" s="5">
        <v>4</v>
      </c>
      <c r="F1605" s="6">
        <v>35.72</v>
      </c>
    </row>
    <row r="1606" spans="1:6" x14ac:dyDescent="0.2">
      <c r="A1606" t="s">
        <v>1457</v>
      </c>
      <c r="B1606" t="s">
        <v>1914</v>
      </c>
      <c r="C1606" t="s">
        <v>1915</v>
      </c>
      <c r="D1606" t="s">
        <v>1623</v>
      </c>
      <c r="E1606" s="5">
        <v>5</v>
      </c>
      <c r="F1606" s="6">
        <v>37.75</v>
      </c>
    </row>
    <row r="1607" spans="1:6" x14ac:dyDescent="0.2">
      <c r="A1607" t="s">
        <v>1457</v>
      </c>
      <c r="B1607" t="s">
        <v>1916</v>
      </c>
      <c r="C1607" t="s">
        <v>1917</v>
      </c>
      <c r="D1607" t="s">
        <v>1620</v>
      </c>
      <c r="E1607" s="5">
        <v>1</v>
      </c>
      <c r="F1607" s="6">
        <v>26.54</v>
      </c>
    </row>
    <row r="1608" spans="1:6" x14ac:dyDescent="0.2">
      <c r="A1608" t="s">
        <v>1457</v>
      </c>
      <c r="B1608" t="s">
        <v>1916</v>
      </c>
      <c r="C1608" t="s">
        <v>1917</v>
      </c>
      <c r="D1608" t="s">
        <v>1620</v>
      </c>
      <c r="E1608" s="5">
        <v>2</v>
      </c>
      <c r="F1608" s="6">
        <v>27.56</v>
      </c>
    </row>
    <row r="1609" spans="1:6" x14ac:dyDescent="0.2">
      <c r="A1609" t="s">
        <v>1457</v>
      </c>
      <c r="B1609" t="s">
        <v>1916</v>
      </c>
      <c r="C1609" t="s">
        <v>1917</v>
      </c>
      <c r="D1609" t="s">
        <v>1620</v>
      </c>
      <c r="E1609" s="5">
        <v>3</v>
      </c>
      <c r="F1609" s="6">
        <v>28.76</v>
      </c>
    </row>
    <row r="1610" spans="1:6" x14ac:dyDescent="0.2">
      <c r="A1610" t="s">
        <v>1457</v>
      </c>
      <c r="B1610" t="s">
        <v>1916</v>
      </c>
      <c r="C1610" t="s">
        <v>1917</v>
      </c>
      <c r="D1610" t="s">
        <v>1620</v>
      </c>
      <c r="E1610" s="5">
        <v>4</v>
      </c>
      <c r="F1610" s="6">
        <v>30.1</v>
      </c>
    </row>
    <row r="1611" spans="1:6" x14ac:dyDescent="0.2">
      <c r="A1611" t="s">
        <v>1457</v>
      </c>
      <c r="B1611" t="s">
        <v>1916</v>
      </c>
      <c r="C1611" t="s">
        <v>1917</v>
      </c>
      <c r="D1611" t="s">
        <v>1620</v>
      </c>
      <c r="E1611" s="5">
        <v>5</v>
      </c>
      <c r="F1611" s="6">
        <v>31.47</v>
      </c>
    </row>
    <row r="1612" spans="1:6" x14ac:dyDescent="0.2">
      <c r="A1612" t="s">
        <v>1457</v>
      </c>
      <c r="B1612" t="s">
        <v>1916</v>
      </c>
      <c r="C1612" t="s">
        <v>1917</v>
      </c>
      <c r="D1612" t="s">
        <v>1620</v>
      </c>
      <c r="E1612" s="5">
        <v>6</v>
      </c>
      <c r="F1612" s="6">
        <v>32.840000000000003</v>
      </c>
    </row>
    <row r="1613" spans="1:6" x14ac:dyDescent="0.2">
      <c r="A1613" t="s">
        <v>1457</v>
      </c>
      <c r="B1613" t="s">
        <v>1916</v>
      </c>
      <c r="C1613" t="s">
        <v>1917</v>
      </c>
      <c r="D1613" t="s">
        <v>1620</v>
      </c>
      <c r="E1613" s="5">
        <v>7</v>
      </c>
      <c r="F1613" s="6">
        <v>34.53</v>
      </c>
    </row>
    <row r="1614" spans="1:6" x14ac:dyDescent="0.2">
      <c r="A1614" t="s">
        <v>1457</v>
      </c>
      <c r="B1614" t="s">
        <v>1918</v>
      </c>
      <c r="C1614" t="s">
        <v>1919</v>
      </c>
      <c r="D1614" t="s">
        <v>1791</v>
      </c>
      <c r="E1614" s="5">
        <v>1</v>
      </c>
      <c r="F1614" s="6">
        <v>34.53</v>
      </c>
    </row>
    <row r="1615" spans="1:6" x14ac:dyDescent="0.2">
      <c r="A1615" t="s">
        <v>1457</v>
      </c>
      <c r="B1615" t="s">
        <v>1918</v>
      </c>
      <c r="C1615" t="s">
        <v>1919</v>
      </c>
      <c r="D1615" t="s">
        <v>1791</v>
      </c>
      <c r="E1615" s="5">
        <v>2</v>
      </c>
      <c r="F1615" s="6">
        <v>36.200000000000003</v>
      </c>
    </row>
    <row r="1616" spans="1:6" x14ac:dyDescent="0.2">
      <c r="A1616" t="s">
        <v>1457</v>
      </c>
      <c r="B1616" t="s">
        <v>1918</v>
      </c>
      <c r="C1616" t="s">
        <v>1919</v>
      </c>
      <c r="D1616" t="s">
        <v>1791</v>
      </c>
      <c r="E1616" s="5">
        <v>3</v>
      </c>
      <c r="F1616" s="6">
        <v>38.01</v>
      </c>
    </row>
    <row r="1617" spans="1:6" x14ac:dyDescent="0.2">
      <c r="A1617" t="s">
        <v>1457</v>
      </c>
      <c r="B1617" t="s">
        <v>1918</v>
      </c>
      <c r="C1617" t="s">
        <v>1919</v>
      </c>
      <c r="D1617" t="s">
        <v>1791</v>
      </c>
      <c r="E1617" s="5">
        <v>4</v>
      </c>
      <c r="F1617" s="6">
        <v>39.86</v>
      </c>
    </row>
    <row r="1618" spans="1:6" x14ac:dyDescent="0.2">
      <c r="A1618" t="s">
        <v>1457</v>
      </c>
      <c r="B1618" t="s">
        <v>1918</v>
      </c>
      <c r="C1618" t="s">
        <v>1919</v>
      </c>
      <c r="D1618" t="s">
        <v>1791</v>
      </c>
      <c r="E1618" s="5">
        <v>5</v>
      </c>
      <c r="F1618" s="6">
        <v>41.81</v>
      </c>
    </row>
    <row r="1619" spans="1:6" x14ac:dyDescent="0.2">
      <c r="A1619" t="s">
        <v>1457</v>
      </c>
      <c r="B1619" t="s">
        <v>1918</v>
      </c>
      <c r="C1619" t="s">
        <v>1919</v>
      </c>
      <c r="D1619" t="s">
        <v>1791</v>
      </c>
      <c r="E1619" s="5">
        <v>6</v>
      </c>
      <c r="F1619" s="6">
        <v>43.9</v>
      </c>
    </row>
    <row r="1620" spans="1:6" x14ac:dyDescent="0.2">
      <c r="A1620" t="s">
        <v>1457</v>
      </c>
      <c r="B1620" t="s">
        <v>1918</v>
      </c>
      <c r="C1620" t="s">
        <v>1919</v>
      </c>
      <c r="D1620" t="s">
        <v>1791</v>
      </c>
      <c r="E1620" s="5">
        <v>7</v>
      </c>
      <c r="F1620" s="6">
        <v>46</v>
      </c>
    </row>
    <row r="1621" spans="1:6" x14ac:dyDescent="0.2">
      <c r="A1621" t="s">
        <v>1457</v>
      </c>
      <c r="B1621" t="s">
        <v>1918</v>
      </c>
      <c r="C1621" t="s">
        <v>1919</v>
      </c>
      <c r="D1621" t="s">
        <v>1791</v>
      </c>
      <c r="E1621" s="5">
        <v>8</v>
      </c>
      <c r="F1621" s="6">
        <v>48.28</v>
      </c>
    </row>
    <row r="1622" spans="1:6" x14ac:dyDescent="0.2">
      <c r="A1622" t="s">
        <v>1457</v>
      </c>
      <c r="B1622" t="s">
        <v>1918</v>
      </c>
      <c r="C1622" t="s">
        <v>1919</v>
      </c>
      <c r="D1622" t="s">
        <v>1791</v>
      </c>
      <c r="E1622" s="5">
        <v>9</v>
      </c>
      <c r="F1622" s="6">
        <v>50.66</v>
      </c>
    </row>
    <row r="1623" spans="1:6" x14ac:dyDescent="0.2">
      <c r="A1623" t="s">
        <v>1457</v>
      </c>
      <c r="B1623" t="s">
        <v>1920</v>
      </c>
      <c r="C1623" t="s">
        <v>1921</v>
      </c>
      <c r="D1623" t="s">
        <v>1470</v>
      </c>
      <c r="E1623" s="5">
        <v>1</v>
      </c>
      <c r="F1623" s="6">
        <v>40.4</v>
      </c>
    </row>
    <row r="1624" spans="1:6" x14ac:dyDescent="0.2">
      <c r="A1624" t="s">
        <v>1457</v>
      </c>
      <c r="B1624" t="s">
        <v>1920</v>
      </c>
      <c r="C1624" t="s">
        <v>1921</v>
      </c>
      <c r="D1624" t="s">
        <v>1470</v>
      </c>
      <c r="E1624" s="5">
        <v>2</v>
      </c>
      <c r="F1624" s="6">
        <v>42.7</v>
      </c>
    </row>
    <row r="1625" spans="1:6" x14ac:dyDescent="0.2">
      <c r="A1625" t="s">
        <v>1457</v>
      </c>
      <c r="B1625" t="s">
        <v>1920</v>
      </c>
      <c r="C1625" t="s">
        <v>1921</v>
      </c>
      <c r="D1625" t="s">
        <v>1470</v>
      </c>
      <c r="E1625" s="5">
        <v>3</v>
      </c>
      <c r="F1625" s="6">
        <v>44.99</v>
      </c>
    </row>
    <row r="1626" spans="1:6" x14ac:dyDescent="0.2">
      <c r="A1626" t="s">
        <v>1457</v>
      </c>
      <c r="B1626" t="s">
        <v>1920</v>
      </c>
      <c r="C1626" t="s">
        <v>1921</v>
      </c>
      <c r="D1626" t="s">
        <v>1470</v>
      </c>
      <c r="E1626" s="5">
        <v>4</v>
      </c>
      <c r="F1626" s="6">
        <v>47.43</v>
      </c>
    </row>
    <row r="1627" spans="1:6" x14ac:dyDescent="0.2">
      <c r="A1627" t="s">
        <v>1457</v>
      </c>
      <c r="B1627" t="s">
        <v>1920</v>
      </c>
      <c r="C1627" t="s">
        <v>1921</v>
      </c>
      <c r="D1627" t="s">
        <v>1470</v>
      </c>
      <c r="E1627" s="5">
        <v>5</v>
      </c>
      <c r="F1627" s="6">
        <v>50.12</v>
      </c>
    </row>
    <row r="1628" spans="1:6" x14ac:dyDescent="0.2">
      <c r="A1628" t="s">
        <v>1457</v>
      </c>
      <c r="B1628" t="s">
        <v>1920</v>
      </c>
      <c r="C1628" t="s">
        <v>1921</v>
      </c>
      <c r="D1628" t="s">
        <v>1470</v>
      </c>
      <c r="E1628" s="5">
        <v>6</v>
      </c>
      <c r="F1628" s="6">
        <v>52.9</v>
      </c>
    </row>
    <row r="1629" spans="1:6" x14ac:dyDescent="0.2">
      <c r="A1629" t="s">
        <v>1457</v>
      </c>
      <c r="B1629" t="s">
        <v>1920</v>
      </c>
      <c r="C1629" t="s">
        <v>1921</v>
      </c>
      <c r="D1629" t="s">
        <v>1470</v>
      </c>
      <c r="E1629" s="5">
        <v>7</v>
      </c>
      <c r="F1629" s="6">
        <v>55.09</v>
      </c>
    </row>
    <row r="1630" spans="1:6" x14ac:dyDescent="0.2">
      <c r="A1630" t="s">
        <v>1457</v>
      </c>
      <c r="B1630" t="s">
        <v>1920</v>
      </c>
      <c r="C1630" t="s">
        <v>1921</v>
      </c>
      <c r="D1630" t="s">
        <v>1470</v>
      </c>
      <c r="E1630" s="5">
        <v>8</v>
      </c>
      <c r="F1630" s="6">
        <v>57.67</v>
      </c>
    </row>
    <row r="1631" spans="1:6" x14ac:dyDescent="0.2">
      <c r="A1631" t="s">
        <v>1457</v>
      </c>
      <c r="B1631" t="s">
        <v>1922</v>
      </c>
      <c r="C1631" t="s">
        <v>1923</v>
      </c>
      <c r="D1631" t="s">
        <v>1682</v>
      </c>
      <c r="E1631" s="5">
        <v>1</v>
      </c>
      <c r="F1631" s="6">
        <v>44.38</v>
      </c>
    </row>
    <row r="1632" spans="1:6" x14ac:dyDescent="0.2">
      <c r="A1632" t="s">
        <v>1457</v>
      </c>
      <c r="B1632" t="s">
        <v>1922</v>
      </c>
      <c r="C1632" t="s">
        <v>1923</v>
      </c>
      <c r="D1632" t="s">
        <v>1682</v>
      </c>
      <c r="E1632" s="5">
        <v>2</v>
      </c>
      <c r="F1632" s="6">
        <v>46.88</v>
      </c>
    </row>
    <row r="1633" spans="1:6" x14ac:dyDescent="0.2">
      <c r="A1633" t="s">
        <v>1457</v>
      </c>
      <c r="B1633" t="s">
        <v>1922</v>
      </c>
      <c r="C1633" t="s">
        <v>1923</v>
      </c>
      <c r="D1633" t="s">
        <v>1682</v>
      </c>
      <c r="E1633" s="5">
        <v>3</v>
      </c>
      <c r="F1633" s="6">
        <v>49.52</v>
      </c>
    </row>
    <row r="1634" spans="1:6" x14ac:dyDescent="0.2">
      <c r="A1634" t="s">
        <v>1457</v>
      </c>
      <c r="B1634" t="s">
        <v>1922</v>
      </c>
      <c r="C1634" t="s">
        <v>1923</v>
      </c>
      <c r="D1634" t="s">
        <v>1682</v>
      </c>
      <c r="E1634" s="5">
        <v>4</v>
      </c>
      <c r="F1634" s="6">
        <v>52.24</v>
      </c>
    </row>
    <row r="1635" spans="1:6" x14ac:dyDescent="0.2">
      <c r="A1635" t="s">
        <v>1457</v>
      </c>
      <c r="B1635" t="s">
        <v>1922</v>
      </c>
      <c r="C1635" t="s">
        <v>1923</v>
      </c>
      <c r="D1635" t="s">
        <v>1682</v>
      </c>
      <c r="E1635" s="5">
        <v>5</v>
      </c>
      <c r="F1635" s="6">
        <v>55.15</v>
      </c>
    </row>
    <row r="1636" spans="1:6" x14ac:dyDescent="0.2">
      <c r="A1636" t="s">
        <v>1457</v>
      </c>
      <c r="B1636" t="s">
        <v>1922</v>
      </c>
      <c r="C1636" t="s">
        <v>1923</v>
      </c>
      <c r="D1636" t="s">
        <v>1682</v>
      </c>
      <c r="E1636" s="5">
        <v>6</v>
      </c>
      <c r="F1636" s="6">
        <v>58.16</v>
      </c>
    </row>
    <row r="1637" spans="1:6" x14ac:dyDescent="0.2">
      <c r="A1637" t="s">
        <v>1457</v>
      </c>
      <c r="B1637" t="s">
        <v>1922</v>
      </c>
      <c r="C1637" t="s">
        <v>1923</v>
      </c>
      <c r="D1637" t="s">
        <v>1682</v>
      </c>
      <c r="E1637" s="5">
        <v>7</v>
      </c>
      <c r="F1637" s="6">
        <v>60.55</v>
      </c>
    </row>
    <row r="1638" spans="1:6" x14ac:dyDescent="0.2">
      <c r="A1638" t="s">
        <v>1457</v>
      </c>
      <c r="B1638" t="s">
        <v>1922</v>
      </c>
      <c r="C1638" t="s">
        <v>1923</v>
      </c>
      <c r="D1638" t="s">
        <v>1682</v>
      </c>
      <c r="E1638" s="5">
        <v>8</v>
      </c>
      <c r="F1638" s="6">
        <v>63.41</v>
      </c>
    </row>
    <row r="1639" spans="1:6" x14ac:dyDescent="0.2">
      <c r="A1639" t="s">
        <v>1457</v>
      </c>
      <c r="B1639" t="s">
        <v>1924</v>
      </c>
      <c r="C1639" t="s">
        <v>1925</v>
      </c>
      <c r="D1639" t="s">
        <v>1702</v>
      </c>
      <c r="E1639" s="5">
        <v>1</v>
      </c>
      <c r="F1639" s="6">
        <v>48.93</v>
      </c>
    </row>
    <row r="1640" spans="1:6" x14ac:dyDescent="0.2">
      <c r="A1640" t="s">
        <v>1457</v>
      </c>
      <c r="B1640" t="s">
        <v>1924</v>
      </c>
      <c r="C1640" t="s">
        <v>1925</v>
      </c>
      <c r="D1640" t="s">
        <v>1702</v>
      </c>
      <c r="E1640" s="5">
        <v>2</v>
      </c>
      <c r="F1640" s="6">
        <v>51.65</v>
      </c>
    </row>
    <row r="1641" spans="1:6" x14ac:dyDescent="0.2">
      <c r="A1641" t="s">
        <v>1457</v>
      </c>
      <c r="B1641" t="s">
        <v>1924</v>
      </c>
      <c r="C1641" t="s">
        <v>1925</v>
      </c>
      <c r="D1641" t="s">
        <v>1702</v>
      </c>
      <c r="E1641" s="5">
        <v>3</v>
      </c>
      <c r="F1641" s="6">
        <v>54.49</v>
      </c>
    </row>
    <row r="1642" spans="1:6" x14ac:dyDescent="0.2">
      <c r="A1642" t="s">
        <v>1457</v>
      </c>
      <c r="B1642" t="s">
        <v>1924</v>
      </c>
      <c r="C1642" t="s">
        <v>1925</v>
      </c>
      <c r="D1642" t="s">
        <v>1702</v>
      </c>
      <c r="E1642" s="5">
        <v>4</v>
      </c>
      <c r="F1642" s="6">
        <v>57.56</v>
      </c>
    </row>
    <row r="1643" spans="1:6" x14ac:dyDescent="0.2">
      <c r="A1643" t="s">
        <v>1457</v>
      </c>
      <c r="B1643" t="s">
        <v>1924</v>
      </c>
      <c r="C1643" t="s">
        <v>1925</v>
      </c>
      <c r="D1643" t="s">
        <v>1702</v>
      </c>
      <c r="E1643" s="5">
        <v>5</v>
      </c>
      <c r="F1643" s="6">
        <v>60.71</v>
      </c>
    </row>
    <row r="1644" spans="1:6" x14ac:dyDescent="0.2">
      <c r="A1644" t="s">
        <v>1457</v>
      </c>
      <c r="B1644" t="s">
        <v>1924</v>
      </c>
      <c r="C1644" t="s">
        <v>1925</v>
      </c>
      <c r="D1644" t="s">
        <v>1702</v>
      </c>
      <c r="E1644" s="5">
        <v>6</v>
      </c>
      <c r="F1644" s="6">
        <v>64.180000000000007</v>
      </c>
    </row>
    <row r="1645" spans="1:6" x14ac:dyDescent="0.2">
      <c r="A1645" t="s">
        <v>1457</v>
      </c>
      <c r="B1645" t="s">
        <v>1924</v>
      </c>
      <c r="C1645" t="s">
        <v>1925</v>
      </c>
      <c r="D1645" t="s">
        <v>1702</v>
      </c>
      <c r="E1645" s="5">
        <v>7</v>
      </c>
      <c r="F1645" s="6">
        <v>66.819999999999993</v>
      </c>
    </row>
    <row r="1646" spans="1:6" x14ac:dyDescent="0.2">
      <c r="A1646" t="s">
        <v>1457</v>
      </c>
      <c r="B1646" t="s">
        <v>1924</v>
      </c>
      <c r="C1646" t="s">
        <v>1925</v>
      </c>
      <c r="D1646" t="s">
        <v>1702</v>
      </c>
      <c r="E1646" s="5">
        <v>8</v>
      </c>
      <c r="F1646" s="6">
        <v>69.94</v>
      </c>
    </row>
    <row r="1647" spans="1:6" x14ac:dyDescent="0.2">
      <c r="A1647" t="s">
        <v>1457</v>
      </c>
      <c r="B1647" t="s">
        <v>1926</v>
      </c>
      <c r="C1647" t="s">
        <v>1927</v>
      </c>
      <c r="D1647" t="s">
        <v>1647</v>
      </c>
      <c r="E1647" s="5">
        <v>1</v>
      </c>
      <c r="F1647" s="6">
        <v>28.76</v>
      </c>
    </row>
    <row r="1648" spans="1:6" x14ac:dyDescent="0.2">
      <c r="A1648" t="s">
        <v>1457</v>
      </c>
      <c r="B1648" t="s">
        <v>1926</v>
      </c>
      <c r="C1648" t="s">
        <v>1927</v>
      </c>
      <c r="D1648" t="s">
        <v>1647</v>
      </c>
      <c r="E1648" s="5">
        <v>2</v>
      </c>
      <c r="F1648" s="6">
        <v>30.1</v>
      </c>
    </row>
    <row r="1649" spans="1:6" x14ac:dyDescent="0.2">
      <c r="A1649" t="s">
        <v>1457</v>
      </c>
      <c r="B1649" t="s">
        <v>1926</v>
      </c>
      <c r="C1649" t="s">
        <v>1927</v>
      </c>
      <c r="D1649" t="s">
        <v>1647</v>
      </c>
      <c r="E1649" s="5">
        <v>3</v>
      </c>
      <c r="F1649" s="6">
        <v>31.47</v>
      </c>
    </row>
    <row r="1650" spans="1:6" x14ac:dyDescent="0.2">
      <c r="A1650" t="s">
        <v>1457</v>
      </c>
      <c r="B1650" t="s">
        <v>1926</v>
      </c>
      <c r="C1650" t="s">
        <v>1927</v>
      </c>
      <c r="D1650" t="s">
        <v>1647</v>
      </c>
      <c r="E1650" s="5">
        <v>4</v>
      </c>
      <c r="F1650" s="6">
        <v>32.840000000000003</v>
      </c>
    </row>
    <row r="1651" spans="1:6" x14ac:dyDescent="0.2">
      <c r="A1651" t="s">
        <v>1457</v>
      </c>
      <c r="B1651" t="s">
        <v>1926</v>
      </c>
      <c r="C1651" t="s">
        <v>1927</v>
      </c>
      <c r="D1651" t="s">
        <v>1647</v>
      </c>
      <c r="E1651" s="5">
        <v>5</v>
      </c>
      <c r="F1651" s="6">
        <v>34.53</v>
      </c>
    </row>
    <row r="1652" spans="1:6" x14ac:dyDescent="0.2">
      <c r="A1652" t="s">
        <v>1457</v>
      </c>
      <c r="B1652" t="s">
        <v>1926</v>
      </c>
      <c r="C1652" t="s">
        <v>1927</v>
      </c>
      <c r="D1652" t="s">
        <v>1647</v>
      </c>
      <c r="E1652" s="5">
        <v>6</v>
      </c>
      <c r="F1652" s="6">
        <v>36.200000000000003</v>
      </c>
    </row>
    <row r="1653" spans="1:6" x14ac:dyDescent="0.2">
      <c r="A1653" t="s">
        <v>1457</v>
      </c>
      <c r="B1653" t="s">
        <v>1926</v>
      </c>
      <c r="C1653" t="s">
        <v>1927</v>
      </c>
      <c r="D1653" t="s">
        <v>1647</v>
      </c>
      <c r="E1653" s="5">
        <v>7</v>
      </c>
      <c r="F1653" s="6">
        <v>38.01</v>
      </c>
    </row>
    <row r="1654" spans="1:6" x14ac:dyDescent="0.2">
      <c r="A1654" t="s">
        <v>1457</v>
      </c>
      <c r="B1654" t="s">
        <v>1928</v>
      </c>
      <c r="C1654" t="s">
        <v>1929</v>
      </c>
      <c r="D1654" t="s">
        <v>1791</v>
      </c>
      <c r="E1654" s="5">
        <v>1</v>
      </c>
      <c r="F1654" s="6">
        <v>34.53</v>
      </c>
    </row>
    <row r="1655" spans="1:6" x14ac:dyDescent="0.2">
      <c r="A1655" t="s">
        <v>1457</v>
      </c>
      <c r="B1655" t="s">
        <v>1928</v>
      </c>
      <c r="C1655" t="s">
        <v>1929</v>
      </c>
      <c r="D1655" t="s">
        <v>1791</v>
      </c>
      <c r="E1655" s="5">
        <v>2</v>
      </c>
      <c r="F1655" s="6">
        <v>36.200000000000003</v>
      </c>
    </row>
    <row r="1656" spans="1:6" x14ac:dyDescent="0.2">
      <c r="A1656" t="s">
        <v>1457</v>
      </c>
      <c r="B1656" t="s">
        <v>1928</v>
      </c>
      <c r="C1656" t="s">
        <v>1929</v>
      </c>
      <c r="D1656" t="s">
        <v>1791</v>
      </c>
      <c r="E1656" s="5">
        <v>3</v>
      </c>
      <c r="F1656" s="6">
        <v>38.01</v>
      </c>
    </row>
    <row r="1657" spans="1:6" x14ac:dyDescent="0.2">
      <c r="A1657" t="s">
        <v>1457</v>
      </c>
      <c r="B1657" t="s">
        <v>1928</v>
      </c>
      <c r="C1657" t="s">
        <v>1929</v>
      </c>
      <c r="D1657" t="s">
        <v>1791</v>
      </c>
      <c r="E1657" s="5">
        <v>4</v>
      </c>
      <c r="F1657" s="6">
        <v>39.86</v>
      </c>
    </row>
    <row r="1658" spans="1:6" x14ac:dyDescent="0.2">
      <c r="A1658" t="s">
        <v>1457</v>
      </c>
      <c r="B1658" t="s">
        <v>1928</v>
      </c>
      <c r="C1658" t="s">
        <v>1929</v>
      </c>
      <c r="D1658" t="s">
        <v>1791</v>
      </c>
      <c r="E1658" s="5">
        <v>5</v>
      </c>
      <c r="F1658" s="6">
        <v>41.81</v>
      </c>
    </row>
    <row r="1659" spans="1:6" x14ac:dyDescent="0.2">
      <c r="A1659" t="s">
        <v>1457</v>
      </c>
      <c r="B1659" t="s">
        <v>1928</v>
      </c>
      <c r="C1659" t="s">
        <v>1929</v>
      </c>
      <c r="D1659" t="s">
        <v>1791</v>
      </c>
      <c r="E1659" s="5">
        <v>6</v>
      </c>
      <c r="F1659" s="6">
        <v>43.9</v>
      </c>
    </row>
    <row r="1660" spans="1:6" x14ac:dyDescent="0.2">
      <c r="A1660" t="s">
        <v>1457</v>
      </c>
      <c r="B1660" t="s">
        <v>1928</v>
      </c>
      <c r="C1660" t="s">
        <v>1929</v>
      </c>
      <c r="D1660" t="s">
        <v>1791</v>
      </c>
      <c r="E1660" s="5">
        <v>7</v>
      </c>
      <c r="F1660" s="6">
        <v>46</v>
      </c>
    </row>
    <row r="1661" spans="1:6" x14ac:dyDescent="0.2">
      <c r="A1661" t="s">
        <v>1457</v>
      </c>
      <c r="B1661" t="s">
        <v>1928</v>
      </c>
      <c r="C1661" t="s">
        <v>1929</v>
      </c>
      <c r="D1661" t="s">
        <v>1791</v>
      </c>
      <c r="E1661" s="5">
        <v>8</v>
      </c>
      <c r="F1661" s="6">
        <v>48.28</v>
      </c>
    </row>
    <row r="1662" spans="1:6" x14ac:dyDescent="0.2">
      <c r="A1662" t="s">
        <v>1457</v>
      </c>
      <c r="B1662" t="s">
        <v>1928</v>
      </c>
      <c r="C1662" t="s">
        <v>1929</v>
      </c>
      <c r="D1662" t="s">
        <v>1791</v>
      </c>
      <c r="E1662" s="5">
        <v>9</v>
      </c>
      <c r="F1662" s="6">
        <v>50.66</v>
      </c>
    </row>
    <row r="1663" spans="1:6" x14ac:dyDescent="0.2">
      <c r="A1663" t="s">
        <v>1457</v>
      </c>
      <c r="B1663" t="s">
        <v>1930</v>
      </c>
      <c r="C1663" t="s">
        <v>1931</v>
      </c>
      <c r="D1663" t="s">
        <v>1791</v>
      </c>
      <c r="E1663" s="5">
        <v>1</v>
      </c>
      <c r="F1663" s="6">
        <v>34.53</v>
      </c>
    </row>
    <row r="1664" spans="1:6" x14ac:dyDescent="0.2">
      <c r="A1664" t="s">
        <v>1457</v>
      </c>
      <c r="B1664" t="s">
        <v>1930</v>
      </c>
      <c r="C1664" t="s">
        <v>1931</v>
      </c>
      <c r="D1664" t="s">
        <v>1791</v>
      </c>
      <c r="E1664" s="5">
        <v>2</v>
      </c>
      <c r="F1664" s="6">
        <v>36.200000000000003</v>
      </c>
    </row>
    <row r="1665" spans="1:6" x14ac:dyDescent="0.2">
      <c r="A1665" t="s">
        <v>1457</v>
      </c>
      <c r="B1665" t="s">
        <v>1930</v>
      </c>
      <c r="C1665" t="s">
        <v>1931</v>
      </c>
      <c r="D1665" t="s">
        <v>1791</v>
      </c>
      <c r="E1665" s="5">
        <v>3</v>
      </c>
      <c r="F1665" s="6">
        <v>38.01</v>
      </c>
    </row>
    <row r="1666" spans="1:6" x14ac:dyDescent="0.2">
      <c r="A1666" t="s">
        <v>1457</v>
      </c>
      <c r="B1666" t="s">
        <v>1930</v>
      </c>
      <c r="C1666" t="s">
        <v>1931</v>
      </c>
      <c r="D1666" t="s">
        <v>1791</v>
      </c>
      <c r="E1666" s="5">
        <v>4</v>
      </c>
      <c r="F1666" s="6">
        <v>39.86</v>
      </c>
    </row>
    <row r="1667" spans="1:6" x14ac:dyDescent="0.2">
      <c r="A1667" t="s">
        <v>1457</v>
      </c>
      <c r="B1667" t="s">
        <v>1930</v>
      </c>
      <c r="C1667" t="s">
        <v>1931</v>
      </c>
      <c r="D1667" t="s">
        <v>1791</v>
      </c>
      <c r="E1667" s="5">
        <v>5</v>
      </c>
      <c r="F1667" s="6">
        <v>41.81</v>
      </c>
    </row>
    <row r="1668" spans="1:6" x14ac:dyDescent="0.2">
      <c r="A1668" t="s">
        <v>1457</v>
      </c>
      <c r="B1668" t="s">
        <v>1930</v>
      </c>
      <c r="C1668" t="s">
        <v>1931</v>
      </c>
      <c r="D1668" t="s">
        <v>1791</v>
      </c>
      <c r="E1668" s="5">
        <v>6</v>
      </c>
      <c r="F1668" s="6">
        <v>43.9</v>
      </c>
    </row>
    <row r="1669" spans="1:6" x14ac:dyDescent="0.2">
      <c r="A1669" t="s">
        <v>1457</v>
      </c>
      <c r="B1669" t="s">
        <v>1930</v>
      </c>
      <c r="C1669" t="s">
        <v>1931</v>
      </c>
      <c r="D1669" t="s">
        <v>1791</v>
      </c>
      <c r="E1669" s="5">
        <v>7</v>
      </c>
      <c r="F1669" s="6">
        <v>46</v>
      </c>
    </row>
    <row r="1670" spans="1:6" x14ac:dyDescent="0.2">
      <c r="A1670" t="s">
        <v>1457</v>
      </c>
      <c r="B1670" t="s">
        <v>1930</v>
      </c>
      <c r="C1670" t="s">
        <v>1931</v>
      </c>
      <c r="D1670" t="s">
        <v>1791</v>
      </c>
      <c r="E1670" s="5">
        <v>8</v>
      </c>
      <c r="F1670" s="6">
        <v>48.28</v>
      </c>
    </row>
    <row r="1671" spans="1:6" x14ac:dyDescent="0.2">
      <c r="A1671" t="s">
        <v>1457</v>
      </c>
      <c r="B1671" t="s">
        <v>1930</v>
      </c>
      <c r="C1671" t="s">
        <v>1931</v>
      </c>
      <c r="D1671" t="s">
        <v>1791</v>
      </c>
      <c r="E1671" s="5">
        <v>9</v>
      </c>
      <c r="F1671" s="6">
        <v>50.66</v>
      </c>
    </row>
    <row r="1672" spans="1:6" x14ac:dyDescent="0.2">
      <c r="A1672" t="s">
        <v>1457</v>
      </c>
      <c r="B1672" t="s">
        <v>1932</v>
      </c>
      <c r="C1672" t="s">
        <v>1933</v>
      </c>
      <c r="D1672" t="s">
        <v>1791</v>
      </c>
      <c r="E1672" s="5">
        <v>1</v>
      </c>
      <c r="F1672" s="6">
        <v>34.53</v>
      </c>
    </row>
    <row r="1673" spans="1:6" x14ac:dyDescent="0.2">
      <c r="A1673" t="s">
        <v>1457</v>
      </c>
      <c r="B1673" t="s">
        <v>1932</v>
      </c>
      <c r="C1673" t="s">
        <v>1933</v>
      </c>
      <c r="D1673" t="s">
        <v>1791</v>
      </c>
      <c r="E1673" s="5">
        <v>2</v>
      </c>
      <c r="F1673" s="6">
        <v>36.200000000000003</v>
      </c>
    </row>
    <row r="1674" spans="1:6" x14ac:dyDescent="0.2">
      <c r="A1674" t="s">
        <v>1457</v>
      </c>
      <c r="B1674" t="s">
        <v>1932</v>
      </c>
      <c r="C1674" t="s">
        <v>1933</v>
      </c>
      <c r="D1674" t="s">
        <v>1791</v>
      </c>
      <c r="E1674" s="5">
        <v>3</v>
      </c>
      <c r="F1674" s="6">
        <v>38.01</v>
      </c>
    </row>
    <row r="1675" spans="1:6" x14ac:dyDescent="0.2">
      <c r="A1675" t="s">
        <v>1457</v>
      </c>
      <c r="B1675" t="s">
        <v>1932</v>
      </c>
      <c r="C1675" t="s">
        <v>1933</v>
      </c>
      <c r="D1675" t="s">
        <v>1791</v>
      </c>
      <c r="E1675" s="5">
        <v>4</v>
      </c>
      <c r="F1675" s="6">
        <v>39.86</v>
      </c>
    </row>
    <row r="1676" spans="1:6" x14ac:dyDescent="0.2">
      <c r="A1676" t="s">
        <v>1457</v>
      </c>
      <c r="B1676" t="s">
        <v>1932</v>
      </c>
      <c r="C1676" t="s">
        <v>1933</v>
      </c>
      <c r="D1676" t="s">
        <v>1791</v>
      </c>
      <c r="E1676" s="5">
        <v>5</v>
      </c>
      <c r="F1676" s="6">
        <v>41.81</v>
      </c>
    </row>
    <row r="1677" spans="1:6" x14ac:dyDescent="0.2">
      <c r="A1677" t="s">
        <v>1457</v>
      </c>
      <c r="B1677" t="s">
        <v>1932</v>
      </c>
      <c r="C1677" t="s">
        <v>1933</v>
      </c>
      <c r="D1677" t="s">
        <v>1791</v>
      </c>
      <c r="E1677" s="5">
        <v>6</v>
      </c>
      <c r="F1677" s="6">
        <v>43.9</v>
      </c>
    </row>
    <row r="1678" spans="1:6" x14ac:dyDescent="0.2">
      <c r="A1678" t="s">
        <v>1457</v>
      </c>
      <c r="B1678" t="s">
        <v>1932</v>
      </c>
      <c r="C1678" t="s">
        <v>1933</v>
      </c>
      <c r="D1678" t="s">
        <v>1791</v>
      </c>
      <c r="E1678" s="5">
        <v>7</v>
      </c>
      <c r="F1678" s="6">
        <v>46</v>
      </c>
    </row>
    <row r="1679" spans="1:6" x14ac:dyDescent="0.2">
      <c r="A1679" t="s">
        <v>1457</v>
      </c>
      <c r="B1679" t="s">
        <v>1932</v>
      </c>
      <c r="C1679" t="s">
        <v>1933</v>
      </c>
      <c r="D1679" t="s">
        <v>1791</v>
      </c>
      <c r="E1679" s="5">
        <v>8</v>
      </c>
      <c r="F1679" s="6">
        <v>48.28</v>
      </c>
    </row>
    <row r="1680" spans="1:6" x14ac:dyDescent="0.2">
      <c r="A1680" t="s">
        <v>1457</v>
      </c>
      <c r="B1680" t="s">
        <v>1932</v>
      </c>
      <c r="C1680" t="s">
        <v>1933</v>
      </c>
      <c r="D1680" t="s">
        <v>1791</v>
      </c>
      <c r="E1680" s="5">
        <v>9</v>
      </c>
      <c r="F1680" s="6">
        <v>50.66</v>
      </c>
    </row>
    <row r="1681" spans="1:6" x14ac:dyDescent="0.2">
      <c r="A1681" t="s">
        <v>1457</v>
      </c>
      <c r="B1681" t="s">
        <v>1934</v>
      </c>
      <c r="C1681" t="s">
        <v>415</v>
      </c>
      <c r="D1681" t="s">
        <v>1618</v>
      </c>
      <c r="E1681" s="5">
        <v>1</v>
      </c>
      <c r="F1681" s="6">
        <v>24.88</v>
      </c>
    </row>
    <row r="1682" spans="1:6" x14ac:dyDescent="0.2">
      <c r="A1682" t="s">
        <v>1457</v>
      </c>
      <c r="B1682" t="s">
        <v>1934</v>
      </c>
      <c r="C1682" t="s">
        <v>415</v>
      </c>
      <c r="D1682" t="s">
        <v>1618</v>
      </c>
      <c r="E1682" s="5">
        <v>2</v>
      </c>
      <c r="F1682" s="6">
        <v>25.61</v>
      </c>
    </row>
    <row r="1683" spans="1:6" x14ac:dyDescent="0.2">
      <c r="A1683" t="s">
        <v>1457</v>
      </c>
      <c r="B1683" t="s">
        <v>1934</v>
      </c>
      <c r="C1683" t="s">
        <v>415</v>
      </c>
      <c r="D1683" t="s">
        <v>1618</v>
      </c>
      <c r="E1683" s="5">
        <v>3</v>
      </c>
      <c r="F1683" s="6">
        <v>26.54</v>
      </c>
    </row>
    <row r="1684" spans="1:6" x14ac:dyDescent="0.2">
      <c r="A1684" t="s">
        <v>1457</v>
      </c>
      <c r="B1684" t="s">
        <v>1934</v>
      </c>
      <c r="C1684" t="s">
        <v>415</v>
      </c>
      <c r="D1684" t="s">
        <v>1618</v>
      </c>
      <c r="E1684" s="5">
        <v>4</v>
      </c>
      <c r="F1684" s="6">
        <v>27.56</v>
      </c>
    </row>
    <row r="1685" spans="1:6" x14ac:dyDescent="0.2">
      <c r="A1685" t="s">
        <v>1457</v>
      </c>
      <c r="B1685" t="s">
        <v>1934</v>
      </c>
      <c r="C1685" t="s">
        <v>415</v>
      </c>
      <c r="D1685" t="s">
        <v>1618</v>
      </c>
      <c r="E1685" s="5">
        <v>5</v>
      </c>
      <c r="F1685" s="6">
        <v>28.76</v>
      </c>
    </row>
    <row r="1686" spans="1:6" x14ac:dyDescent="0.2">
      <c r="A1686" t="s">
        <v>1457</v>
      </c>
      <c r="B1686" t="s">
        <v>1934</v>
      </c>
      <c r="C1686" t="s">
        <v>415</v>
      </c>
      <c r="D1686" t="s">
        <v>1618</v>
      </c>
      <c r="E1686" s="5">
        <v>6</v>
      </c>
      <c r="F1686" s="6">
        <v>30.1</v>
      </c>
    </row>
    <row r="1687" spans="1:6" x14ac:dyDescent="0.2">
      <c r="A1687" t="s">
        <v>1457</v>
      </c>
      <c r="B1687" t="s">
        <v>1934</v>
      </c>
      <c r="C1687" t="s">
        <v>415</v>
      </c>
      <c r="D1687" t="s">
        <v>1618</v>
      </c>
      <c r="E1687" s="5">
        <v>7</v>
      </c>
      <c r="F1687" s="6">
        <v>31.47</v>
      </c>
    </row>
    <row r="1688" spans="1:6" x14ac:dyDescent="0.2">
      <c r="A1688" t="s">
        <v>1457</v>
      </c>
      <c r="B1688" t="s">
        <v>1935</v>
      </c>
      <c r="C1688" t="s">
        <v>416</v>
      </c>
      <c r="D1688" t="s">
        <v>1647</v>
      </c>
      <c r="E1688" s="5">
        <v>1</v>
      </c>
      <c r="F1688" s="6">
        <v>28.76</v>
      </c>
    </row>
    <row r="1689" spans="1:6" x14ac:dyDescent="0.2">
      <c r="A1689" t="s">
        <v>1457</v>
      </c>
      <c r="B1689" t="s">
        <v>1935</v>
      </c>
      <c r="C1689" t="s">
        <v>416</v>
      </c>
      <c r="D1689" t="s">
        <v>1647</v>
      </c>
      <c r="E1689" s="5">
        <v>2</v>
      </c>
      <c r="F1689" s="6">
        <v>30.1</v>
      </c>
    </row>
    <row r="1690" spans="1:6" x14ac:dyDescent="0.2">
      <c r="A1690" t="s">
        <v>1457</v>
      </c>
      <c r="B1690" t="s">
        <v>1935</v>
      </c>
      <c r="C1690" t="s">
        <v>416</v>
      </c>
      <c r="D1690" t="s">
        <v>1647</v>
      </c>
      <c r="E1690" s="5">
        <v>3</v>
      </c>
      <c r="F1690" s="6">
        <v>31.47</v>
      </c>
    </row>
    <row r="1691" spans="1:6" x14ac:dyDescent="0.2">
      <c r="A1691" t="s">
        <v>1457</v>
      </c>
      <c r="B1691" t="s">
        <v>1935</v>
      </c>
      <c r="C1691" t="s">
        <v>416</v>
      </c>
      <c r="D1691" t="s">
        <v>1647</v>
      </c>
      <c r="E1691" s="5">
        <v>4</v>
      </c>
      <c r="F1691" s="6">
        <v>32.840000000000003</v>
      </c>
    </row>
    <row r="1692" spans="1:6" x14ac:dyDescent="0.2">
      <c r="A1692" t="s">
        <v>1457</v>
      </c>
      <c r="B1692" t="s">
        <v>1935</v>
      </c>
      <c r="C1692" t="s">
        <v>416</v>
      </c>
      <c r="D1692" t="s">
        <v>1647</v>
      </c>
      <c r="E1692" s="5">
        <v>5</v>
      </c>
      <c r="F1692" s="6">
        <v>34.53</v>
      </c>
    </row>
    <row r="1693" spans="1:6" x14ac:dyDescent="0.2">
      <c r="A1693" t="s">
        <v>1457</v>
      </c>
      <c r="B1693" t="s">
        <v>1935</v>
      </c>
      <c r="C1693" t="s">
        <v>416</v>
      </c>
      <c r="D1693" t="s">
        <v>1647</v>
      </c>
      <c r="E1693" s="5">
        <v>6</v>
      </c>
      <c r="F1693" s="6">
        <v>36.200000000000003</v>
      </c>
    </row>
    <row r="1694" spans="1:6" x14ac:dyDescent="0.2">
      <c r="A1694" t="s">
        <v>1457</v>
      </c>
      <c r="B1694" t="s">
        <v>1935</v>
      </c>
      <c r="C1694" t="s">
        <v>416</v>
      </c>
      <c r="D1694" t="s">
        <v>1647</v>
      </c>
      <c r="E1694" s="5">
        <v>7</v>
      </c>
      <c r="F1694" s="6">
        <v>38.01</v>
      </c>
    </row>
    <row r="1695" spans="1:6" x14ac:dyDescent="0.2">
      <c r="A1695" t="s">
        <v>1457</v>
      </c>
      <c r="B1695" t="s">
        <v>1936</v>
      </c>
      <c r="C1695" t="s">
        <v>417</v>
      </c>
      <c r="D1695" t="s">
        <v>1649</v>
      </c>
      <c r="E1695" s="5">
        <v>1</v>
      </c>
      <c r="F1695" s="6">
        <v>31.47</v>
      </c>
    </row>
    <row r="1696" spans="1:6" x14ac:dyDescent="0.2">
      <c r="A1696" t="s">
        <v>1457</v>
      </c>
      <c r="B1696" t="s">
        <v>1936</v>
      </c>
      <c r="C1696" t="s">
        <v>417</v>
      </c>
      <c r="D1696" t="s">
        <v>1649</v>
      </c>
      <c r="E1696" s="5">
        <v>2</v>
      </c>
      <c r="F1696" s="6">
        <v>32.840000000000003</v>
      </c>
    </row>
    <row r="1697" spans="1:6" x14ac:dyDescent="0.2">
      <c r="A1697" t="s">
        <v>1457</v>
      </c>
      <c r="B1697" t="s">
        <v>1936</v>
      </c>
      <c r="C1697" t="s">
        <v>417</v>
      </c>
      <c r="D1697" t="s">
        <v>1649</v>
      </c>
      <c r="E1697" s="5">
        <v>3</v>
      </c>
      <c r="F1697" s="6">
        <v>34.53</v>
      </c>
    </row>
    <row r="1698" spans="1:6" x14ac:dyDescent="0.2">
      <c r="A1698" t="s">
        <v>1457</v>
      </c>
      <c r="B1698" t="s">
        <v>1936</v>
      </c>
      <c r="C1698" t="s">
        <v>417</v>
      </c>
      <c r="D1698" t="s">
        <v>1649</v>
      </c>
      <c r="E1698" s="5">
        <v>4</v>
      </c>
      <c r="F1698" s="6">
        <v>36.200000000000003</v>
      </c>
    </row>
    <row r="1699" spans="1:6" x14ac:dyDescent="0.2">
      <c r="A1699" t="s">
        <v>1457</v>
      </c>
      <c r="B1699" t="s">
        <v>1936</v>
      </c>
      <c r="C1699" t="s">
        <v>417</v>
      </c>
      <c r="D1699" t="s">
        <v>1649</v>
      </c>
      <c r="E1699" s="5">
        <v>5</v>
      </c>
      <c r="F1699" s="6">
        <v>38.01</v>
      </c>
    </row>
    <row r="1700" spans="1:6" x14ac:dyDescent="0.2">
      <c r="A1700" t="s">
        <v>1457</v>
      </c>
      <c r="B1700" t="s">
        <v>1936</v>
      </c>
      <c r="C1700" t="s">
        <v>417</v>
      </c>
      <c r="D1700" t="s">
        <v>1649</v>
      </c>
      <c r="E1700" s="5">
        <v>6</v>
      </c>
      <c r="F1700" s="6">
        <v>39.86</v>
      </c>
    </row>
    <row r="1701" spans="1:6" x14ac:dyDescent="0.2">
      <c r="A1701" t="s">
        <v>1457</v>
      </c>
      <c r="B1701" t="s">
        <v>1936</v>
      </c>
      <c r="C1701" t="s">
        <v>417</v>
      </c>
      <c r="D1701" t="s">
        <v>1649</v>
      </c>
      <c r="E1701" s="5">
        <v>7</v>
      </c>
      <c r="F1701" s="6">
        <v>41.81</v>
      </c>
    </row>
    <row r="1702" spans="1:6" x14ac:dyDescent="0.2">
      <c r="A1702" t="s">
        <v>1457</v>
      </c>
      <c r="B1702" t="s">
        <v>1936</v>
      </c>
      <c r="C1702" t="s">
        <v>417</v>
      </c>
      <c r="D1702" t="s">
        <v>1649</v>
      </c>
      <c r="E1702" s="5">
        <v>8</v>
      </c>
      <c r="F1702" s="6">
        <v>43.9</v>
      </c>
    </row>
    <row r="1703" spans="1:6" x14ac:dyDescent="0.2">
      <c r="A1703" t="s">
        <v>1457</v>
      </c>
      <c r="B1703" t="s">
        <v>1936</v>
      </c>
      <c r="C1703" t="s">
        <v>417</v>
      </c>
      <c r="D1703" t="s">
        <v>1649</v>
      </c>
      <c r="E1703" s="5">
        <v>9</v>
      </c>
      <c r="F1703" s="6">
        <v>46.08</v>
      </c>
    </row>
    <row r="1704" spans="1:6" x14ac:dyDescent="0.2">
      <c r="A1704" t="s">
        <v>1457</v>
      </c>
      <c r="B1704" t="s">
        <v>3548</v>
      </c>
      <c r="C1704" t="s">
        <v>3549</v>
      </c>
      <c r="D1704" t="s">
        <v>1623</v>
      </c>
      <c r="E1704" s="5">
        <v>1</v>
      </c>
      <c r="F1704" s="6">
        <v>30.77</v>
      </c>
    </row>
    <row r="1705" spans="1:6" x14ac:dyDescent="0.2">
      <c r="A1705" t="s">
        <v>1457</v>
      </c>
      <c r="B1705" t="s">
        <v>3548</v>
      </c>
      <c r="C1705" t="s">
        <v>3549</v>
      </c>
      <c r="D1705" t="s">
        <v>1623</v>
      </c>
      <c r="E1705" s="5">
        <v>2</v>
      </c>
      <c r="F1705" s="6">
        <v>32.51</v>
      </c>
    </row>
    <row r="1706" spans="1:6" x14ac:dyDescent="0.2">
      <c r="A1706" t="s">
        <v>1457</v>
      </c>
      <c r="B1706" t="s">
        <v>3548</v>
      </c>
      <c r="C1706" t="s">
        <v>3549</v>
      </c>
      <c r="D1706" t="s">
        <v>1623</v>
      </c>
      <c r="E1706" s="5">
        <v>3</v>
      </c>
      <c r="F1706" s="6">
        <v>33.9</v>
      </c>
    </row>
    <row r="1707" spans="1:6" x14ac:dyDescent="0.2">
      <c r="A1707" t="s">
        <v>1457</v>
      </c>
      <c r="B1707" t="s">
        <v>3548</v>
      </c>
      <c r="C1707" t="s">
        <v>3549</v>
      </c>
      <c r="D1707" t="s">
        <v>1623</v>
      </c>
      <c r="E1707" s="5">
        <v>4</v>
      </c>
      <c r="F1707" s="6">
        <v>35.58</v>
      </c>
    </row>
    <row r="1708" spans="1:6" x14ac:dyDescent="0.2">
      <c r="A1708" t="s">
        <v>1457</v>
      </c>
      <c r="B1708" t="s">
        <v>3548</v>
      </c>
      <c r="C1708" t="s">
        <v>3549</v>
      </c>
      <c r="D1708" t="s">
        <v>1623</v>
      </c>
      <c r="E1708" s="5">
        <v>5</v>
      </c>
      <c r="F1708" s="6">
        <v>37.29</v>
      </c>
    </row>
    <row r="1709" spans="1:6" x14ac:dyDescent="0.2">
      <c r="A1709" t="s">
        <v>1457</v>
      </c>
      <c r="B1709" t="s">
        <v>3548</v>
      </c>
      <c r="C1709" t="s">
        <v>3549</v>
      </c>
      <c r="D1709" t="s">
        <v>1623</v>
      </c>
      <c r="E1709" s="5">
        <v>6</v>
      </c>
      <c r="F1709" s="6">
        <v>39.229999999999997</v>
      </c>
    </row>
    <row r="1710" spans="1:6" x14ac:dyDescent="0.2">
      <c r="A1710" t="s">
        <v>1457</v>
      </c>
      <c r="B1710" t="s">
        <v>3548</v>
      </c>
      <c r="C1710" t="s">
        <v>3549</v>
      </c>
      <c r="D1710" t="s">
        <v>1623</v>
      </c>
      <c r="E1710" s="5">
        <v>7</v>
      </c>
      <c r="F1710" s="6">
        <v>40.81</v>
      </c>
    </row>
    <row r="1711" spans="1:6" x14ac:dyDescent="0.2">
      <c r="A1711" t="s">
        <v>1457</v>
      </c>
      <c r="B1711" t="s">
        <v>3550</v>
      </c>
      <c r="C1711" t="s">
        <v>3551</v>
      </c>
      <c r="D1711" t="s">
        <v>1679</v>
      </c>
      <c r="E1711" s="5">
        <v>1</v>
      </c>
      <c r="F1711" s="6">
        <v>33.32</v>
      </c>
    </row>
    <row r="1712" spans="1:6" x14ac:dyDescent="0.2">
      <c r="A1712" t="s">
        <v>1457</v>
      </c>
      <c r="B1712" t="s">
        <v>3550</v>
      </c>
      <c r="C1712" t="s">
        <v>3551</v>
      </c>
      <c r="D1712" t="s">
        <v>1679</v>
      </c>
      <c r="E1712" s="5">
        <v>2</v>
      </c>
      <c r="F1712" s="6">
        <v>35.21</v>
      </c>
    </row>
    <row r="1713" spans="1:6" x14ac:dyDescent="0.2">
      <c r="A1713" t="s">
        <v>1457</v>
      </c>
      <c r="B1713" t="s">
        <v>3550</v>
      </c>
      <c r="C1713" t="s">
        <v>3551</v>
      </c>
      <c r="D1713" t="s">
        <v>1679</v>
      </c>
      <c r="E1713" s="5">
        <v>3</v>
      </c>
      <c r="F1713" s="6">
        <v>37.090000000000003</v>
      </c>
    </row>
    <row r="1714" spans="1:6" x14ac:dyDescent="0.2">
      <c r="A1714" t="s">
        <v>1457</v>
      </c>
      <c r="B1714" t="s">
        <v>3550</v>
      </c>
      <c r="C1714" t="s">
        <v>3551</v>
      </c>
      <c r="D1714" t="s">
        <v>1679</v>
      </c>
      <c r="E1714" s="5">
        <v>4</v>
      </c>
      <c r="F1714" s="6">
        <v>39.14</v>
      </c>
    </row>
    <row r="1715" spans="1:6" x14ac:dyDescent="0.2">
      <c r="A1715" t="s">
        <v>1457</v>
      </c>
      <c r="B1715" t="s">
        <v>3550</v>
      </c>
      <c r="C1715" t="s">
        <v>3551</v>
      </c>
      <c r="D1715" t="s">
        <v>1679</v>
      </c>
      <c r="E1715" s="5">
        <v>5</v>
      </c>
      <c r="F1715" s="6">
        <v>41.31</v>
      </c>
    </row>
    <row r="1716" spans="1:6" x14ac:dyDescent="0.2">
      <c r="A1716" t="s">
        <v>1457</v>
      </c>
      <c r="B1716" t="s">
        <v>3550</v>
      </c>
      <c r="C1716" t="s">
        <v>3551</v>
      </c>
      <c r="D1716" t="s">
        <v>1679</v>
      </c>
      <c r="E1716" s="5">
        <v>6</v>
      </c>
      <c r="F1716" s="6">
        <v>43.57</v>
      </c>
    </row>
    <row r="1717" spans="1:6" x14ac:dyDescent="0.2">
      <c r="A1717" t="s">
        <v>1457</v>
      </c>
      <c r="B1717" t="s">
        <v>3550</v>
      </c>
      <c r="C1717" t="s">
        <v>3551</v>
      </c>
      <c r="D1717" t="s">
        <v>1679</v>
      </c>
      <c r="E1717" s="5">
        <v>7</v>
      </c>
      <c r="F1717" s="6">
        <v>45.35</v>
      </c>
    </row>
    <row r="1718" spans="1:6" x14ac:dyDescent="0.2">
      <c r="A1718" t="s">
        <v>1457</v>
      </c>
      <c r="B1718" t="s">
        <v>3550</v>
      </c>
      <c r="C1718" t="s">
        <v>3551</v>
      </c>
      <c r="D1718" t="s">
        <v>1679</v>
      </c>
      <c r="E1718" s="5">
        <v>8</v>
      </c>
      <c r="F1718" s="6">
        <v>47.47</v>
      </c>
    </row>
    <row r="1719" spans="1:6" x14ac:dyDescent="0.2">
      <c r="A1719" t="s">
        <v>1457</v>
      </c>
      <c r="B1719" t="s">
        <v>4012</v>
      </c>
      <c r="C1719" t="s">
        <v>4011</v>
      </c>
      <c r="D1719" t="s">
        <v>1608</v>
      </c>
      <c r="E1719" s="5">
        <v>1</v>
      </c>
      <c r="F1719" s="6">
        <v>24.56</v>
      </c>
    </row>
    <row r="1720" spans="1:6" x14ac:dyDescent="0.2">
      <c r="A1720" t="s">
        <v>1457</v>
      </c>
      <c r="B1720" t="s">
        <v>4012</v>
      </c>
      <c r="C1720" t="s">
        <v>4011</v>
      </c>
      <c r="D1720" t="s">
        <v>1608</v>
      </c>
      <c r="E1720" s="5">
        <v>2</v>
      </c>
      <c r="F1720" s="6">
        <v>25.68</v>
      </c>
    </row>
    <row r="1721" spans="1:6" x14ac:dyDescent="0.2">
      <c r="A1721" t="s">
        <v>1457</v>
      </c>
      <c r="B1721" t="s">
        <v>4012</v>
      </c>
      <c r="C1721" t="s">
        <v>4011</v>
      </c>
      <c r="D1721" t="s">
        <v>1608</v>
      </c>
      <c r="E1721" s="5">
        <v>3</v>
      </c>
      <c r="F1721" s="6">
        <v>26.5</v>
      </c>
    </row>
    <row r="1722" spans="1:6" x14ac:dyDescent="0.2">
      <c r="A1722" t="s">
        <v>1457</v>
      </c>
      <c r="B1722" t="s">
        <v>4012</v>
      </c>
      <c r="C1722" t="s">
        <v>4011</v>
      </c>
      <c r="D1722" t="s">
        <v>1608</v>
      </c>
      <c r="E1722" s="5">
        <v>4</v>
      </c>
      <c r="F1722" s="6">
        <v>27.55</v>
      </c>
    </row>
    <row r="1723" spans="1:6" x14ac:dyDescent="0.2">
      <c r="A1723" t="s">
        <v>1457</v>
      </c>
      <c r="B1723" t="s">
        <v>4012</v>
      </c>
      <c r="C1723" t="s">
        <v>4011</v>
      </c>
      <c r="D1723" t="s">
        <v>1608</v>
      </c>
      <c r="E1723" s="5">
        <v>5</v>
      </c>
      <c r="F1723" s="6">
        <v>28.56</v>
      </c>
    </row>
    <row r="1724" spans="1:6" x14ac:dyDescent="0.2">
      <c r="A1724" t="s">
        <v>1457</v>
      </c>
      <c r="B1724" t="s">
        <v>4012</v>
      </c>
      <c r="C1724" t="s">
        <v>4011</v>
      </c>
      <c r="D1724" t="s">
        <v>1608</v>
      </c>
      <c r="E1724" s="5">
        <v>6</v>
      </c>
      <c r="F1724" s="6">
        <v>29.88</v>
      </c>
    </row>
    <row r="1725" spans="1:6" x14ac:dyDescent="0.2">
      <c r="A1725" t="s">
        <v>1457</v>
      </c>
      <c r="B1725" t="s">
        <v>3665</v>
      </c>
      <c r="C1725" t="s">
        <v>418</v>
      </c>
      <c r="D1725" t="s">
        <v>1623</v>
      </c>
      <c r="E1725" s="5">
        <v>1</v>
      </c>
      <c r="F1725" s="6">
        <v>30.77</v>
      </c>
    </row>
    <row r="1726" spans="1:6" x14ac:dyDescent="0.2">
      <c r="A1726" t="s">
        <v>1457</v>
      </c>
      <c r="B1726" t="s">
        <v>3665</v>
      </c>
      <c r="C1726" t="s">
        <v>418</v>
      </c>
      <c r="D1726" t="s">
        <v>1623</v>
      </c>
      <c r="E1726" s="5">
        <v>2</v>
      </c>
      <c r="F1726" s="6">
        <v>32.51</v>
      </c>
    </row>
    <row r="1727" spans="1:6" x14ac:dyDescent="0.2">
      <c r="A1727" t="s">
        <v>1457</v>
      </c>
      <c r="B1727" t="s">
        <v>3665</v>
      </c>
      <c r="C1727" t="s">
        <v>418</v>
      </c>
      <c r="D1727" t="s">
        <v>1623</v>
      </c>
      <c r="E1727" s="5">
        <v>3</v>
      </c>
      <c r="F1727" s="6">
        <v>33.9</v>
      </c>
    </row>
    <row r="1728" spans="1:6" x14ac:dyDescent="0.2">
      <c r="A1728" t="s">
        <v>1457</v>
      </c>
      <c r="B1728" t="s">
        <v>3665</v>
      </c>
      <c r="C1728" t="s">
        <v>418</v>
      </c>
      <c r="D1728" t="s">
        <v>1623</v>
      </c>
      <c r="E1728" s="5">
        <v>4</v>
      </c>
      <c r="F1728" s="6">
        <v>35.58</v>
      </c>
    </row>
    <row r="1729" spans="1:6" x14ac:dyDescent="0.2">
      <c r="A1729" t="s">
        <v>1457</v>
      </c>
      <c r="B1729" t="s">
        <v>3665</v>
      </c>
      <c r="C1729" t="s">
        <v>418</v>
      </c>
      <c r="D1729" t="s">
        <v>1623</v>
      </c>
      <c r="E1729" s="5">
        <v>5</v>
      </c>
      <c r="F1729" s="6">
        <v>37.29</v>
      </c>
    </row>
    <row r="1730" spans="1:6" x14ac:dyDescent="0.2">
      <c r="A1730" t="s">
        <v>1457</v>
      </c>
      <c r="B1730" t="s">
        <v>3665</v>
      </c>
      <c r="C1730" t="s">
        <v>418</v>
      </c>
      <c r="D1730" t="s">
        <v>1623</v>
      </c>
      <c r="E1730" s="5">
        <v>6</v>
      </c>
      <c r="F1730" s="6">
        <v>39.229999999999997</v>
      </c>
    </row>
    <row r="1731" spans="1:6" x14ac:dyDescent="0.2">
      <c r="A1731" t="s">
        <v>1457</v>
      </c>
      <c r="B1731" t="s">
        <v>3665</v>
      </c>
      <c r="C1731" t="s">
        <v>418</v>
      </c>
      <c r="D1731" t="s">
        <v>1623</v>
      </c>
      <c r="E1731" s="5">
        <v>7</v>
      </c>
      <c r="F1731" s="6">
        <v>40.81</v>
      </c>
    </row>
    <row r="1732" spans="1:6" x14ac:dyDescent="0.2">
      <c r="A1732" t="s">
        <v>1457</v>
      </c>
      <c r="B1732" t="s">
        <v>4013</v>
      </c>
      <c r="C1732" t="s">
        <v>418</v>
      </c>
      <c r="D1732" t="s">
        <v>1679</v>
      </c>
      <c r="E1732" s="5">
        <v>1</v>
      </c>
      <c r="F1732" s="6">
        <v>33.58</v>
      </c>
    </row>
    <row r="1733" spans="1:6" x14ac:dyDescent="0.2">
      <c r="A1733" t="s">
        <v>1457</v>
      </c>
      <c r="B1733" t="s">
        <v>4013</v>
      </c>
      <c r="C1733" t="s">
        <v>418</v>
      </c>
      <c r="D1733" t="s">
        <v>1679</v>
      </c>
      <c r="E1733" s="5">
        <v>2</v>
      </c>
      <c r="F1733" s="6">
        <v>35.58</v>
      </c>
    </row>
    <row r="1734" spans="1:6" x14ac:dyDescent="0.2">
      <c r="A1734" t="s">
        <v>1457</v>
      </c>
      <c r="B1734" t="s">
        <v>4013</v>
      </c>
      <c r="C1734" t="s">
        <v>418</v>
      </c>
      <c r="D1734" t="s">
        <v>1679</v>
      </c>
      <c r="E1734" s="5">
        <v>3</v>
      </c>
      <c r="F1734" s="6">
        <v>37.29</v>
      </c>
    </row>
    <row r="1735" spans="1:6" x14ac:dyDescent="0.2">
      <c r="A1735" t="s">
        <v>1457</v>
      </c>
      <c r="B1735" t="s">
        <v>4013</v>
      </c>
      <c r="C1735" t="s">
        <v>418</v>
      </c>
      <c r="D1735" t="s">
        <v>1679</v>
      </c>
      <c r="E1735" s="5">
        <v>4</v>
      </c>
      <c r="F1735" s="6">
        <v>39.08</v>
      </c>
    </row>
    <row r="1736" spans="1:6" x14ac:dyDescent="0.2">
      <c r="A1736" t="s">
        <v>1457</v>
      </c>
      <c r="B1736" t="s">
        <v>4013</v>
      </c>
      <c r="C1736" t="s">
        <v>418</v>
      </c>
      <c r="D1736" t="s">
        <v>1679</v>
      </c>
      <c r="E1736" s="5">
        <v>5</v>
      </c>
      <c r="F1736" s="6">
        <v>40.98</v>
      </c>
    </row>
    <row r="1737" spans="1:6" x14ac:dyDescent="0.2">
      <c r="A1737" t="s">
        <v>1457</v>
      </c>
      <c r="B1737" t="s">
        <v>4013</v>
      </c>
      <c r="C1737" t="s">
        <v>418</v>
      </c>
      <c r="D1737" t="s">
        <v>1679</v>
      </c>
      <c r="E1737" s="5">
        <v>6</v>
      </c>
      <c r="F1737" s="6">
        <v>42.9</v>
      </c>
    </row>
    <row r="1738" spans="1:6" x14ac:dyDescent="0.2">
      <c r="A1738" t="s">
        <v>1457</v>
      </c>
      <c r="B1738" t="s">
        <v>4013</v>
      </c>
      <c r="C1738" t="s">
        <v>418</v>
      </c>
      <c r="D1738" t="s">
        <v>1679</v>
      </c>
      <c r="E1738" s="5">
        <v>7</v>
      </c>
      <c r="F1738" s="6">
        <v>45.19</v>
      </c>
    </row>
    <row r="1739" spans="1:6" x14ac:dyDescent="0.2">
      <c r="A1739" t="s">
        <v>1457</v>
      </c>
      <c r="B1739" t="s">
        <v>1937</v>
      </c>
      <c r="C1739" t="s">
        <v>1938</v>
      </c>
      <c r="D1739" t="s">
        <v>1652</v>
      </c>
      <c r="E1739" s="5">
        <v>1</v>
      </c>
      <c r="F1739" s="6">
        <v>36.75</v>
      </c>
    </row>
    <row r="1740" spans="1:6" x14ac:dyDescent="0.2">
      <c r="A1740" t="s">
        <v>1457</v>
      </c>
      <c r="B1740" t="s">
        <v>1937</v>
      </c>
      <c r="C1740" t="s">
        <v>1938</v>
      </c>
      <c r="D1740" t="s">
        <v>1652</v>
      </c>
      <c r="E1740" s="5">
        <v>2</v>
      </c>
      <c r="F1740" s="6">
        <v>38.75</v>
      </c>
    </row>
    <row r="1741" spans="1:6" x14ac:dyDescent="0.2">
      <c r="A1741" t="s">
        <v>1457</v>
      </c>
      <c r="B1741" t="s">
        <v>1937</v>
      </c>
      <c r="C1741" t="s">
        <v>1938</v>
      </c>
      <c r="D1741" t="s">
        <v>1652</v>
      </c>
      <c r="E1741" s="5">
        <v>3</v>
      </c>
      <c r="F1741" s="6">
        <v>40.869999999999997</v>
      </c>
    </row>
    <row r="1742" spans="1:6" x14ac:dyDescent="0.2">
      <c r="A1742" t="s">
        <v>1457</v>
      </c>
      <c r="B1742" t="s">
        <v>1937</v>
      </c>
      <c r="C1742" t="s">
        <v>1938</v>
      </c>
      <c r="D1742" t="s">
        <v>1652</v>
      </c>
      <c r="E1742" s="5">
        <v>4</v>
      </c>
      <c r="F1742" s="6">
        <v>43.07</v>
      </c>
    </row>
    <row r="1743" spans="1:6" x14ac:dyDescent="0.2">
      <c r="A1743" t="s">
        <v>1457</v>
      </c>
      <c r="B1743" t="s">
        <v>1937</v>
      </c>
      <c r="C1743" t="s">
        <v>1938</v>
      </c>
      <c r="D1743" t="s">
        <v>1652</v>
      </c>
      <c r="E1743" s="5">
        <v>5</v>
      </c>
      <c r="F1743" s="6">
        <v>45.5</v>
      </c>
    </row>
    <row r="1744" spans="1:6" x14ac:dyDescent="0.2">
      <c r="A1744" t="s">
        <v>1457</v>
      </c>
      <c r="B1744" t="s">
        <v>1937</v>
      </c>
      <c r="C1744" t="s">
        <v>1938</v>
      </c>
      <c r="D1744" t="s">
        <v>1652</v>
      </c>
      <c r="E1744" s="5">
        <v>6</v>
      </c>
      <c r="F1744" s="6">
        <v>47.95</v>
      </c>
    </row>
    <row r="1745" spans="1:6" x14ac:dyDescent="0.2">
      <c r="A1745" t="s">
        <v>1457</v>
      </c>
      <c r="B1745" t="s">
        <v>1937</v>
      </c>
      <c r="C1745" t="s">
        <v>1938</v>
      </c>
      <c r="D1745" t="s">
        <v>1652</v>
      </c>
      <c r="E1745" s="5">
        <v>7</v>
      </c>
      <c r="F1745" s="6">
        <v>49.92</v>
      </c>
    </row>
    <row r="1746" spans="1:6" x14ac:dyDescent="0.2">
      <c r="A1746" t="s">
        <v>1457</v>
      </c>
      <c r="B1746" t="s">
        <v>1937</v>
      </c>
      <c r="C1746" t="s">
        <v>1938</v>
      </c>
      <c r="D1746" t="s">
        <v>1652</v>
      </c>
      <c r="E1746" s="5">
        <v>8</v>
      </c>
      <c r="F1746" s="6">
        <v>52.27</v>
      </c>
    </row>
    <row r="1747" spans="1:6" x14ac:dyDescent="0.2">
      <c r="A1747" t="s">
        <v>1457</v>
      </c>
      <c r="B1747" t="s">
        <v>1939</v>
      </c>
      <c r="C1747" t="s">
        <v>420</v>
      </c>
      <c r="D1747" t="s">
        <v>1470</v>
      </c>
      <c r="E1747" s="5">
        <v>1</v>
      </c>
      <c r="F1747" s="6">
        <v>40.4</v>
      </c>
    </row>
    <row r="1748" spans="1:6" x14ac:dyDescent="0.2">
      <c r="A1748" t="s">
        <v>1457</v>
      </c>
      <c r="B1748" t="s">
        <v>1939</v>
      </c>
      <c r="C1748" t="s">
        <v>420</v>
      </c>
      <c r="D1748" t="s">
        <v>1470</v>
      </c>
      <c r="E1748" s="5">
        <v>2</v>
      </c>
      <c r="F1748" s="6">
        <v>42.7</v>
      </c>
    </row>
    <row r="1749" spans="1:6" x14ac:dyDescent="0.2">
      <c r="A1749" t="s">
        <v>1457</v>
      </c>
      <c r="B1749" t="s">
        <v>1939</v>
      </c>
      <c r="C1749" t="s">
        <v>420</v>
      </c>
      <c r="D1749" t="s">
        <v>1470</v>
      </c>
      <c r="E1749" s="5">
        <v>3</v>
      </c>
      <c r="F1749" s="6">
        <v>44.99</v>
      </c>
    </row>
    <row r="1750" spans="1:6" x14ac:dyDescent="0.2">
      <c r="A1750" t="s">
        <v>1457</v>
      </c>
      <c r="B1750" t="s">
        <v>1939</v>
      </c>
      <c r="C1750" t="s">
        <v>420</v>
      </c>
      <c r="D1750" t="s">
        <v>1470</v>
      </c>
      <c r="E1750" s="5">
        <v>4</v>
      </c>
      <c r="F1750" s="6">
        <v>47.43</v>
      </c>
    </row>
    <row r="1751" spans="1:6" x14ac:dyDescent="0.2">
      <c r="A1751" t="s">
        <v>1457</v>
      </c>
      <c r="B1751" t="s">
        <v>1939</v>
      </c>
      <c r="C1751" t="s">
        <v>420</v>
      </c>
      <c r="D1751" t="s">
        <v>1470</v>
      </c>
      <c r="E1751" s="5">
        <v>5</v>
      </c>
      <c r="F1751" s="6">
        <v>50.12</v>
      </c>
    </row>
    <row r="1752" spans="1:6" x14ac:dyDescent="0.2">
      <c r="A1752" t="s">
        <v>1457</v>
      </c>
      <c r="B1752" t="s">
        <v>1939</v>
      </c>
      <c r="C1752" t="s">
        <v>420</v>
      </c>
      <c r="D1752" t="s">
        <v>1470</v>
      </c>
      <c r="E1752" s="5">
        <v>6</v>
      </c>
      <c r="F1752" s="6">
        <v>52.9</v>
      </c>
    </row>
    <row r="1753" spans="1:6" x14ac:dyDescent="0.2">
      <c r="A1753" t="s">
        <v>1457</v>
      </c>
      <c r="B1753" t="s">
        <v>1939</v>
      </c>
      <c r="C1753" t="s">
        <v>420</v>
      </c>
      <c r="D1753" t="s">
        <v>1470</v>
      </c>
      <c r="E1753" s="5">
        <v>7</v>
      </c>
      <c r="F1753" s="6">
        <v>55.09</v>
      </c>
    </row>
    <row r="1754" spans="1:6" x14ac:dyDescent="0.2">
      <c r="A1754" t="s">
        <v>1457</v>
      </c>
      <c r="B1754" t="s">
        <v>1939</v>
      </c>
      <c r="C1754" t="s">
        <v>420</v>
      </c>
      <c r="D1754" t="s">
        <v>1470</v>
      </c>
      <c r="E1754" s="5">
        <v>8</v>
      </c>
      <c r="F1754" s="6">
        <v>57.67</v>
      </c>
    </row>
    <row r="1755" spans="1:6" x14ac:dyDescent="0.2">
      <c r="A1755" t="s">
        <v>1457</v>
      </c>
      <c r="B1755" t="s">
        <v>1940</v>
      </c>
      <c r="C1755" t="s">
        <v>1250</v>
      </c>
      <c r="D1755" t="s">
        <v>1682</v>
      </c>
      <c r="E1755" s="5">
        <v>1</v>
      </c>
      <c r="F1755" s="6">
        <v>44.38</v>
      </c>
    </row>
    <row r="1756" spans="1:6" x14ac:dyDescent="0.2">
      <c r="A1756" t="s">
        <v>1457</v>
      </c>
      <c r="B1756" t="s">
        <v>1940</v>
      </c>
      <c r="C1756" t="s">
        <v>1250</v>
      </c>
      <c r="D1756" t="s">
        <v>1682</v>
      </c>
      <c r="E1756" s="5">
        <v>2</v>
      </c>
      <c r="F1756" s="6">
        <v>46.88</v>
      </c>
    </row>
    <row r="1757" spans="1:6" x14ac:dyDescent="0.2">
      <c r="A1757" t="s">
        <v>1457</v>
      </c>
      <c r="B1757" t="s">
        <v>1940</v>
      </c>
      <c r="C1757" t="s">
        <v>1250</v>
      </c>
      <c r="D1757" t="s">
        <v>1682</v>
      </c>
      <c r="E1757" s="5">
        <v>3</v>
      </c>
      <c r="F1757" s="6">
        <v>49.52</v>
      </c>
    </row>
    <row r="1758" spans="1:6" x14ac:dyDescent="0.2">
      <c r="A1758" t="s">
        <v>1457</v>
      </c>
      <c r="B1758" t="s">
        <v>1940</v>
      </c>
      <c r="C1758" t="s">
        <v>1250</v>
      </c>
      <c r="D1758" t="s">
        <v>1682</v>
      </c>
      <c r="E1758" s="5">
        <v>4</v>
      </c>
      <c r="F1758" s="6">
        <v>52.24</v>
      </c>
    </row>
    <row r="1759" spans="1:6" x14ac:dyDescent="0.2">
      <c r="A1759" t="s">
        <v>1457</v>
      </c>
      <c r="B1759" t="s">
        <v>1940</v>
      </c>
      <c r="C1759" t="s">
        <v>1250</v>
      </c>
      <c r="D1759" t="s">
        <v>1682</v>
      </c>
      <c r="E1759" s="5">
        <v>5</v>
      </c>
      <c r="F1759" s="6">
        <v>55.15</v>
      </c>
    </row>
    <row r="1760" spans="1:6" x14ac:dyDescent="0.2">
      <c r="A1760" t="s">
        <v>1457</v>
      </c>
      <c r="B1760" t="s">
        <v>1940</v>
      </c>
      <c r="C1760" t="s">
        <v>1250</v>
      </c>
      <c r="D1760" t="s">
        <v>1682</v>
      </c>
      <c r="E1760" s="5">
        <v>6</v>
      </c>
      <c r="F1760" s="6">
        <v>58.16</v>
      </c>
    </row>
    <row r="1761" spans="1:6" x14ac:dyDescent="0.2">
      <c r="A1761" t="s">
        <v>1457</v>
      </c>
      <c r="B1761" t="s">
        <v>1940</v>
      </c>
      <c r="C1761" t="s">
        <v>1250</v>
      </c>
      <c r="D1761" t="s">
        <v>1682</v>
      </c>
      <c r="E1761" s="5">
        <v>7</v>
      </c>
      <c r="F1761" s="6">
        <v>60.55</v>
      </c>
    </row>
    <row r="1762" spans="1:6" x14ac:dyDescent="0.2">
      <c r="A1762" t="s">
        <v>1457</v>
      </c>
      <c r="B1762" t="s">
        <v>1940</v>
      </c>
      <c r="C1762" t="s">
        <v>1250</v>
      </c>
      <c r="D1762" t="s">
        <v>1682</v>
      </c>
      <c r="E1762" s="5">
        <v>8</v>
      </c>
      <c r="F1762" s="6">
        <v>63.41</v>
      </c>
    </row>
    <row r="1763" spans="1:6" x14ac:dyDescent="0.2">
      <c r="A1763" t="s">
        <v>1457</v>
      </c>
      <c r="B1763" t="s">
        <v>1941</v>
      </c>
      <c r="C1763" t="s">
        <v>1421</v>
      </c>
      <c r="D1763" t="s">
        <v>1702</v>
      </c>
      <c r="E1763" s="5">
        <v>1</v>
      </c>
      <c r="F1763" s="6">
        <v>48.93</v>
      </c>
    </row>
    <row r="1764" spans="1:6" x14ac:dyDescent="0.2">
      <c r="A1764" t="s">
        <v>1457</v>
      </c>
      <c r="B1764" t="s">
        <v>1941</v>
      </c>
      <c r="C1764" t="s">
        <v>1421</v>
      </c>
      <c r="D1764" t="s">
        <v>1702</v>
      </c>
      <c r="E1764" s="5">
        <v>2</v>
      </c>
      <c r="F1764" s="6">
        <v>51.65</v>
      </c>
    </row>
    <row r="1765" spans="1:6" x14ac:dyDescent="0.2">
      <c r="A1765" t="s">
        <v>1457</v>
      </c>
      <c r="B1765" t="s">
        <v>1941</v>
      </c>
      <c r="C1765" t="s">
        <v>1421</v>
      </c>
      <c r="D1765" t="s">
        <v>1702</v>
      </c>
      <c r="E1765" s="5">
        <v>3</v>
      </c>
      <c r="F1765" s="6">
        <v>54.49</v>
      </c>
    </row>
    <row r="1766" spans="1:6" x14ac:dyDescent="0.2">
      <c r="A1766" t="s">
        <v>1457</v>
      </c>
      <c r="B1766" t="s">
        <v>1941</v>
      </c>
      <c r="C1766" t="s">
        <v>1421</v>
      </c>
      <c r="D1766" t="s">
        <v>1702</v>
      </c>
      <c r="E1766" s="5">
        <v>4</v>
      </c>
      <c r="F1766" s="6">
        <v>57.56</v>
      </c>
    </row>
    <row r="1767" spans="1:6" x14ac:dyDescent="0.2">
      <c r="A1767" t="s">
        <v>1457</v>
      </c>
      <c r="B1767" t="s">
        <v>1941</v>
      </c>
      <c r="C1767" t="s">
        <v>1421</v>
      </c>
      <c r="D1767" t="s">
        <v>1702</v>
      </c>
      <c r="E1767" s="5">
        <v>5</v>
      </c>
      <c r="F1767" s="6">
        <v>60.71</v>
      </c>
    </row>
    <row r="1768" spans="1:6" x14ac:dyDescent="0.2">
      <c r="A1768" t="s">
        <v>1457</v>
      </c>
      <c r="B1768" t="s">
        <v>1941</v>
      </c>
      <c r="C1768" t="s">
        <v>1421</v>
      </c>
      <c r="D1768" t="s">
        <v>1702</v>
      </c>
      <c r="E1768" s="5">
        <v>6</v>
      </c>
      <c r="F1768" s="6">
        <v>64.180000000000007</v>
      </c>
    </row>
    <row r="1769" spans="1:6" x14ac:dyDescent="0.2">
      <c r="A1769" t="s">
        <v>1457</v>
      </c>
      <c r="B1769" t="s">
        <v>1941</v>
      </c>
      <c r="C1769" t="s">
        <v>1421</v>
      </c>
      <c r="D1769" t="s">
        <v>1702</v>
      </c>
      <c r="E1769" s="5">
        <v>7</v>
      </c>
      <c r="F1769" s="6">
        <v>66.819999999999993</v>
      </c>
    </row>
    <row r="1770" spans="1:6" x14ac:dyDescent="0.2">
      <c r="A1770" t="s">
        <v>1457</v>
      </c>
      <c r="B1770" t="s">
        <v>1941</v>
      </c>
      <c r="C1770" t="s">
        <v>1421</v>
      </c>
      <c r="D1770" t="s">
        <v>1702</v>
      </c>
      <c r="E1770" s="5">
        <v>8</v>
      </c>
      <c r="F1770" s="6">
        <v>69.94</v>
      </c>
    </row>
    <row r="1771" spans="1:6" x14ac:dyDescent="0.2">
      <c r="A1771" t="s">
        <v>1457</v>
      </c>
      <c r="B1771" t="s">
        <v>3658</v>
      </c>
      <c r="C1771" t="s">
        <v>3659</v>
      </c>
      <c r="D1771" t="s">
        <v>1623</v>
      </c>
      <c r="E1771" s="5">
        <v>1</v>
      </c>
      <c r="F1771" s="6">
        <v>30.77</v>
      </c>
    </row>
    <row r="1772" spans="1:6" x14ac:dyDescent="0.2">
      <c r="A1772" t="s">
        <v>1457</v>
      </c>
      <c r="B1772" t="s">
        <v>3658</v>
      </c>
      <c r="C1772" t="s">
        <v>3659</v>
      </c>
      <c r="D1772" t="s">
        <v>1623</v>
      </c>
      <c r="E1772" s="5">
        <v>2</v>
      </c>
      <c r="F1772" s="6">
        <v>32.51</v>
      </c>
    </row>
    <row r="1773" spans="1:6" x14ac:dyDescent="0.2">
      <c r="A1773" t="s">
        <v>1457</v>
      </c>
      <c r="B1773" t="s">
        <v>3658</v>
      </c>
      <c r="C1773" t="s">
        <v>3659</v>
      </c>
      <c r="D1773" t="s">
        <v>1623</v>
      </c>
      <c r="E1773" s="5">
        <v>3</v>
      </c>
      <c r="F1773" s="6">
        <v>33.9</v>
      </c>
    </row>
    <row r="1774" spans="1:6" x14ac:dyDescent="0.2">
      <c r="A1774" t="s">
        <v>1457</v>
      </c>
      <c r="B1774" t="s">
        <v>3658</v>
      </c>
      <c r="C1774" t="s">
        <v>3659</v>
      </c>
      <c r="D1774" t="s">
        <v>1623</v>
      </c>
      <c r="E1774" s="5">
        <v>4</v>
      </c>
      <c r="F1774" s="6">
        <v>35.58</v>
      </c>
    </row>
    <row r="1775" spans="1:6" x14ac:dyDescent="0.2">
      <c r="A1775" t="s">
        <v>1457</v>
      </c>
      <c r="B1775" t="s">
        <v>3658</v>
      </c>
      <c r="C1775" t="s">
        <v>3659</v>
      </c>
      <c r="D1775" t="s">
        <v>1623</v>
      </c>
      <c r="E1775" s="5">
        <v>5</v>
      </c>
      <c r="F1775" s="6">
        <v>37.29</v>
      </c>
    </row>
    <row r="1776" spans="1:6" x14ac:dyDescent="0.2">
      <c r="A1776" t="s">
        <v>1457</v>
      </c>
      <c r="B1776" t="s">
        <v>3658</v>
      </c>
      <c r="C1776" t="s">
        <v>3659</v>
      </c>
      <c r="D1776" t="s">
        <v>1623</v>
      </c>
      <c r="E1776" s="5">
        <v>6</v>
      </c>
      <c r="F1776" s="6">
        <v>39.229999999999997</v>
      </c>
    </row>
    <row r="1777" spans="1:6" x14ac:dyDescent="0.2">
      <c r="A1777" t="s">
        <v>1457</v>
      </c>
      <c r="B1777" t="s">
        <v>3658</v>
      </c>
      <c r="C1777" t="s">
        <v>3659</v>
      </c>
      <c r="D1777" t="s">
        <v>1623</v>
      </c>
      <c r="E1777" s="5">
        <v>7</v>
      </c>
      <c r="F1777" s="6">
        <v>40.81</v>
      </c>
    </row>
    <row r="1778" spans="1:6" x14ac:dyDescent="0.2">
      <c r="A1778" t="s">
        <v>1457</v>
      </c>
      <c r="B1778" t="s">
        <v>1942</v>
      </c>
      <c r="C1778" t="s">
        <v>1426</v>
      </c>
      <c r="D1778" t="s">
        <v>1679</v>
      </c>
      <c r="E1778" s="5">
        <v>1</v>
      </c>
      <c r="F1778" s="6">
        <v>33.32</v>
      </c>
    </row>
    <row r="1779" spans="1:6" x14ac:dyDescent="0.2">
      <c r="A1779" t="s">
        <v>1457</v>
      </c>
      <c r="B1779" t="s">
        <v>1942</v>
      </c>
      <c r="C1779" t="s">
        <v>1426</v>
      </c>
      <c r="D1779" t="s">
        <v>1679</v>
      </c>
      <c r="E1779" s="5">
        <v>2</v>
      </c>
      <c r="F1779" s="6">
        <v>35.21</v>
      </c>
    </row>
    <row r="1780" spans="1:6" x14ac:dyDescent="0.2">
      <c r="A1780" t="s">
        <v>1457</v>
      </c>
      <c r="B1780" t="s">
        <v>1942</v>
      </c>
      <c r="C1780" t="s">
        <v>1426</v>
      </c>
      <c r="D1780" t="s">
        <v>1679</v>
      </c>
      <c r="E1780" s="5">
        <v>3</v>
      </c>
      <c r="F1780" s="6">
        <v>37.090000000000003</v>
      </c>
    </row>
    <row r="1781" spans="1:6" x14ac:dyDescent="0.2">
      <c r="A1781" t="s">
        <v>1457</v>
      </c>
      <c r="B1781" t="s">
        <v>1942</v>
      </c>
      <c r="C1781" t="s">
        <v>1426</v>
      </c>
      <c r="D1781" t="s">
        <v>1679</v>
      </c>
      <c r="E1781" s="5">
        <v>4</v>
      </c>
      <c r="F1781" s="6">
        <v>39.14</v>
      </c>
    </row>
    <row r="1782" spans="1:6" x14ac:dyDescent="0.2">
      <c r="A1782" t="s">
        <v>1457</v>
      </c>
      <c r="B1782" t="s">
        <v>1942</v>
      </c>
      <c r="C1782" t="s">
        <v>1426</v>
      </c>
      <c r="D1782" t="s">
        <v>1679</v>
      </c>
      <c r="E1782" s="5">
        <v>5</v>
      </c>
      <c r="F1782" s="6">
        <v>41.31</v>
      </c>
    </row>
    <row r="1783" spans="1:6" x14ac:dyDescent="0.2">
      <c r="A1783" t="s">
        <v>1457</v>
      </c>
      <c r="B1783" t="s">
        <v>1942</v>
      </c>
      <c r="C1783" t="s">
        <v>1426</v>
      </c>
      <c r="D1783" t="s">
        <v>1679</v>
      </c>
      <c r="E1783" s="5">
        <v>6</v>
      </c>
      <c r="F1783" s="6">
        <v>43.57</v>
      </c>
    </row>
    <row r="1784" spans="1:6" x14ac:dyDescent="0.2">
      <c r="A1784" t="s">
        <v>1457</v>
      </c>
      <c r="B1784" t="s">
        <v>1942</v>
      </c>
      <c r="C1784" t="s">
        <v>1426</v>
      </c>
      <c r="D1784" t="s">
        <v>1679</v>
      </c>
      <c r="E1784" s="5">
        <v>7</v>
      </c>
      <c r="F1784" s="6">
        <v>45.35</v>
      </c>
    </row>
    <row r="1785" spans="1:6" x14ac:dyDescent="0.2">
      <c r="A1785" t="s">
        <v>1457</v>
      </c>
      <c r="B1785" t="s">
        <v>1942</v>
      </c>
      <c r="C1785" t="s">
        <v>1426</v>
      </c>
      <c r="D1785" t="s">
        <v>1679</v>
      </c>
      <c r="E1785" s="5">
        <v>8</v>
      </c>
      <c r="F1785" s="6">
        <v>47.47</v>
      </c>
    </row>
    <row r="1786" spans="1:6" x14ac:dyDescent="0.2">
      <c r="A1786" t="s">
        <v>1457</v>
      </c>
      <c r="B1786" t="s">
        <v>1943</v>
      </c>
      <c r="C1786" t="s">
        <v>1427</v>
      </c>
      <c r="D1786" t="s">
        <v>1652</v>
      </c>
      <c r="E1786" s="5">
        <v>1</v>
      </c>
      <c r="F1786" s="6">
        <v>36.75</v>
      </c>
    </row>
    <row r="1787" spans="1:6" x14ac:dyDescent="0.2">
      <c r="A1787" t="s">
        <v>1457</v>
      </c>
      <c r="B1787" t="s">
        <v>1943</v>
      </c>
      <c r="C1787" t="s">
        <v>1427</v>
      </c>
      <c r="D1787" t="s">
        <v>1652</v>
      </c>
      <c r="E1787" s="5">
        <v>2</v>
      </c>
      <c r="F1787" s="6">
        <v>38.75</v>
      </c>
    </row>
    <row r="1788" spans="1:6" x14ac:dyDescent="0.2">
      <c r="A1788" t="s">
        <v>1457</v>
      </c>
      <c r="B1788" t="s">
        <v>1943</v>
      </c>
      <c r="C1788" t="s">
        <v>1427</v>
      </c>
      <c r="D1788" t="s">
        <v>1652</v>
      </c>
      <c r="E1788" s="5">
        <v>3</v>
      </c>
      <c r="F1788" s="6">
        <v>40.869999999999997</v>
      </c>
    </row>
    <row r="1789" spans="1:6" x14ac:dyDescent="0.2">
      <c r="A1789" t="s">
        <v>1457</v>
      </c>
      <c r="B1789" t="s">
        <v>1943</v>
      </c>
      <c r="C1789" t="s">
        <v>1427</v>
      </c>
      <c r="D1789" t="s">
        <v>1652</v>
      </c>
      <c r="E1789" s="5">
        <v>4</v>
      </c>
      <c r="F1789" s="6">
        <v>43.07</v>
      </c>
    </row>
    <row r="1790" spans="1:6" x14ac:dyDescent="0.2">
      <c r="A1790" t="s">
        <v>1457</v>
      </c>
      <c r="B1790" t="s">
        <v>1943</v>
      </c>
      <c r="C1790" t="s">
        <v>1427</v>
      </c>
      <c r="D1790" t="s">
        <v>1652</v>
      </c>
      <c r="E1790" s="5">
        <v>5</v>
      </c>
      <c r="F1790" s="6">
        <v>45.5</v>
      </c>
    </row>
    <row r="1791" spans="1:6" x14ac:dyDescent="0.2">
      <c r="A1791" t="s">
        <v>1457</v>
      </c>
      <c r="B1791" t="s">
        <v>1943</v>
      </c>
      <c r="C1791" t="s">
        <v>1427</v>
      </c>
      <c r="D1791" t="s">
        <v>1652</v>
      </c>
      <c r="E1791" s="5">
        <v>6</v>
      </c>
      <c r="F1791" s="6">
        <v>47.95</v>
      </c>
    </row>
    <row r="1792" spans="1:6" x14ac:dyDescent="0.2">
      <c r="A1792" t="s">
        <v>1457</v>
      </c>
      <c r="B1792" t="s">
        <v>1943</v>
      </c>
      <c r="C1792" t="s">
        <v>1427</v>
      </c>
      <c r="D1792" t="s">
        <v>1652</v>
      </c>
      <c r="E1792" s="5">
        <v>7</v>
      </c>
      <c r="F1792" s="6">
        <v>49.92</v>
      </c>
    </row>
    <row r="1793" spans="1:6" x14ac:dyDescent="0.2">
      <c r="A1793" t="s">
        <v>1457</v>
      </c>
      <c r="B1793" t="s">
        <v>1943</v>
      </c>
      <c r="C1793" t="s">
        <v>1427</v>
      </c>
      <c r="D1793" t="s">
        <v>1652</v>
      </c>
      <c r="E1793" s="5">
        <v>8</v>
      </c>
      <c r="F1793" s="6">
        <v>52.27</v>
      </c>
    </row>
    <row r="1794" spans="1:6" x14ac:dyDescent="0.2">
      <c r="A1794" t="s">
        <v>1457</v>
      </c>
      <c r="B1794" t="s">
        <v>1944</v>
      </c>
      <c r="C1794" t="s">
        <v>1450</v>
      </c>
      <c r="D1794" t="s">
        <v>1600</v>
      </c>
      <c r="E1794" s="5">
        <v>1</v>
      </c>
      <c r="F1794" s="6">
        <v>23.65</v>
      </c>
    </row>
    <row r="1795" spans="1:6" x14ac:dyDescent="0.2">
      <c r="A1795" t="s">
        <v>1457</v>
      </c>
      <c r="B1795" t="s">
        <v>1944</v>
      </c>
      <c r="C1795" t="s">
        <v>1450</v>
      </c>
      <c r="D1795" t="s">
        <v>1600</v>
      </c>
      <c r="E1795" s="5">
        <v>2</v>
      </c>
      <c r="F1795" s="6">
        <v>24.27</v>
      </c>
    </row>
    <row r="1796" spans="1:6" x14ac:dyDescent="0.2">
      <c r="A1796" t="s">
        <v>1457</v>
      </c>
      <c r="B1796" t="s">
        <v>1944</v>
      </c>
      <c r="C1796" t="s">
        <v>1450</v>
      </c>
      <c r="D1796" t="s">
        <v>1600</v>
      </c>
      <c r="E1796" s="5">
        <v>3</v>
      </c>
      <c r="F1796" s="6">
        <v>24.88</v>
      </c>
    </row>
    <row r="1797" spans="1:6" x14ac:dyDescent="0.2">
      <c r="A1797" t="s">
        <v>1457</v>
      </c>
      <c r="B1797" t="s">
        <v>1944</v>
      </c>
      <c r="C1797" t="s">
        <v>1450</v>
      </c>
      <c r="D1797" t="s">
        <v>1600</v>
      </c>
      <c r="E1797" s="5">
        <v>4</v>
      </c>
      <c r="F1797" s="6">
        <v>25.61</v>
      </c>
    </row>
    <row r="1798" spans="1:6" x14ac:dyDescent="0.2">
      <c r="A1798" t="s">
        <v>1457</v>
      </c>
      <c r="B1798" t="s">
        <v>1944</v>
      </c>
      <c r="C1798" t="s">
        <v>1450</v>
      </c>
      <c r="D1798" t="s">
        <v>1600</v>
      </c>
      <c r="E1798" s="5">
        <v>5</v>
      </c>
      <c r="F1798" s="6">
        <v>26.54</v>
      </c>
    </row>
    <row r="1799" spans="1:6" x14ac:dyDescent="0.2">
      <c r="A1799" t="s">
        <v>1457</v>
      </c>
      <c r="B1799" t="s">
        <v>1944</v>
      </c>
      <c r="C1799" t="s">
        <v>1450</v>
      </c>
      <c r="D1799" t="s">
        <v>1600</v>
      </c>
      <c r="E1799" s="5">
        <v>6</v>
      </c>
      <c r="F1799" s="6">
        <v>27.56</v>
      </c>
    </row>
    <row r="1800" spans="1:6" x14ac:dyDescent="0.2">
      <c r="A1800" t="s">
        <v>1457</v>
      </c>
      <c r="B1800" t="s">
        <v>1944</v>
      </c>
      <c r="C1800" t="s">
        <v>1450</v>
      </c>
      <c r="D1800" t="s">
        <v>1600</v>
      </c>
      <c r="E1800" s="5">
        <v>7</v>
      </c>
      <c r="F1800" s="6">
        <v>28.76</v>
      </c>
    </row>
    <row r="1801" spans="1:6" x14ac:dyDescent="0.2">
      <c r="A1801" t="s">
        <v>1457</v>
      </c>
      <c r="B1801" t="s">
        <v>1945</v>
      </c>
      <c r="C1801" t="s">
        <v>1946</v>
      </c>
      <c r="D1801" t="s">
        <v>1649</v>
      </c>
      <c r="E1801" s="5">
        <v>1</v>
      </c>
      <c r="F1801" s="6">
        <v>31.47</v>
      </c>
    </row>
    <row r="1802" spans="1:6" x14ac:dyDescent="0.2">
      <c r="A1802" t="s">
        <v>1457</v>
      </c>
      <c r="B1802" t="s">
        <v>1945</v>
      </c>
      <c r="C1802" t="s">
        <v>1946</v>
      </c>
      <c r="D1802" t="s">
        <v>1649</v>
      </c>
      <c r="E1802" s="5">
        <v>2</v>
      </c>
      <c r="F1802" s="6">
        <v>32.840000000000003</v>
      </c>
    </row>
    <row r="1803" spans="1:6" x14ac:dyDescent="0.2">
      <c r="A1803" t="s">
        <v>1457</v>
      </c>
      <c r="B1803" t="s">
        <v>1945</v>
      </c>
      <c r="C1803" t="s">
        <v>1946</v>
      </c>
      <c r="D1803" t="s">
        <v>1649</v>
      </c>
      <c r="E1803" s="5">
        <v>3</v>
      </c>
      <c r="F1803" s="6">
        <v>34.53</v>
      </c>
    </row>
    <row r="1804" spans="1:6" x14ac:dyDescent="0.2">
      <c r="A1804" t="s">
        <v>1457</v>
      </c>
      <c r="B1804" t="s">
        <v>1945</v>
      </c>
      <c r="C1804" t="s">
        <v>1946</v>
      </c>
      <c r="D1804" t="s">
        <v>1649</v>
      </c>
      <c r="E1804" s="5">
        <v>4</v>
      </c>
      <c r="F1804" s="6">
        <v>36.200000000000003</v>
      </c>
    </row>
    <row r="1805" spans="1:6" x14ac:dyDescent="0.2">
      <c r="A1805" t="s">
        <v>1457</v>
      </c>
      <c r="B1805" t="s">
        <v>1945</v>
      </c>
      <c r="C1805" t="s">
        <v>1946</v>
      </c>
      <c r="D1805" t="s">
        <v>1649</v>
      </c>
      <c r="E1805" s="5">
        <v>5</v>
      </c>
      <c r="F1805" s="6">
        <v>38.01</v>
      </c>
    </row>
    <row r="1806" spans="1:6" x14ac:dyDescent="0.2">
      <c r="A1806" t="s">
        <v>1457</v>
      </c>
      <c r="B1806" t="s">
        <v>1945</v>
      </c>
      <c r="C1806" t="s">
        <v>1946</v>
      </c>
      <c r="D1806" t="s">
        <v>1649</v>
      </c>
      <c r="E1806" s="5">
        <v>6</v>
      </c>
      <c r="F1806" s="6">
        <v>39.86</v>
      </c>
    </row>
    <row r="1807" spans="1:6" x14ac:dyDescent="0.2">
      <c r="A1807" t="s">
        <v>1457</v>
      </c>
      <c r="B1807" t="s">
        <v>1945</v>
      </c>
      <c r="C1807" t="s">
        <v>1946</v>
      </c>
      <c r="D1807" t="s">
        <v>1649</v>
      </c>
      <c r="E1807" s="5">
        <v>7</v>
      </c>
      <c r="F1807" s="6">
        <v>41.81</v>
      </c>
    </row>
    <row r="1808" spans="1:6" x14ac:dyDescent="0.2">
      <c r="A1808" t="s">
        <v>1457</v>
      </c>
      <c r="B1808" t="s">
        <v>1945</v>
      </c>
      <c r="C1808" t="s">
        <v>1946</v>
      </c>
      <c r="D1808" t="s">
        <v>1649</v>
      </c>
      <c r="E1808" s="5">
        <v>8</v>
      </c>
      <c r="F1808" s="6">
        <v>43.9</v>
      </c>
    </row>
    <row r="1809" spans="1:6" x14ac:dyDescent="0.2">
      <c r="A1809" t="s">
        <v>1457</v>
      </c>
      <c r="B1809" t="s">
        <v>1945</v>
      </c>
      <c r="C1809" t="s">
        <v>1946</v>
      </c>
      <c r="D1809" t="s">
        <v>1649</v>
      </c>
      <c r="E1809" s="5">
        <v>9</v>
      </c>
      <c r="F1809" s="6">
        <v>46.08</v>
      </c>
    </row>
    <row r="1810" spans="1:6" x14ac:dyDescent="0.2">
      <c r="A1810" t="s">
        <v>1457</v>
      </c>
      <c r="B1810" t="s">
        <v>1947</v>
      </c>
      <c r="C1810" t="s">
        <v>371</v>
      </c>
      <c r="D1810" t="s">
        <v>1679</v>
      </c>
      <c r="E1810" s="5">
        <v>1</v>
      </c>
      <c r="F1810" s="6">
        <v>33.32</v>
      </c>
    </row>
    <row r="1811" spans="1:6" x14ac:dyDescent="0.2">
      <c r="A1811" t="s">
        <v>1457</v>
      </c>
      <c r="B1811" t="s">
        <v>1947</v>
      </c>
      <c r="C1811" t="s">
        <v>371</v>
      </c>
      <c r="D1811" t="s">
        <v>1679</v>
      </c>
      <c r="E1811" s="5">
        <v>2</v>
      </c>
      <c r="F1811" s="6">
        <v>35.21</v>
      </c>
    </row>
    <row r="1812" spans="1:6" x14ac:dyDescent="0.2">
      <c r="A1812" t="s">
        <v>1457</v>
      </c>
      <c r="B1812" t="s">
        <v>1947</v>
      </c>
      <c r="C1812" t="s">
        <v>371</v>
      </c>
      <c r="D1812" t="s">
        <v>1679</v>
      </c>
      <c r="E1812" s="5">
        <v>3</v>
      </c>
      <c r="F1812" s="6">
        <v>37.090000000000003</v>
      </c>
    </row>
    <row r="1813" spans="1:6" x14ac:dyDescent="0.2">
      <c r="A1813" t="s">
        <v>1457</v>
      </c>
      <c r="B1813" t="s">
        <v>1947</v>
      </c>
      <c r="C1813" t="s">
        <v>371</v>
      </c>
      <c r="D1813" t="s">
        <v>1679</v>
      </c>
      <c r="E1813" s="5">
        <v>4</v>
      </c>
      <c r="F1813" s="6">
        <v>39.14</v>
      </c>
    </row>
    <row r="1814" spans="1:6" x14ac:dyDescent="0.2">
      <c r="A1814" t="s">
        <v>1457</v>
      </c>
      <c r="B1814" t="s">
        <v>1947</v>
      </c>
      <c r="C1814" t="s">
        <v>371</v>
      </c>
      <c r="D1814" t="s">
        <v>1679</v>
      </c>
      <c r="E1814" s="5">
        <v>5</v>
      </c>
      <c r="F1814" s="6">
        <v>41.31</v>
      </c>
    </row>
    <row r="1815" spans="1:6" x14ac:dyDescent="0.2">
      <c r="A1815" t="s">
        <v>1457</v>
      </c>
      <c r="B1815" t="s">
        <v>1947</v>
      </c>
      <c r="C1815" t="s">
        <v>371</v>
      </c>
      <c r="D1815" t="s">
        <v>1679</v>
      </c>
      <c r="E1815" s="5">
        <v>6</v>
      </c>
      <c r="F1815" s="6">
        <v>43.57</v>
      </c>
    </row>
    <row r="1816" spans="1:6" x14ac:dyDescent="0.2">
      <c r="A1816" t="s">
        <v>1457</v>
      </c>
      <c r="B1816" t="s">
        <v>1947</v>
      </c>
      <c r="C1816" t="s">
        <v>371</v>
      </c>
      <c r="D1816" t="s">
        <v>1679</v>
      </c>
      <c r="E1816" s="5">
        <v>7</v>
      </c>
      <c r="F1816" s="6">
        <v>45.35</v>
      </c>
    </row>
    <row r="1817" spans="1:6" x14ac:dyDescent="0.2">
      <c r="A1817" t="s">
        <v>1457</v>
      </c>
      <c r="B1817" t="s">
        <v>1947</v>
      </c>
      <c r="C1817" t="s">
        <v>371</v>
      </c>
      <c r="D1817" t="s">
        <v>1679</v>
      </c>
      <c r="E1817" s="5">
        <v>8</v>
      </c>
      <c r="F1817" s="6">
        <v>47.47</v>
      </c>
    </row>
    <row r="1818" spans="1:6" x14ac:dyDescent="0.2">
      <c r="A1818" t="s">
        <v>1457</v>
      </c>
      <c r="B1818" t="s">
        <v>1948</v>
      </c>
      <c r="C1818" t="s">
        <v>372</v>
      </c>
      <c r="D1818" t="s">
        <v>1620</v>
      </c>
      <c r="E1818" s="5">
        <v>1</v>
      </c>
      <c r="F1818" s="6">
        <v>26.54</v>
      </c>
    </row>
    <row r="1819" spans="1:6" x14ac:dyDescent="0.2">
      <c r="A1819" t="s">
        <v>1457</v>
      </c>
      <c r="B1819" t="s">
        <v>1948</v>
      </c>
      <c r="C1819" t="s">
        <v>372</v>
      </c>
      <c r="D1819" t="s">
        <v>1620</v>
      </c>
      <c r="E1819" s="5">
        <v>2</v>
      </c>
      <c r="F1819" s="6">
        <v>27.56</v>
      </c>
    </row>
    <row r="1820" spans="1:6" x14ac:dyDescent="0.2">
      <c r="A1820" t="s">
        <v>1457</v>
      </c>
      <c r="B1820" t="s">
        <v>1948</v>
      </c>
      <c r="C1820" t="s">
        <v>372</v>
      </c>
      <c r="D1820" t="s">
        <v>1620</v>
      </c>
      <c r="E1820" s="5">
        <v>3</v>
      </c>
      <c r="F1820" s="6">
        <v>28.76</v>
      </c>
    </row>
    <row r="1821" spans="1:6" x14ac:dyDescent="0.2">
      <c r="A1821" t="s">
        <v>1457</v>
      </c>
      <c r="B1821" t="s">
        <v>1948</v>
      </c>
      <c r="C1821" t="s">
        <v>372</v>
      </c>
      <c r="D1821" t="s">
        <v>1620</v>
      </c>
      <c r="E1821" s="5">
        <v>4</v>
      </c>
      <c r="F1821" s="6">
        <v>30.1</v>
      </c>
    </row>
    <row r="1822" spans="1:6" x14ac:dyDescent="0.2">
      <c r="A1822" t="s">
        <v>1457</v>
      </c>
      <c r="B1822" t="s">
        <v>1948</v>
      </c>
      <c r="C1822" t="s">
        <v>372</v>
      </c>
      <c r="D1822" t="s">
        <v>1620</v>
      </c>
      <c r="E1822" s="5">
        <v>5</v>
      </c>
      <c r="F1822" s="6">
        <v>31.47</v>
      </c>
    </row>
    <row r="1823" spans="1:6" x14ac:dyDescent="0.2">
      <c r="A1823" t="s">
        <v>1457</v>
      </c>
      <c r="B1823" t="s">
        <v>1948</v>
      </c>
      <c r="C1823" t="s">
        <v>372</v>
      </c>
      <c r="D1823" t="s">
        <v>1620</v>
      </c>
      <c r="E1823" s="5">
        <v>6</v>
      </c>
      <c r="F1823" s="6">
        <v>32.840000000000003</v>
      </c>
    </row>
    <row r="1824" spans="1:6" x14ac:dyDescent="0.2">
      <c r="A1824" t="s">
        <v>1457</v>
      </c>
      <c r="B1824" t="s">
        <v>1948</v>
      </c>
      <c r="C1824" t="s">
        <v>372</v>
      </c>
      <c r="D1824" t="s">
        <v>1620</v>
      </c>
      <c r="E1824" s="5">
        <v>7</v>
      </c>
      <c r="F1824" s="6">
        <v>34.53</v>
      </c>
    </row>
    <row r="1825" spans="1:6" x14ac:dyDescent="0.2">
      <c r="A1825" t="s">
        <v>1457</v>
      </c>
      <c r="B1825" t="s">
        <v>1949</v>
      </c>
      <c r="C1825" t="s">
        <v>373</v>
      </c>
      <c r="D1825" t="s">
        <v>1649</v>
      </c>
      <c r="E1825" s="5">
        <v>1</v>
      </c>
      <c r="F1825" s="6">
        <v>31.47</v>
      </c>
    </row>
    <row r="1826" spans="1:6" x14ac:dyDescent="0.2">
      <c r="A1826" t="s">
        <v>1457</v>
      </c>
      <c r="B1826" t="s">
        <v>1949</v>
      </c>
      <c r="C1826" t="s">
        <v>373</v>
      </c>
      <c r="D1826" t="s">
        <v>1649</v>
      </c>
      <c r="E1826" s="5">
        <v>2</v>
      </c>
      <c r="F1826" s="6">
        <v>32.840000000000003</v>
      </c>
    </row>
    <row r="1827" spans="1:6" x14ac:dyDescent="0.2">
      <c r="A1827" t="s">
        <v>1457</v>
      </c>
      <c r="B1827" t="s">
        <v>1949</v>
      </c>
      <c r="C1827" t="s">
        <v>373</v>
      </c>
      <c r="D1827" t="s">
        <v>1649</v>
      </c>
      <c r="E1827" s="5">
        <v>3</v>
      </c>
      <c r="F1827" s="6">
        <v>34.53</v>
      </c>
    </row>
    <row r="1828" spans="1:6" x14ac:dyDescent="0.2">
      <c r="A1828" t="s">
        <v>1457</v>
      </c>
      <c r="B1828" t="s">
        <v>1949</v>
      </c>
      <c r="C1828" t="s">
        <v>373</v>
      </c>
      <c r="D1828" t="s">
        <v>1649</v>
      </c>
      <c r="E1828" s="5">
        <v>4</v>
      </c>
      <c r="F1828" s="6">
        <v>36.200000000000003</v>
      </c>
    </row>
    <row r="1829" spans="1:6" x14ac:dyDescent="0.2">
      <c r="A1829" t="s">
        <v>1457</v>
      </c>
      <c r="B1829" t="s">
        <v>1949</v>
      </c>
      <c r="C1829" t="s">
        <v>373</v>
      </c>
      <c r="D1829" t="s">
        <v>1649</v>
      </c>
      <c r="E1829" s="5">
        <v>5</v>
      </c>
      <c r="F1829" s="6">
        <v>38.01</v>
      </c>
    </row>
    <row r="1830" spans="1:6" x14ac:dyDescent="0.2">
      <c r="A1830" t="s">
        <v>1457</v>
      </c>
      <c r="B1830" t="s">
        <v>1949</v>
      </c>
      <c r="C1830" t="s">
        <v>373</v>
      </c>
      <c r="D1830" t="s">
        <v>1649</v>
      </c>
      <c r="E1830" s="5">
        <v>6</v>
      </c>
      <c r="F1830" s="6">
        <v>39.86</v>
      </c>
    </row>
    <row r="1831" spans="1:6" x14ac:dyDescent="0.2">
      <c r="A1831" t="s">
        <v>1457</v>
      </c>
      <c r="B1831" t="s">
        <v>1949</v>
      </c>
      <c r="C1831" t="s">
        <v>373</v>
      </c>
      <c r="D1831" t="s">
        <v>1649</v>
      </c>
      <c r="E1831" s="5">
        <v>7</v>
      </c>
      <c r="F1831" s="6">
        <v>41.81</v>
      </c>
    </row>
    <row r="1832" spans="1:6" x14ac:dyDescent="0.2">
      <c r="A1832" t="s">
        <v>1457</v>
      </c>
      <c r="B1832" t="s">
        <v>1949</v>
      </c>
      <c r="C1832" t="s">
        <v>373</v>
      </c>
      <c r="D1832" t="s">
        <v>1649</v>
      </c>
      <c r="E1832" s="5">
        <v>8</v>
      </c>
      <c r="F1832" s="6">
        <v>43.9</v>
      </c>
    </row>
    <row r="1833" spans="1:6" x14ac:dyDescent="0.2">
      <c r="A1833" t="s">
        <v>1457</v>
      </c>
      <c r="B1833" t="s">
        <v>1949</v>
      </c>
      <c r="C1833" t="s">
        <v>373</v>
      </c>
      <c r="D1833" t="s">
        <v>1649</v>
      </c>
      <c r="E1833" s="5">
        <v>9</v>
      </c>
      <c r="F1833" s="6">
        <v>46.08</v>
      </c>
    </row>
    <row r="1834" spans="1:6" x14ac:dyDescent="0.2">
      <c r="A1834" t="s">
        <v>1457</v>
      </c>
      <c r="B1834" t="s">
        <v>1950</v>
      </c>
      <c r="C1834" t="s">
        <v>374</v>
      </c>
      <c r="D1834" t="s">
        <v>1791</v>
      </c>
      <c r="E1834" s="5">
        <v>1</v>
      </c>
      <c r="F1834" s="6">
        <v>34.53</v>
      </c>
    </row>
    <row r="1835" spans="1:6" x14ac:dyDescent="0.2">
      <c r="A1835" t="s">
        <v>1457</v>
      </c>
      <c r="B1835" t="s">
        <v>1950</v>
      </c>
      <c r="C1835" t="s">
        <v>374</v>
      </c>
      <c r="D1835" t="s">
        <v>1791</v>
      </c>
      <c r="E1835" s="5">
        <v>2</v>
      </c>
      <c r="F1835" s="6">
        <v>36.200000000000003</v>
      </c>
    </row>
    <row r="1836" spans="1:6" x14ac:dyDescent="0.2">
      <c r="A1836" t="s">
        <v>1457</v>
      </c>
      <c r="B1836" t="s">
        <v>1950</v>
      </c>
      <c r="C1836" t="s">
        <v>374</v>
      </c>
      <c r="D1836" t="s">
        <v>1791</v>
      </c>
      <c r="E1836" s="5">
        <v>3</v>
      </c>
      <c r="F1836" s="6">
        <v>38.01</v>
      </c>
    </row>
    <row r="1837" spans="1:6" x14ac:dyDescent="0.2">
      <c r="A1837" t="s">
        <v>1457</v>
      </c>
      <c r="B1837" t="s">
        <v>1950</v>
      </c>
      <c r="C1837" t="s">
        <v>374</v>
      </c>
      <c r="D1837" t="s">
        <v>1791</v>
      </c>
      <c r="E1837" s="5">
        <v>4</v>
      </c>
      <c r="F1837" s="6">
        <v>39.86</v>
      </c>
    </row>
    <row r="1838" spans="1:6" x14ac:dyDescent="0.2">
      <c r="A1838" t="s">
        <v>1457</v>
      </c>
      <c r="B1838" t="s">
        <v>1950</v>
      </c>
      <c r="C1838" t="s">
        <v>374</v>
      </c>
      <c r="D1838" t="s">
        <v>1791</v>
      </c>
      <c r="E1838" s="5">
        <v>5</v>
      </c>
      <c r="F1838" s="6">
        <v>41.81</v>
      </c>
    </row>
    <row r="1839" spans="1:6" x14ac:dyDescent="0.2">
      <c r="A1839" t="s">
        <v>1457</v>
      </c>
      <c r="B1839" t="s">
        <v>1950</v>
      </c>
      <c r="C1839" t="s">
        <v>374</v>
      </c>
      <c r="D1839" t="s">
        <v>1791</v>
      </c>
      <c r="E1839" s="5">
        <v>6</v>
      </c>
      <c r="F1839" s="6">
        <v>43.9</v>
      </c>
    </row>
    <row r="1840" spans="1:6" x14ac:dyDescent="0.2">
      <c r="A1840" t="s">
        <v>1457</v>
      </c>
      <c r="B1840" t="s">
        <v>1950</v>
      </c>
      <c r="C1840" t="s">
        <v>374</v>
      </c>
      <c r="D1840" t="s">
        <v>1791</v>
      </c>
      <c r="E1840" s="5">
        <v>7</v>
      </c>
      <c r="F1840" s="6">
        <v>46</v>
      </c>
    </row>
    <row r="1841" spans="1:6" x14ac:dyDescent="0.2">
      <c r="A1841" t="s">
        <v>1457</v>
      </c>
      <c r="B1841" t="s">
        <v>1950</v>
      </c>
      <c r="C1841" t="s">
        <v>374</v>
      </c>
      <c r="D1841" t="s">
        <v>1791</v>
      </c>
      <c r="E1841" s="5">
        <v>8</v>
      </c>
      <c r="F1841" s="6">
        <v>48.28</v>
      </c>
    </row>
    <row r="1842" spans="1:6" x14ac:dyDescent="0.2">
      <c r="A1842" t="s">
        <v>1457</v>
      </c>
      <c r="B1842" t="s">
        <v>1950</v>
      </c>
      <c r="C1842" t="s">
        <v>374</v>
      </c>
      <c r="D1842" t="s">
        <v>1791</v>
      </c>
      <c r="E1842" s="5">
        <v>9</v>
      </c>
      <c r="F1842" s="6">
        <v>50.66</v>
      </c>
    </row>
    <row r="1843" spans="1:6" x14ac:dyDescent="0.2">
      <c r="A1843" t="s">
        <v>1457</v>
      </c>
      <c r="B1843" t="s">
        <v>1951</v>
      </c>
      <c r="C1843" t="s">
        <v>375</v>
      </c>
      <c r="D1843" t="s">
        <v>1679</v>
      </c>
      <c r="E1843" s="5">
        <v>1</v>
      </c>
      <c r="F1843" s="6">
        <v>33.32</v>
      </c>
    </row>
    <row r="1844" spans="1:6" x14ac:dyDescent="0.2">
      <c r="A1844" t="s">
        <v>1457</v>
      </c>
      <c r="B1844" t="s">
        <v>1951</v>
      </c>
      <c r="C1844" t="s">
        <v>375</v>
      </c>
      <c r="D1844" t="s">
        <v>1679</v>
      </c>
      <c r="E1844" s="5">
        <v>2</v>
      </c>
      <c r="F1844" s="6">
        <v>35.21</v>
      </c>
    </row>
    <row r="1845" spans="1:6" x14ac:dyDescent="0.2">
      <c r="A1845" t="s">
        <v>1457</v>
      </c>
      <c r="B1845" t="s">
        <v>1951</v>
      </c>
      <c r="C1845" t="s">
        <v>375</v>
      </c>
      <c r="D1845" t="s">
        <v>1679</v>
      </c>
      <c r="E1845" s="5">
        <v>3</v>
      </c>
      <c r="F1845" s="6">
        <v>37.090000000000003</v>
      </c>
    </row>
    <row r="1846" spans="1:6" x14ac:dyDescent="0.2">
      <c r="A1846" t="s">
        <v>1457</v>
      </c>
      <c r="B1846" t="s">
        <v>1951</v>
      </c>
      <c r="C1846" t="s">
        <v>375</v>
      </c>
      <c r="D1846" t="s">
        <v>1679</v>
      </c>
      <c r="E1846" s="5">
        <v>4</v>
      </c>
      <c r="F1846" s="6">
        <v>39.14</v>
      </c>
    </row>
    <row r="1847" spans="1:6" x14ac:dyDescent="0.2">
      <c r="A1847" t="s">
        <v>1457</v>
      </c>
      <c r="B1847" t="s">
        <v>1951</v>
      </c>
      <c r="C1847" t="s">
        <v>375</v>
      </c>
      <c r="D1847" t="s">
        <v>1679</v>
      </c>
      <c r="E1847" s="5">
        <v>5</v>
      </c>
      <c r="F1847" s="6">
        <v>41.31</v>
      </c>
    </row>
    <row r="1848" spans="1:6" x14ac:dyDescent="0.2">
      <c r="A1848" t="s">
        <v>1457</v>
      </c>
      <c r="B1848" t="s">
        <v>1951</v>
      </c>
      <c r="C1848" t="s">
        <v>375</v>
      </c>
      <c r="D1848" t="s">
        <v>1679</v>
      </c>
      <c r="E1848" s="5">
        <v>6</v>
      </c>
      <c r="F1848" s="6">
        <v>43.57</v>
      </c>
    </row>
    <row r="1849" spans="1:6" x14ac:dyDescent="0.2">
      <c r="A1849" t="s">
        <v>1457</v>
      </c>
      <c r="B1849" t="s">
        <v>1951</v>
      </c>
      <c r="C1849" t="s">
        <v>375</v>
      </c>
      <c r="D1849" t="s">
        <v>1679</v>
      </c>
      <c r="E1849" s="5">
        <v>7</v>
      </c>
      <c r="F1849" s="6">
        <v>45.35</v>
      </c>
    </row>
    <row r="1850" spans="1:6" x14ac:dyDescent="0.2">
      <c r="A1850" t="s">
        <v>1457</v>
      </c>
      <c r="B1850" t="s">
        <v>1951</v>
      </c>
      <c r="C1850" t="s">
        <v>375</v>
      </c>
      <c r="D1850" t="s">
        <v>1679</v>
      </c>
      <c r="E1850" s="5">
        <v>8</v>
      </c>
      <c r="F1850" s="6">
        <v>47.47</v>
      </c>
    </row>
    <row r="1851" spans="1:6" x14ac:dyDescent="0.2">
      <c r="A1851" t="s">
        <v>1457</v>
      </c>
      <c r="B1851" t="s">
        <v>1952</v>
      </c>
      <c r="C1851" t="s">
        <v>1953</v>
      </c>
      <c r="D1851" t="s">
        <v>1600</v>
      </c>
      <c r="E1851" s="5">
        <v>1</v>
      </c>
      <c r="F1851" s="6">
        <v>23.65</v>
      </c>
    </row>
    <row r="1852" spans="1:6" x14ac:dyDescent="0.2">
      <c r="A1852" t="s">
        <v>1457</v>
      </c>
      <c r="B1852" t="s">
        <v>1952</v>
      </c>
      <c r="C1852" t="s">
        <v>1953</v>
      </c>
      <c r="D1852" t="s">
        <v>1600</v>
      </c>
      <c r="E1852" s="5">
        <v>2</v>
      </c>
      <c r="F1852" s="6">
        <v>24.27</v>
      </c>
    </row>
    <row r="1853" spans="1:6" x14ac:dyDescent="0.2">
      <c r="A1853" t="s">
        <v>1457</v>
      </c>
      <c r="B1853" t="s">
        <v>1952</v>
      </c>
      <c r="C1853" t="s">
        <v>1953</v>
      </c>
      <c r="D1853" t="s">
        <v>1600</v>
      </c>
      <c r="E1853" s="5">
        <v>3</v>
      </c>
      <c r="F1853" s="6">
        <v>24.88</v>
      </c>
    </row>
    <row r="1854" spans="1:6" x14ac:dyDescent="0.2">
      <c r="A1854" t="s">
        <v>1457</v>
      </c>
      <c r="B1854" t="s">
        <v>1952</v>
      </c>
      <c r="C1854" t="s">
        <v>1953</v>
      </c>
      <c r="D1854" t="s">
        <v>1600</v>
      </c>
      <c r="E1854" s="5">
        <v>4</v>
      </c>
      <c r="F1854" s="6">
        <v>25.61</v>
      </c>
    </row>
    <row r="1855" spans="1:6" x14ac:dyDescent="0.2">
      <c r="A1855" t="s">
        <v>1457</v>
      </c>
      <c r="B1855" t="s">
        <v>1952</v>
      </c>
      <c r="C1855" t="s">
        <v>1953</v>
      </c>
      <c r="D1855" t="s">
        <v>1600</v>
      </c>
      <c r="E1855" s="5">
        <v>5</v>
      </c>
      <c r="F1855" s="6">
        <v>26.54</v>
      </c>
    </row>
    <row r="1856" spans="1:6" x14ac:dyDescent="0.2">
      <c r="A1856" t="s">
        <v>1457</v>
      </c>
      <c r="B1856" t="s">
        <v>1952</v>
      </c>
      <c r="C1856" t="s">
        <v>1953</v>
      </c>
      <c r="D1856" t="s">
        <v>1600</v>
      </c>
      <c r="E1856" s="5">
        <v>6</v>
      </c>
      <c r="F1856" s="6">
        <v>27.56</v>
      </c>
    </row>
    <row r="1857" spans="1:6" x14ac:dyDescent="0.2">
      <c r="A1857" t="s">
        <v>1457</v>
      </c>
      <c r="B1857" t="s">
        <v>1952</v>
      </c>
      <c r="C1857" t="s">
        <v>1953</v>
      </c>
      <c r="D1857" t="s">
        <v>1600</v>
      </c>
      <c r="E1857" s="5">
        <v>7</v>
      </c>
      <c r="F1857" s="6">
        <v>28.76</v>
      </c>
    </row>
    <row r="1858" spans="1:6" x14ac:dyDescent="0.2">
      <c r="A1858" t="s">
        <v>1457</v>
      </c>
      <c r="B1858" t="s">
        <v>1954</v>
      </c>
      <c r="C1858" t="s">
        <v>1377</v>
      </c>
      <c r="D1858" t="s">
        <v>1649</v>
      </c>
      <c r="E1858" s="5">
        <v>1</v>
      </c>
      <c r="F1858" s="6">
        <v>31.47</v>
      </c>
    </row>
    <row r="1859" spans="1:6" x14ac:dyDescent="0.2">
      <c r="A1859" t="s">
        <v>1457</v>
      </c>
      <c r="B1859" t="s">
        <v>1954</v>
      </c>
      <c r="C1859" t="s">
        <v>1377</v>
      </c>
      <c r="D1859" t="s">
        <v>1649</v>
      </c>
      <c r="E1859" s="5">
        <v>2</v>
      </c>
      <c r="F1859" s="6">
        <v>32.840000000000003</v>
      </c>
    </row>
    <row r="1860" spans="1:6" x14ac:dyDescent="0.2">
      <c r="A1860" t="s">
        <v>1457</v>
      </c>
      <c r="B1860" t="s">
        <v>1954</v>
      </c>
      <c r="C1860" t="s">
        <v>1377</v>
      </c>
      <c r="D1860" t="s">
        <v>1649</v>
      </c>
      <c r="E1860" s="5">
        <v>3</v>
      </c>
      <c r="F1860" s="6">
        <v>34.53</v>
      </c>
    </row>
    <row r="1861" spans="1:6" x14ac:dyDescent="0.2">
      <c r="A1861" t="s">
        <v>1457</v>
      </c>
      <c r="B1861" t="s">
        <v>1954</v>
      </c>
      <c r="C1861" t="s">
        <v>1377</v>
      </c>
      <c r="D1861" t="s">
        <v>1649</v>
      </c>
      <c r="E1861" s="5">
        <v>4</v>
      </c>
      <c r="F1861" s="6">
        <v>36.200000000000003</v>
      </c>
    </row>
    <row r="1862" spans="1:6" x14ac:dyDescent="0.2">
      <c r="A1862" t="s">
        <v>1457</v>
      </c>
      <c r="B1862" t="s">
        <v>1954</v>
      </c>
      <c r="C1862" t="s">
        <v>1377</v>
      </c>
      <c r="D1862" t="s">
        <v>1649</v>
      </c>
      <c r="E1862" s="5">
        <v>5</v>
      </c>
      <c r="F1862" s="6">
        <v>38.01</v>
      </c>
    </row>
    <row r="1863" spans="1:6" x14ac:dyDescent="0.2">
      <c r="A1863" t="s">
        <v>1457</v>
      </c>
      <c r="B1863" t="s">
        <v>1954</v>
      </c>
      <c r="C1863" t="s">
        <v>1377</v>
      </c>
      <c r="D1863" t="s">
        <v>1649</v>
      </c>
      <c r="E1863" s="5">
        <v>6</v>
      </c>
      <c r="F1863" s="6">
        <v>39.86</v>
      </c>
    </row>
    <row r="1864" spans="1:6" x14ac:dyDescent="0.2">
      <c r="A1864" t="s">
        <v>1457</v>
      </c>
      <c r="B1864" t="s">
        <v>1954</v>
      </c>
      <c r="C1864" t="s">
        <v>1377</v>
      </c>
      <c r="D1864" t="s">
        <v>1649</v>
      </c>
      <c r="E1864" s="5">
        <v>7</v>
      </c>
      <c r="F1864" s="6">
        <v>41.81</v>
      </c>
    </row>
    <row r="1865" spans="1:6" x14ac:dyDescent="0.2">
      <c r="A1865" t="s">
        <v>1457</v>
      </c>
      <c r="B1865" t="s">
        <v>1954</v>
      </c>
      <c r="C1865" t="s">
        <v>1377</v>
      </c>
      <c r="D1865" t="s">
        <v>1649</v>
      </c>
      <c r="E1865" s="5">
        <v>8</v>
      </c>
      <c r="F1865" s="6">
        <v>43.9</v>
      </c>
    </row>
    <row r="1866" spans="1:6" x14ac:dyDescent="0.2">
      <c r="A1866" t="s">
        <v>1457</v>
      </c>
      <c r="B1866" t="s">
        <v>1954</v>
      </c>
      <c r="C1866" t="s">
        <v>1377</v>
      </c>
      <c r="D1866" t="s">
        <v>1649</v>
      </c>
      <c r="E1866" s="5">
        <v>9</v>
      </c>
      <c r="F1866" s="6">
        <v>46.08</v>
      </c>
    </row>
    <row r="1867" spans="1:6" x14ac:dyDescent="0.2">
      <c r="A1867" t="s">
        <v>1457</v>
      </c>
      <c r="B1867" t="s">
        <v>1955</v>
      </c>
      <c r="C1867" t="s">
        <v>1956</v>
      </c>
      <c r="D1867" t="s">
        <v>1652</v>
      </c>
      <c r="E1867" s="5">
        <v>1</v>
      </c>
      <c r="F1867" s="6">
        <v>36.75</v>
      </c>
    </row>
    <row r="1868" spans="1:6" x14ac:dyDescent="0.2">
      <c r="A1868" t="s">
        <v>1457</v>
      </c>
      <c r="B1868" t="s">
        <v>1955</v>
      </c>
      <c r="C1868" t="s">
        <v>1956</v>
      </c>
      <c r="D1868" t="s">
        <v>1652</v>
      </c>
      <c r="E1868" s="5">
        <v>2</v>
      </c>
      <c r="F1868" s="6">
        <v>38.75</v>
      </c>
    </row>
    <row r="1869" spans="1:6" x14ac:dyDescent="0.2">
      <c r="A1869" t="s">
        <v>1457</v>
      </c>
      <c r="B1869" t="s">
        <v>1955</v>
      </c>
      <c r="C1869" t="s">
        <v>1956</v>
      </c>
      <c r="D1869" t="s">
        <v>1652</v>
      </c>
      <c r="E1869" s="5">
        <v>3</v>
      </c>
      <c r="F1869" s="6">
        <v>40.869999999999997</v>
      </c>
    </row>
    <row r="1870" spans="1:6" x14ac:dyDescent="0.2">
      <c r="A1870" t="s">
        <v>1457</v>
      </c>
      <c r="B1870" t="s">
        <v>1955</v>
      </c>
      <c r="C1870" t="s">
        <v>1956</v>
      </c>
      <c r="D1870" t="s">
        <v>1652</v>
      </c>
      <c r="E1870" s="5">
        <v>4</v>
      </c>
      <c r="F1870" s="6">
        <v>43.07</v>
      </c>
    </row>
    <row r="1871" spans="1:6" x14ac:dyDescent="0.2">
      <c r="A1871" t="s">
        <v>1457</v>
      </c>
      <c r="B1871" t="s">
        <v>1955</v>
      </c>
      <c r="C1871" t="s">
        <v>1956</v>
      </c>
      <c r="D1871" t="s">
        <v>1652</v>
      </c>
      <c r="E1871" s="5">
        <v>5</v>
      </c>
      <c r="F1871" s="6">
        <v>45.5</v>
      </c>
    </row>
    <row r="1872" spans="1:6" x14ac:dyDescent="0.2">
      <c r="A1872" t="s">
        <v>1457</v>
      </c>
      <c r="B1872" t="s">
        <v>1955</v>
      </c>
      <c r="C1872" t="s">
        <v>1956</v>
      </c>
      <c r="D1872" t="s">
        <v>1652</v>
      </c>
      <c r="E1872" s="5">
        <v>6</v>
      </c>
      <c r="F1872" s="6">
        <v>47.95</v>
      </c>
    </row>
    <row r="1873" spans="1:6" x14ac:dyDescent="0.2">
      <c r="A1873" t="s">
        <v>1457</v>
      </c>
      <c r="B1873" t="s">
        <v>1955</v>
      </c>
      <c r="C1873" t="s">
        <v>1956</v>
      </c>
      <c r="D1873" t="s">
        <v>1652</v>
      </c>
      <c r="E1873" s="5">
        <v>7</v>
      </c>
      <c r="F1873" s="6">
        <v>49.92</v>
      </c>
    </row>
    <row r="1874" spans="1:6" x14ac:dyDescent="0.2">
      <c r="A1874" t="s">
        <v>1457</v>
      </c>
      <c r="B1874" t="s">
        <v>1955</v>
      </c>
      <c r="C1874" t="s">
        <v>1956</v>
      </c>
      <c r="D1874" t="s">
        <v>1652</v>
      </c>
      <c r="E1874" s="5">
        <v>8</v>
      </c>
      <c r="F1874" s="6">
        <v>52.27</v>
      </c>
    </row>
    <row r="1875" spans="1:6" x14ac:dyDescent="0.2">
      <c r="A1875" t="s">
        <v>1457</v>
      </c>
      <c r="B1875" t="s">
        <v>1957</v>
      </c>
      <c r="C1875" t="s">
        <v>376</v>
      </c>
      <c r="D1875" t="s">
        <v>1618</v>
      </c>
      <c r="E1875" s="5">
        <v>1</v>
      </c>
      <c r="F1875" s="6">
        <v>24.88</v>
      </c>
    </row>
    <row r="1876" spans="1:6" x14ac:dyDescent="0.2">
      <c r="A1876" t="s">
        <v>1457</v>
      </c>
      <c r="B1876" t="s">
        <v>1957</v>
      </c>
      <c r="C1876" t="s">
        <v>376</v>
      </c>
      <c r="D1876" t="s">
        <v>1618</v>
      </c>
      <c r="E1876" s="5">
        <v>2</v>
      </c>
      <c r="F1876" s="6">
        <v>25.61</v>
      </c>
    </row>
    <row r="1877" spans="1:6" x14ac:dyDescent="0.2">
      <c r="A1877" t="s">
        <v>1457</v>
      </c>
      <c r="B1877" t="s">
        <v>1957</v>
      </c>
      <c r="C1877" t="s">
        <v>376</v>
      </c>
      <c r="D1877" t="s">
        <v>1618</v>
      </c>
      <c r="E1877" s="5">
        <v>3</v>
      </c>
      <c r="F1877" s="6">
        <v>26.54</v>
      </c>
    </row>
    <row r="1878" spans="1:6" x14ac:dyDescent="0.2">
      <c r="A1878" t="s">
        <v>1457</v>
      </c>
      <c r="B1878" t="s">
        <v>1957</v>
      </c>
      <c r="C1878" t="s">
        <v>376</v>
      </c>
      <c r="D1878" t="s">
        <v>1618</v>
      </c>
      <c r="E1878" s="5">
        <v>4</v>
      </c>
      <c r="F1878" s="6">
        <v>27.56</v>
      </c>
    </row>
    <row r="1879" spans="1:6" x14ac:dyDescent="0.2">
      <c r="A1879" t="s">
        <v>1457</v>
      </c>
      <c r="B1879" t="s">
        <v>1957</v>
      </c>
      <c r="C1879" t="s">
        <v>376</v>
      </c>
      <c r="D1879" t="s">
        <v>1618</v>
      </c>
      <c r="E1879" s="5">
        <v>5</v>
      </c>
      <c r="F1879" s="6">
        <v>28.76</v>
      </c>
    </row>
    <row r="1880" spans="1:6" x14ac:dyDescent="0.2">
      <c r="A1880" t="s">
        <v>1457</v>
      </c>
      <c r="B1880" t="s">
        <v>1957</v>
      </c>
      <c r="C1880" t="s">
        <v>376</v>
      </c>
      <c r="D1880" t="s">
        <v>1618</v>
      </c>
      <c r="E1880" s="5">
        <v>6</v>
      </c>
      <c r="F1880" s="6">
        <v>30.1</v>
      </c>
    </row>
    <row r="1881" spans="1:6" x14ac:dyDescent="0.2">
      <c r="A1881" t="s">
        <v>1457</v>
      </c>
      <c r="B1881" t="s">
        <v>1957</v>
      </c>
      <c r="C1881" t="s">
        <v>376</v>
      </c>
      <c r="D1881" t="s">
        <v>1618</v>
      </c>
      <c r="E1881" s="5">
        <v>7</v>
      </c>
      <c r="F1881" s="6">
        <v>31.47</v>
      </c>
    </row>
    <row r="1882" spans="1:6" x14ac:dyDescent="0.2">
      <c r="A1882" t="s">
        <v>1457</v>
      </c>
      <c r="B1882" t="s">
        <v>1958</v>
      </c>
      <c r="C1882" t="s">
        <v>784</v>
      </c>
      <c r="D1882" t="s">
        <v>1649</v>
      </c>
      <c r="E1882" s="5">
        <v>1</v>
      </c>
      <c r="F1882" s="6">
        <v>31.47</v>
      </c>
    </row>
    <row r="1883" spans="1:6" x14ac:dyDescent="0.2">
      <c r="A1883" t="s">
        <v>1457</v>
      </c>
      <c r="B1883" t="s">
        <v>1958</v>
      </c>
      <c r="C1883" t="s">
        <v>784</v>
      </c>
      <c r="D1883" t="s">
        <v>1649</v>
      </c>
      <c r="E1883" s="5">
        <v>2</v>
      </c>
      <c r="F1883" s="6">
        <v>32.840000000000003</v>
      </c>
    </row>
    <row r="1884" spans="1:6" x14ac:dyDescent="0.2">
      <c r="A1884" t="s">
        <v>1457</v>
      </c>
      <c r="B1884" t="s">
        <v>1958</v>
      </c>
      <c r="C1884" t="s">
        <v>784</v>
      </c>
      <c r="D1884" t="s">
        <v>1649</v>
      </c>
      <c r="E1884" s="5">
        <v>3</v>
      </c>
      <c r="F1884" s="6">
        <v>34.53</v>
      </c>
    </row>
    <row r="1885" spans="1:6" x14ac:dyDescent="0.2">
      <c r="A1885" t="s">
        <v>1457</v>
      </c>
      <c r="B1885" t="s">
        <v>1958</v>
      </c>
      <c r="C1885" t="s">
        <v>784</v>
      </c>
      <c r="D1885" t="s">
        <v>1649</v>
      </c>
      <c r="E1885" s="5">
        <v>4</v>
      </c>
      <c r="F1885" s="6">
        <v>36.200000000000003</v>
      </c>
    </row>
    <row r="1886" spans="1:6" x14ac:dyDescent="0.2">
      <c r="A1886" t="s">
        <v>1457</v>
      </c>
      <c r="B1886" t="s">
        <v>1958</v>
      </c>
      <c r="C1886" t="s">
        <v>784</v>
      </c>
      <c r="D1886" t="s">
        <v>1649</v>
      </c>
      <c r="E1886" s="5">
        <v>5</v>
      </c>
      <c r="F1886" s="6">
        <v>38.01</v>
      </c>
    </row>
    <row r="1887" spans="1:6" x14ac:dyDescent="0.2">
      <c r="A1887" t="s">
        <v>1457</v>
      </c>
      <c r="B1887" t="s">
        <v>1958</v>
      </c>
      <c r="C1887" t="s">
        <v>784</v>
      </c>
      <c r="D1887" t="s">
        <v>1649</v>
      </c>
      <c r="E1887" s="5">
        <v>6</v>
      </c>
      <c r="F1887" s="6">
        <v>39.86</v>
      </c>
    </row>
    <row r="1888" spans="1:6" x14ac:dyDescent="0.2">
      <c r="A1888" t="s">
        <v>1457</v>
      </c>
      <c r="B1888" t="s">
        <v>1958</v>
      </c>
      <c r="C1888" t="s">
        <v>784</v>
      </c>
      <c r="D1888" t="s">
        <v>1649</v>
      </c>
      <c r="E1888" s="5">
        <v>7</v>
      </c>
      <c r="F1888" s="6">
        <v>41.81</v>
      </c>
    </row>
    <row r="1889" spans="1:6" x14ac:dyDescent="0.2">
      <c r="A1889" t="s">
        <v>1457</v>
      </c>
      <c r="B1889" t="s">
        <v>1958</v>
      </c>
      <c r="C1889" t="s">
        <v>784</v>
      </c>
      <c r="D1889" t="s">
        <v>1649</v>
      </c>
      <c r="E1889" s="5">
        <v>8</v>
      </c>
      <c r="F1889" s="6">
        <v>43.9</v>
      </c>
    </row>
    <row r="1890" spans="1:6" x14ac:dyDescent="0.2">
      <c r="A1890" t="s">
        <v>1457</v>
      </c>
      <c r="B1890" t="s">
        <v>1958</v>
      </c>
      <c r="C1890" t="s">
        <v>784</v>
      </c>
      <c r="D1890" t="s">
        <v>1649</v>
      </c>
      <c r="E1890" s="5">
        <v>9</v>
      </c>
      <c r="F1890" s="6">
        <v>46.08</v>
      </c>
    </row>
    <row r="1891" spans="1:6" x14ac:dyDescent="0.2">
      <c r="A1891" t="s">
        <v>1457</v>
      </c>
      <c r="B1891" t="s">
        <v>1959</v>
      </c>
      <c r="C1891" t="s">
        <v>379</v>
      </c>
      <c r="D1891" t="s">
        <v>1652</v>
      </c>
      <c r="E1891" s="5">
        <v>1</v>
      </c>
      <c r="F1891" s="6">
        <v>36.75</v>
      </c>
    </row>
    <row r="1892" spans="1:6" x14ac:dyDescent="0.2">
      <c r="A1892" t="s">
        <v>1457</v>
      </c>
      <c r="B1892" t="s">
        <v>1959</v>
      </c>
      <c r="C1892" t="s">
        <v>379</v>
      </c>
      <c r="D1892" t="s">
        <v>1652</v>
      </c>
      <c r="E1892" s="5">
        <v>2</v>
      </c>
      <c r="F1892" s="6">
        <v>38.75</v>
      </c>
    </row>
    <row r="1893" spans="1:6" x14ac:dyDescent="0.2">
      <c r="A1893" t="s">
        <v>1457</v>
      </c>
      <c r="B1893" t="s">
        <v>1959</v>
      </c>
      <c r="C1893" t="s">
        <v>379</v>
      </c>
      <c r="D1893" t="s">
        <v>1652</v>
      </c>
      <c r="E1893" s="5">
        <v>3</v>
      </c>
      <c r="F1893" s="6">
        <v>40.869999999999997</v>
      </c>
    </row>
    <row r="1894" spans="1:6" x14ac:dyDescent="0.2">
      <c r="A1894" t="s">
        <v>1457</v>
      </c>
      <c r="B1894" t="s">
        <v>1959</v>
      </c>
      <c r="C1894" t="s">
        <v>379</v>
      </c>
      <c r="D1894" t="s">
        <v>1652</v>
      </c>
      <c r="E1894" s="5">
        <v>4</v>
      </c>
      <c r="F1894" s="6">
        <v>43.07</v>
      </c>
    </row>
    <row r="1895" spans="1:6" x14ac:dyDescent="0.2">
      <c r="A1895" t="s">
        <v>1457</v>
      </c>
      <c r="B1895" t="s">
        <v>1959</v>
      </c>
      <c r="C1895" t="s">
        <v>379</v>
      </c>
      <c r="D1895" t="s">
        <v>1652</v>
      </c>
      <c r="E1895" s="5">
        <v>5</v>
      </c>
      <c r="F1895" s="6">
        <v>45.5</v>
      </c>
    </row>
    <row r="1896" spans="1:6" x14ac:dyDescent="0.2">
      <c r="A1896" t="s">
        <v>1457</v>
      </c>
      <c r="B1896" t="s">
        <v>1959</v>
      </c>
      <c r="C1896" t="s">
        <v>379</v>
      </c>
      <c r="D1896" t="s">
        <v>1652</v>
      </c>
      <c r="E1896" s="5">
        <v>6</v>
      </c>
      <c r="F1896" s="6">
        <v>47.95</v>
      </c>
    </row>
    <row r="1897" spans="1:6" x14ac:dyDescent="0.2">
      <c r="A1897" t="s">
        <v>1457</v>
      </c>
      <c r="B1897" t="s">
        <v>1959</v>
      </c>
      <c r="C1897" t="s">
        <v>379</v>
      </c>
      <c r="D1897" t="s">
        <v>1652</v>
      </c>
      <c r="E1897" s="5">
        <v>7</v>
      </c>
      <c r="F1897" s="6">
        <v>49.92</v>
      </c>
    </row>
    <row r="1898" spans="1:6" x14ac:dyDescent="0.2">
      <c r="A1898" t="s">
        <v>1457</v>
      </c>
      <c r="B1898" t="s">
        <v>1959</v>
      </c>
      <c r="C1898" t="s">
        <v>379</v>
      </c>
      <c r="D1898" t="s">
        <v>1652</v>
      </c>
      <c r="E1898" s="5">
        <v>8</v>
      </c>
      <c r="F1898" s="6">
        <v>52.27</v>
      </c>
    </row>
    <row r="1899" spans="1:6" x14ac:dyDescent="0.2">
      <c r="A1899" t="s">
        <v>1457</v>
      </c>
      <c r="B1899" t="s">
        <v>1960</v>
      </c>
      <c r="C1899" t="s">
        <v>1538</v>
      </c>
      <c r="D1899" t="s">
        <v>1600</v>
      </c>
      <c r="E1899" s="5">
        <v>1</v>
      </c>
      <c r="F1899" s="6">
        <v>23.65</v>
      </c>
    </row>
    <row r="1900" spans="1:6" x14ac:dyDescent="0.2">
      <c r="A1900" t="s">
        <v>1457</v>
      </c>
      <c r="B1900" t="s">
        <v>1960</v>
      </c>
      <c r="C1900" t="s">
        <v>1538</v>
      </c>
      <c r="D1900" t="s">
        <v>1600</v>
      </c>
      <c r="E1900" s="5">
        <v>2</v>
      </c>
      <c r="F1900" s="6">
        <v>24.27</v>
      </c>
    </row>
    <row r="1901" spans="1:6" x14ac:dyDescent="0.2">
      <c r="A1901" t="s">
        <v>1457</v>
      </c>
      <c r="B1901" t="s">
        <v>1960</v>
      </c>
      <c r="C1901" t="s">
        <v>1538</v>
      </c>
      <c r="D1901" t="s">
        <v>1600</v>
      </c>
      <c r="E1901" s="5">
        <v>3</v>
      </c>
      <c r="F1901" s="6">
        <v>24.88</v>
      </c>
    </row>
    <row r="1902" spans="1:6" x14ac:dyDescent="0.2">
      <c r="A1902" t="s">
        <v>1457</v>
      </c>
      <c r="B1902" t="s">
        <v>1960</v>
      </c>
      <c r="C1902" t="s">
        <v>1538</v>
      </c>
      <c r="D1902" t="s">
        <v>1600</v>
      </c>
      <c r="E1902" s="5">
        <v>4</v>
      </c>
      <c r="F1902" s="6">
        <v>25.61</v>
      </c>
    </row>
    <row r="1903" spans="1:6" x14ac:dyDescent="0.2">
      <c r="A1903" t="s">
        <v>1457</v>
      </c>
      <c r="B1903" t="s">
        <v>1960</v>
      </c>
      <c r="C1903" t="s">
        <v>1538</v>
      </c>
      <c r="D1903" t="s">
        <v>1600</v>
      </c>
      <c r="E1903" s="5">
        <v>5</v>
      </c>
      <c r="F1903" s="6">
        <v>26.54</v>
      </c>
    </row>
    <row r="1904" spans="1:6" x14ac:dyDescent="0.2">
      <c r="A1904" t="s">
        <v>1457</v>
      </c>
      <c r="B1904" t="s">
        <v>1960</v>
      </c>
      <c r="C1904" t="s">
        <v>1538</v>
      </c>
      <c r="D1904" t="s">
        <v>1600</v>
      </c>
      <c r="E1904" s="5">
        <v>6</v>
      </c>
      <c r="F1904" s="6">
        <v>27.56</v>
      </c>
    </row>
    <row r="1905" spans="1:6" x14ac:dyDescent="0.2">
      <c r="A1905" t="s">
        <v>1457</v>
      </c>
      <c r="B1905" t="s">
        <v>1960</v>
      </c>
      <c r="C1905" t="s">
        <v>1538</v>
      </c>
      <c r="D1905" t="s">
        <v>1600</v>
      </c>
      <c r="E1905" s="5">
        <v>7</v>
      </c>
      <c r="F1905" s="6">
        <v>28.76</v>
      </c>
    </row>
    <row r="1906" spans="1:6" x14ac:dyDescent="0.2">
      <c r="A1906" t="s">
        <v>1457</v>
      </c>
      <c r="B1906" t="s">
        <v>1961</v>
      </c>
      <c r="C1906" t="s">
        <v>1962</v>
      </c>
      <c r="D1906" t="s">
        <v>1649</v>
      </c>
      <c r="E1906" s="5">
        <v>1</v>
      </c>
      <c r="F1906" s="6">
        <v>31.47</v>
      </c>
    </row>
    <row r="1907" spans="1:6" x14ac:dyDescent="0.2">
      <c r="A1907" t="s">
        <v>1457</v>
      </c>
      <c r="B1907" t="s">
        <v>1961</v>
      </c>
      <c r="C1907" t="s">
        <v>1962</v>
      </c>
      <c r="D1907" t="s">
        <v>1649</v>
      </c>
      <c r="E1907" s="5">
        <v>2</v>
      </c>
      <c r="F1907" s="6">
        <v>32.840000000000003</v>
      </c>
    </row>
    <row r="1908" spans="1:6" x14ac:dyDescent="0.2">
      <c r="A1908" t="s">
        <v>1457</v>
      </c>
      <c r="B1908" t="s">
        <v>1961</v>
      </c>
      <c r="C1908" t="s">
        <v>1962</v>
      </c>
      <c r="D1908" t="s">
        <v>1649</v>
      </c>
      <c r="E1908" s="5">
        <v>3</v>
      </c>
      <c r="F1908" s="6">
        <v>34.53</v>
      </c>
    </row>
    <row r="1909" spans="1:6" x14ac:dyDescent="0.2">
      <c r="A1909" t="s">
        <v>1457</v>
      </c>
      <c r="B1909" t="s">
        <v>1961</v>
      </c>
      <c r="C1909" t="s">
        <v>1962</v>
      </c>
      <c r="D1909" t="s">
        <v>1649</v>
      </c>
      <c r="E1909" s="5">
        <v>4</v>
      </c>
      <c r="F1909" s="6">
        <v>36.200000000000003</v>
      </c>
    </row>
    <row r="1910" spans="1:6" x14ac:dyDescent="0.2">
      <c r="A1910" t="s">
        <v>1457</v>
      </c>
      <c r="B1910" t="s">
        <v>1961</v>
      </c>
      <c r="C1910" t="s">
        <v>1962</v>
      </c>
      <c r="D1910" t="s">
        <v>1649</v>
      </c>
      <c r="E1910" s="5">
        <v>5</v>
      </c>
      <c r="F1910" s="6">
        <v>38.01</v>
      </c>
    </row>
    <row r="1911" spans="1:6" x14ac:dyDescent="0.2">
      <c r="A1911" t="s">
        <v>1457</v>
      </c>
      <c r="B1911" t="s">
        <v>1961</v>
      </c>
      <c r="C1911" t="s">
        <v>1962</v>
      </c>
      <c r="D1911" t="s">
        <v>1649</v>
      </c>
      <c r="E1911" s="5">
        <v>6</v>
      </c>
      <c r="F1911" s="6">
        <v>39.86</v>
      </c>
    </row>
    <row r="1912" spans="1:6" x14ac:dyDescent="0.2">
      <c r="A1912" t="s">
        <v>1457</v>
      </c>
      <c r="B1912" t="s">
        <v>1961</v>
      </c>
      <c r="C1912" t="s">
        <v>1962</v>
      </c>
      <c r="D1912" t="s">
        <v>1649</v>
      </c>
      <c r="E1912" s="5">
        <v>7</v>
      </c>
      <c r="F1912" s="6">
        <v>41.81</v>
      </c>
    </row>
    <row r="1913" spans="1:6" x14ac:dyDescent="0.2">
      <c r="A1913" t="s">
        <v>1457</v>
      </c>
      <c r="B1913" t="s">
        <v>1961</v>
      </c>
      <c r="C1913" t="s">
        <v>1962</v>
      </c>
      <c r="D1913" t="s">
        <v>1649</v>
      </c>
      <c r="E1913" s="5">
        <v>8</v>
      </c>
      <c r="F1913" s="6">
        <v>43.9</v>
      </c>
    </row>
    <row r="1914" spans="1:6" x14ac:dyDescent="0.2">
      <c r="A1914" t="s">
        <v>1457</v>
      </c>
      <c r="B1914" t="s">
        <v>1961</v>
      </c>
      <c r="C1914" t="s">
        <v>1962</v>
      </c>
      <c r="D1914" t="s">
        <v>1649</v>
      </c>
      <c r="E1914" s="5">
        <v>9</v>
      </c>
      <c r="F1914" s="6">
        <v>46.08</v>
      </c>
    </row>
    <row r="1915" spans="1:6" x14ac:dyDescent="0.2">
      <c r="A1915" t="s">
        <v>1457</v>
      </c>
      <c r="B1915" t="s">
        <v>1963</v>
      </c>
      <c r="C1915" t="s">
        <v>782</v>
      </c>
      <c r="D1915" t="s">
        <v>1652</v>
      </c>
      <c r="E1915" s="5">
        <v>1</v>
      </c>
      <c r="F1915" s="6">
        <v>36.75</v>
      </c>
    </row>
    <row r="1916" spans="1:6" x14ac:dyDescent="0.2">
      <c r="A1916" t="s">
        <v>1457</v>
      </c>
      <c r="B1916" t="s">
        <v>1963</v>
      </c>
      <c r="C1916" t="s">
        <v>782</v>
      </c>
      <c r="D1916" t="s">
        <v>1652</v>
      </c>
      <c r="E1916" s="5">
        <v>2</v>
      </c>
      <c r="F1916" s="6">
        <v>38.75</v>
      </c>
    </row>
    <row r="1917" spans="1:6" x14ac:dyDescent="0.2">
      <c r="A1917" t="s">
        <v>1457</v>
      </c>
      <c r="B1917" t="s">
        <v>1963</v>
      </c>
      <c r="C1917" t="s">
        <v>782</v>
      </c>
      <c r="D1917" t="s">
        <v>1652</v>
      </c>
      <c r="E1917" s="5">
        <v>3</v>
      </c>
      <c r="F1917" s="6">
        <v>40.869999999999997</v>
      </c>
    </row>
    <row r="1918" spans="1:6" x14ac:dyDescent="0.2">
      <c r="A1918" t="s">
        <v>1457</v>
      </c>
      <c r="B1918" t="s">
        <v>1963</v>
      </c>
      <c r="C1918" t="s">
        <v>782</v>
      </c>
      <c r="D1918" t="s">
        <v>1652</v>
      </c>
      <c r="E1918" s="5">
        <v>4</v>
      </c>
      <c r="F1918" s="6">
        <v>43.07</v>
      </c>
    </row>
    <row r="1919" spans="1:6" x14ac:dyDescent="0.2">
      <c r="A1919" t="s">
        <v>1457</v>
      </c>
      <c r="B1919" t="s">
        <v>1963</v>
      </c>
      <c r="C1919" t="s">
        <v>782</v>
      </c>
      <c r="D1919" t="s">
        <v>1652</v>
      </c>
      <c r="E1919" s="5">
        <v>5</v>
      </c>
      <c r="F1919" s="6">
        <v>45.5</v>
      </c>
    </row>
    <row r="1920" spans="1:6" x14ac:dyDescent="0.2">
      <c r="A1920" t="s">
        <v>1457</v>
      </c>
      <c r="B1920" t="s">
        <v>1963</v>
      </c>
      <c r="C1920" t="s">
        <v>782</v>
      </c>
      <c r="D1920" t="s">
        <v>1652</v>
      </c>
      <c r="E1920" s="5">
        <v>6</v>
      </c>
      <c r="F1920" s="6">
        <v>47.95</v>
      </c>
    </row>
    <row r="1921" spans="1:6" x14ac:dyDescent="0.2">
      <c r="A1921" t="s">
        <v>1457</v>
      </c>
      <c r="B1921" t="s">
        <v>1963</v>
      </c>
      <c r="C1921" t="s">
        <v>782</v>
      </c>
      <c r="D1921" t="s">
        <v>1652</v>
      </c>
      <c r="E1921" s="5">
        <v>7</v>
      </c>
      <c r="F1921" s="6">
        <v>49.92</v>
      </c>
    </row>
    <row r="1922" spans="1:6" x14ac:dyDescent="0.2">
      <c r="A1922" t="s">
        <v>1457</v>
      </c>
      <c r="B1922" t="s">
        <v>1963</v>
      </c>
      <c r="C1922" t="s">
        <v>782</v>
      </c>
      <c r="D1922" t="s">
        <v>1652</v>
      </c>
      <c r="E1922" s="5">
        <v>8</v>
      </c>
      <c r="F1922" s="6">
        <v>52.27</v>
      </c>
    </row>
    <row r="1923" spans="1:6" x14ac:dyDescent="0.2">
      <c r="A1923" t="s">
        <v>1457</v>
      </c>
      <c r="B1923" t="s">
        <v>1964</v>
      </c>
      <c r="C1923" t="s">
        <v>1965</v>
      </c>
      <c r="D1923" t="s">
        <v>1587</v>
      </c>
      <c r="E1923" s="5">
        <v>1</v>
      </c>
      <c r="F1923" s="6">
        <v>22.59</v>
      </c>
    </row>
    <row r="1924" spans="1:6" x14ac:dyDescent="0.2">
      <c r="A1924" t="s">
        <v>1457</v>
      </c>
      <c r="B1924" t="s">
        <v>1964</v>
      </c>
      <c r="C1924" t="s">
        <v>1965</v>
      </c>
      <c r="D1924" t="s">
        <v>1587</v>
      </c>
      <c r="E1924" s="5">
        <v>2</v>
      </c>
      <c r="F1924" s="6">
        <v>23.28</v>
      </c>
    </row>
    <row r="1925" spans="1:6" x14ac:dyDescent="0.2">
      <c r="A1925" t="s">
        <v>1457</v>
      </c>
      <c r="B1925" t="s">
        <v>1964</v>
      </c>
      <c r="C1925" t="s">
        <v>1965</v>
      </c>
      <c r="D1925" t="s">
        <v>1587</v>
      </c>
      <c r="E1925" s="5">
        <v>3</v>
      </c>
      <c r="F1925" s="6">
        <v>23.65</v>
      </c>
    </row>
    <row r="1926" spans="1:6" x14ac:dyDescent="0.2">
      <c r="A1926" t="s">
        <v>1457</v>
      </c>
      <c r="B1926" t="s">
        <v>1964</v>
      </c>
      <c r="C1926" t="s">
        <v>1965</v>
      </c>
      <c r="D1926" t="s">
        <v>1587</v>
      </c>
      <c r="E1926" s="5">
        <v>4</v>
      </c>
      <c r="F1926" s="6">
        <v>24.27</v>
      </c>
    </row>
    <row r="1927" spans="1:6" x14ac:dyDescent="0.2">
      <c r="A1927" t="s">
        <v>1457</v>
      </c>
      <c r="B1927" t="s">
        <v>1964</v>
      </c>
      <c r="C1927" t="s">
        <v>1965</v>
      </c>
      <c r="D1927" t="s">
        <v>1587</v>
      </c>
      <c r="E1927" s="5">
        <v>5</v>
      </c>
      <c r="F1927" s="6">
        <v>24.88</v>
      </c>
    </row>
    <row r="1928" spans="1:6" x14ac:dyDescent="0.2">
      <c r="A1928" t="s">
        <v>1457</v>
      </c>
      <c r="B1928" t="s">
        <v>1964</v>
      </c>
      <c r="C1928" t="s">
        <v>1965</v>
      </c>
      <c r="D1928" t="s">
        <v>1587</v>
      </c>
      <c r="E1928" s="5">
        <v>6</v>
      </c>
      <c r="F1928" s="6">
        <v>25.61</v>
      </c>
    </row>
    <row r="1929" spans="1:6" x14ac:dyDescent="0.2">
      <c r="A1929" t="s">
        <v>1457</v>
      </c>
      <c r="B1929" t="s">
        <v>1964</v>
      </c>
      <c r="C1929" t="s">
        <v>1965</v>
      </c>
      <c r="D1929" t="s">
        <v>1587</v>
      </c>
      <c r="E1929" s="5">
        <v>7</v>
      </c>
      <c r="F1929" s="6">
        <v>26.54</v>
      </c>
    </row>
    <row r="1930" spans="1:6" x14ac:dyDescent="0.2">
      <c r="A1930" t="s">
        <v>1457</v>
      </c>
      <c r="B1930" t="s">
        <v>1966</v>
      </c>
      <c r="C1930" t="s">
        <v>998</v>
      </c>
      <c r="D1930" t="s">
        <v>1600</v>
      </c>
      <c r="E1930" s="5">
        <v>1</v>
      </c>
      <c r="F1930" s="6">
        <v>23.65</v>
      </c>
    </row>
    <row r="1931" spans="1:6" x14ac:dyDescent="0.2">
      <c r="A1931" t="s">
        <v>1457</v>
      </c>
      <c r="B1931" t="s">
        <v>1966</v>
      </c>
      <c r="C1931" t="s">
        <v>998</v>
      </c>
      <c r="D1931" t="s">
        <v>1600</v>
      </c>
      <c r="E1931" s="5">
        <v>2</v>
      </c>
      <c r="F1931" s="6">
        <v>24.27</v>
      </c>
    </row>
    <row r="1932" spans="1:6" x14ac:dyDescent="0.2">
      <c r="A1932" t="s">
        <v>1457</v>
      </c>
      <c r="B1932" t="s">
        <v>1966</v>
      </c>
      <c r="C1932" t="s">
        <v>998</v>
      </c>
      <c r="D1932" t="s">
        <v>1600</v>
      </c>
      <c r="E1932" s="5">
        <v>3</v>
      </c>
      <c r="F1932" s="6">
        <v>24.88</v>
      </c>
    </row>
    <row r="1933" spans="1:6" x14ac:dyDescent="0.2">
      <c r="A1933" t="s">
        <v>1457</v>
      </c>
      <c r="B1933" t="s">
        <v>1966</v>
      </c>
      <c r="C1933" t="s">
        <v>998</v>
      </c>
      <c r="D1933" t="s">
        <v>1600</v>
      </c>
      <c r="E1933" s="5">
        <v>4</v>
      </c>
      <c r="F1933" s="6">
        <v>25.61</v>
      </c>
    </row>
    <row r="1934" spans="1:6" x14ac:dyDescent="0.2">
      <c r="A1934" t="s">
        <v>1457</v>
      </c>
      <c r="B1934" t="s">
        <v>1966</v>
      </c>
      <c r="C1934" t="s">
        <v>998</v>
      </c>
      <c r="D1934" t="s">
        <v>1600</v>
      </c>
      <c r="E1934" s="5">
        <v>5</v>
      </c>
      <c r="F1934" s="6">
        <v>26.54</v>
      </c>
    </row>
    <row r="1935" spans="1:6" x14ac:dyDescent="0.2">
      <c r="A1935" t="s">
        <v>1457</v>
      </c>
      <c r="B1935" t="s">
        <v>1966</v>
      </c>
      <c r="C1935" t="s">
        <v>998</v>
      </c>
      <c r="D1935" t="s">
        <v>1600</v>
      </c>
      <c r="E1935" s="5">
        <v>6</v>
      </c>
      <c r="F1935" s="6">
        <v>27.56</v>
      </c>
    </row>
    <row r="1936" spans="1:6" x14ac:dyDescent="0.2">
      <c r="A1936" t="s">
        <v>1457</v>
      </c>
      <c r="B1936" t="s">
        <v>1966</v>
      </c>
      <c r="C1936" t="s">
        <v>998</v>
      </c>
      <c r="D1936" t="s">
        <v>1600</v>
      </c>
      <c r="E1936" s="5">
        <v>7</v>
      </c>
      <c r="F1936" s="6">
        <v>28.76</v>
      </c>
    </row>
    <row r="1937" spans="1:6" x14ac:dyDescent="0.2">
      <c r="A1937" t="s">
        <v>1457</v>
      </c>
      <c r="B1937" t="s">
        <v>1967</v>
      </c>
      <c r="C1937" t="s">
        <v>1571</v>
      </c>
      <c r="D1937" t="s">
        <v>1600</v>
      </c>
      <c r="E1937" s="5">
        <v>1</v>
      </c>
      <c r="F1937" s="6">
        <v>23.65</v>
      </c>
    </row>
    <row r="1938" spans="1:6" x14ac:dyDescent="0.2">
      <c r="A1938" t="s">
        <v>1457</v>
      </c>
      <c r="B1938" t="s">
        <v>1967</v>
      </c>
      <c r="C1938" t="s">
        <v>1571</v>
      </c>
      <c r="D1938" t="s">
        <v>1600</v>
      </c>
      <c r="E1938" s="5">
        <v>2</v>
      </c>
      <c r="F1938" s="6">
        <v>24.27</v>
      </c>
    </row>
    <row r="1939" spans="1:6" x14ac:dyDescent="0.2">
      <c r="A1939" t="s">
        <v>1457</v>
      </c>
      <c r="B1939" t="s">
        <v>1967</v>
      </c>
      <c r="C1939" t="s">
        <v>1571</v>
      </c>
      <c r="D1939" t="s">
        <v>1600</v>
      </c>
      <c r="E1939" s="5">
        <v>3</v>
      </c>
      <c r="F1939" s="6">
        <v>24.88</v>
      </c>
    </row>
    <row r="1940" spans="1:6" x14ac:dyDescent="0.2">
      <c r="A1940" t="s">
        <v>1457</v>
      </c>
      <c r="B1940" t="s">
        <v>1967</v>
      </c>
      <c r="C1940" t="s">
        <v>1571</v>
      </c>
      <c r="D1940" t="s">
        <v>1600</v>
      </c>
      <c r="E1940" s="5">
        <v>4</v>
      </c>
      <c r="F1940" s="6">
        <v>25.61</v>
      </c>
    </row>
    <row r="1941" spans="1:6" x14ac:dyDescent="0.2">
      <c r="A1941" t="s">
        <v>1457</v>
      </c>
      <c r="B1941" t="s">
        <v>1967</v>
      </c>
      <c r="C1941" t="s">
        <v>1571</v>
      </c>
      <c r="D1941" t="s">
        <v>1600</v>
      </c>
      <c r="E1941" s="5">
        <v>5</v>
      </c>
      <c r="F1941" s="6">
        <v>26.54</v>
      </c>
    </row>
    <row r="1942" spans="1:6" x14ac:dyDescent="0.2">
      <c r="A1942" t="s">
        <v>1457</v>
      </c>
      <c r="B1942" t="s">
        <v>1967</v>
      </c>
      <c r="C1942" t="s">
        <v>1571</v>
      </c>
      <c r="D1942" t="s">
        <v>1600</v>
      </c>
      <c r="E1942" s="5">
        <v>6</v>
      </c>
      <c r="F1942" s="6">
        <v>27.56</v>
      </c>
    </row>
    <row r="1943" spans="1:6" x14ac:dyDescent="0.2">
      <c r="A1943" t="s">
        <v>1457</v>
      </c>
      <c r="B1943" t="s">
        <v>1967</v>
      </c>
      <c r="C1943" t="s">
        <v>1571</v>
      </c>
      <c r="D1943" t="s">
        <v>1600</v>
      </c>
      <c r="E1943" s="5">
        <v>7</v>
      </c>
      <c r="F1943" s="6">
        <v>28.76</v>
      </c>
    </row>
    <row r="1944" spans="1:6" x14ac:dyDescent="0.2">
      <c r="A1944" t="s">
        <v>1457</v>
      </c>
      <c r="B1944" t="s">
        <v>1968</v>
      </c>
      <c r="C1944" t="s">
        <v>1585</v>
      </c>
      <c r="D1944" t="s">
        <v>1647</v>
      </c>
      <c r="E1944" s="5">
        <v>1</v>
      </c>
      <c r="F1944" s="6">
        <v>28.76</v>
      </c>
    </row>
    <row r="1945" spans="1:6" x14ac:dyDescent="0.2">
      <c r="A1945" t="s">
        <v>1457</v>
      </c>
      <c r="B1945" t="s">
        <v>1968</v>
      </c>
      <c r="C1945" t="s">
        <v>1585</v>
      </c>
      <c r="D1945" t="s">
        <v>1647</v>
      </c>
      <c r="E1945" s="5">
        <v>2</v>
      </c>
      <c r="F1945" s="6">
        <v>30.1</v>
      </c>
    </row>
    <row r="1946" spans="1:6" x14ac:dyDescent="0.2">
      <c r="A1946" t="s">
        <v>1457</v>
      </c>
      <c r="B1946" t="s">
        <v>1968</v>
      </c>
      <c r="C1946" t="s">
        <v>1585</v>
      </c>
      <c r="D1946" t="s">
        <v>1647</v>
      </c>
      <c r="E1946" s="5">
        <v>3</v>
      </c>
      <c r="F1946" s="6">
        <v>31.47</v>
      </c>
    </row>
    <row r="1947" spans="1:6" x14ac:dyDescent="0.2">
      <c r="A1947" t="s">
        <v>1457</v>
      </c>
      <c r="B1947" t="s">
        <v>1968</v>
      </c>
      <c r="C1947" t="s">
        <v>1585</v>
      </c>
      <c r="D1947" t="s">
        <v>1647</v>
      </c>
      <c r="E1947" s="5">
        <v>4</v>
      </c>
      <c r="F1947" s="6">
        <v>32.840000000000003</v>
      </c>
    </row>
    <row r="1948" spans="1:6" x14ac:dyDescent="0.2">
      <c r="A1948" t="s">
        <v>1457</v>
      </c>
      <c r="B1948" t="s">
        <v>1968</v>
      </c>
      <c r="C1948" t="s">
        <v>1585</v>
      </c>
      <c r="D1948" t="s">
        <v>1647</v>
      </c>
      <c r="E1948" s="5">
        <v>5</v>
      </c>
      <c r="F1948" s="6">
        <v>34.53</v>
      </c>
    </row>
    <row r="1949" spans="1:6" x14ac:dyDescent="0.2">
      <c r="A1949" t="s">
        <v>1457</v>
      </c>
      <c r="B1949" t="s">
        <v>1968</v>
      </c>
      <c r="C1949" t="s">
        <v>1585</v>
      </c>
      <c r="D1949" t="s">
        <v>1647</v>
      </c>
      <c r="E1949" s="5">
        <v>6</v>
      </c>
      <c r="F1949" s="6">
        <v>36.200000000000003</v>
      </c>
    </row>
    <row r="1950" spans="1:6" x14ac:dyDescent="0.2">
      <c r="A1950" t="s">
        <v>1457</v>
      </c>
      <c r="B1950" t="s">
        <v>1968</v>
      </c>
      <c r="C1950" t="s">
        <v>1585</v>
      </c>
      <c r="D1950" t="s">
        <v>1647</v>
      </c>
      <c r="E1950" s="5">
        <v>7</v>
      </c>
      <c r="F1950" s="6">
        <v>38.01</v>
      </c>
    </row>
    <row r="1951" spans="1:6" x14ac:dyDescent="0.2">
      <c r="A1951" t="s">
        <v>1457</v>
      </c>
      <c r="B1951" t="s">
        <v>1969</v>
      </c>
      <c r="C1951" t="s">
        <v>621</v>
      </c>
      <c r="D1951" t="s">
        <v>1600</v>
      </c>
      <c r="E1951" s="5">
        <v>1</v>
      </c>
      <c r="F1951" s="6">
        <v>23.65</v>
      </c>
    </row>
    <row r="1952" spans="1:6" x14ac:dyDescent="0.2">
      <c r="A1952" t="s">
        <v>1457</v>
      </c>
      <c r="B1952" t="s">
        <v>1969</v>
      </c>
      <c r="C1952" t="s">
        <v>621</v>
      </c>
      <c r="D1952" t="s">
        <v>1600</v>
      </c>
      <c r="E1952" s="5">
        <v>2</v>
      </c>
      <c r="F1952" s="6">
        <v>24.27</v>
      </c>
    </row>
    <row r="1953" spans="1:6" x14ac:dyDescent="0.2">
      <c r="A1953" t="s">
        <v>1457</v>
      </c>
      <c r="B1953" t="s">
        <v>1969</v>
      </c>
      <c r="C1953" t="s">
        <v>621</v>
      </c>
      <c r="D1953" t="s">
        <v>1600</v>
      </c>
      <c r="E1953" s="5">
        <v>3</v>
      </c>
      <c r="F1953" s="6">
        <v>24.88</v>
      </c>
    </row>
    <row r="1954" spans="1:6" x14ac:dyDescent="0.2">
      <c r="A1954" t="s">
        <v>1457</v>
      </c>
      <c r="B1954" t="s">
        <v>1969</v>
      </c>
      <c r="C1954" t="s">
        <v>621</v>
      </c>
      <c r="D1954" t="s">
        <v>1600</v>
      </c>
      <c r="E1954" s="5">
        <v>4</v>
      </c>
      <c r="F1954" s="6">
        <v>25.61</v>
      </c>
    </row>
    <row r="1955" spans="1:6" x14ac:dyDescent="0.2">
      <c r="A1955" t="s">
        <v>1457</v>
      </c>
      <c r="B1955" t="s">
        <v>1969</v>
      </c>
      <c r="C1955" t="s">
        <v>621</v>
      </c>
      <c r="D1955" t="s">
        <v>1600</v>
      </c>
      <c r="E1955" s="5">
        <v>5</v>
      </c>
      <c r="F1955" s="6">
        <v>26.54</v>
      </c>
    </row>
    <row r="1956" spans="1:6" x14ac:dyDescent="0.2">
      <c r="A1956" t="s">
        <v>1457</v>
      </c>
      <c r="B1956" t="s">
        <v>1969</v>
      </c>
      <c r="C1956" t="s">
        <v>621</v>
      </c>
      <c r="D1956" t="s">
        <v>1600</v>
      </c>
      <c r="E1956" s="5">
        <v>6</v>
      </c>
      <c r="F1956" s="6">
        <v>27.56</v>
      </c>
    </row>
    <row r="1957" spans="1:6" x14ac:dyDescent="0.2">
      <c r="A1957" t="s">
        <v>1457</v>
      </c>
      <c r="B1957" t="s">
        <v>1969</v>
      </c>
      <c r="C1957" t="s">
        <v>621</v>
      </c>
      <c r="D1957" t="s">
        <v>1600</v>
      </c>
      <c r="E1957" s="5">
        <v>7</v>
      </c>
      <c r="F1957" s="6">
        <v>28.76</v>
      </c>
    </row>
    <row r="1958" spans="1:6" x14ac:dyDescent="0.2">
      <c r="A1958" t="s">
        <v>1457</v>
      </c>
      <c r="B1958" t="s">
        <v>1970</v>
      </c>
      <c r="C1958" t="s">
        <v>1353</v>
      </c>
      <c r="D1958" t="s">
        <v>1618</v>
      </c>
      <c r="E1958" s="5">
        <v>1</v>
      </c>
      <c r="F1958" s="6">
        <v>24.88</v>
      </c>
    </row>
    <row r="1959" spans="1:6" x14ac:dyDescent="0.2">
      <c r="A1959" t="s">
        <v>1457</v>
      </c>
      <c r="B1959" t="s">
        <v>1970</v>
      </c>
      <c r="C1959" t="s">
        <v>1353</v>
      </c>
      <c r="D1959" t="s">
        <v>1618</v>
      </c>
      <c r="E1959" s="5">
        <v>2</v>
      </c>
      <c r="F1959" s="6">
        <v>25.61</v>
      </c>
    </row>
    <row r="1960" spans="1:6" x14ac:dyDescent="0.2">
      <c r="A1960" t="s">
        <v>1457</v>
      </c>
      <c r="B1960" t="s">
        <v>1970</v>
      </c>
      <c r="C1960" t="s">
        <v>1353</v>
      </c>
      <c r="D1960" t="s">
        <v>1618</v>
      </c>
      <c r="E1960" s="5">
        <v>3</v>
      </c>
      <c r="F1960" s="6">
        <v>26.54</v>
      </c>
    </row>
    <row r="1961" spans="1:6" x14ac:dyDescent="0.2">
      <c r="A1961" t="s">
        <v>1457</v>
      </c>
      <c r="B1961" t="s">
        <v>1970</v>
      </c>
      <c r="C1961" t="s">
        <v>1353</v>
      </c>
      <c r="D1961" t="s">
        <v>1618</v>
      </c>
      <c r="E1961" s="5">
        <v>4</v>
      </c>
      <c r="F1961" s="6">
        <v>27.56</v>
      </c>
    </row>
    <row r="1962" spans="1:6" x14ac:dyDescent="0.2">
      <c r="A1962" t="s">
        <v>1457</v>
      </c>
      <c r="B1962" t="s">
        <v>1970</v>
      </c>
      <c r="C1962" t="s">
        <v>1353</v>
      </c>
      <c r="D1962" t="s">
        <v>1618</v>
      </c>
      <c r="E1962" s="5">
        <v>5</v>
      </c>
      <c r="F1962" s="6">
        <v>28.76</v>
      </c>
    </row>
    <row r="1963" spans="1:6" x14ac:dyDescent="0.2">
      <c r="A1963" t="s">
        <v>1457</v>
      </c>
      <c r="B1963" t="s">
        <v>1970</v>
      </c>
      <c r="C1963" t="s">
        <v>1353</v>
      </c>
      <c r="D1963" t="s">
        <v>1618</v>
      </c>
      <c r="E1963" s="5">
        <v>6</v>
      </c>
      <c r="F1963" s="6">
        <v>30.1</v>
      </c>
    </row>
    <row r="1964" spans="1:6" x14ac:dyDescent="0.2">
      <c r="A1964" t="s">
        <v>1457</v>
      </c>
      <c r="B1964" t="s">
        <v>1970</v>
      </c>
      <c r="C1964" t="s">
        <v>1353</v>
      </c>
      <c r="D1964" t="s">
        <v>1618</v>
      </c>
      <c r="E1964" s="5">
        <v>7</v>
      </c>
      <c r="F1964" s="6">
        <v>31.47</v>
      </c>
    </row>
    <row r="1965" spans="1:6" x14ac:dyDescent="0.2">
      <c r="A1965" t="s">
        <v>1457</v>
      </c>
      <c r="B1965" t="s">
        <v>1971</v>
      </c>
      <c r="C1965" t="s">
        <v>1972</v>
      </c>
      <c r="D1965" t="s">
        <v>1618</v>
      </c>
      <c r="E1965" s="5">
        <v>1</v>
      </c>
      <c r="F1965" s="6">
        <v>24.88</v>
      </c>
    </row>
    <row r="1966" spans="1:6" x14ac:dyDescent="0.2">
      <c r="A1966" t="s">
        <v>1457</v>
      </c>
      <c r="B1966" t="s">
        <v>1971</v>
      </c>
      <c r="C1966" t="s">
        <v>1972</v>
      </c>
      <c r="D1966" t="s">
        <v>1618</v>
      </c>
      <c r="E1966" s="5">
        <v>2</v>
      </c>
      <c r="F1966" s="6">
        <v>25.61</v>
      </c>
    </row>
    <row r="1967" spans="1:6" x14ac:dyDescent="0.2">
      <c r="A1967" t="s">
        <v>1457</v>
      </c>
      <c r="B1967" t="s">
        <v>1971</v>
      </c>
      <c r="C1967" t="s">
        <v>1972</v>
      </c>
      <c r="D1967" t="s">
        <v>1618</v>
      </c>
      <c r="E1967" s="5">
        <v>3</v>
      </c>
      <c r="F1967" s="6">
        <v>26.54</v>
      </c>
    </row>
    <row r="1968" spans="1:6" x14ac:dyDescent="0.2">
      <c r="A1968" t="s">
        <v>1457</v>
      </c>
      <c r="B1968" t="s">
        <v>1971</v>
      </c>
      <c r="C1968" t="s">
        <v>1972</v>
      </c>
      <c r="D1968" t="s">
        <v>1618</v>
      </c>
      <c r="E1968" s="5">
        <v>4</v>
      </c>
      <c r="F1968" s="6">
        <v>27.56</v>
      </c>
    </row>
    <row r="1969" spans="1:6" x14ac:dyDescent="0.2">
      <c r="A1969" t="s">
        <v>1457</v>
      </c>
      <c r="B1969" t="s">
        <v>1971</v>
      </c>
      <c r="C1969" t="s">
        <v>1972</v>
      </c>
      <c r="D1969" t="s">
        <v>1618</v>
      </c>
      <c r="E1969" s="5">
        <v>5</v>
      </c>
      <c r="F1969" s="6">
        <v>28.76</v>
      </c>
    </row>
    <row r="1970" spans="1:6" x14ac:dyDescent="0.2">
      <c r="A1970" t="s">
        <v>1457</v>
      </c>
      <c r="B1970" t="s">
        <v>1971</v>
      </c>
      <c r="C1970" t="s">
        <v>1972</v>
      </c>
      <c r="D1970" t="s">
        <v>1618</v>
      </c>
      <c r="E1970" s="5">
        <v>6</v>
      </c>
      <c r="F1970" s="6">
        <v>30.1</v>
      </c>
    </row>
    <row r="1971" spans="1:6" x14ac:dyDescent="0.2">
      <c r="A1971" t="s">
        <v>1457</v>
      </c>
      <c r="B1971" t="s">
        <v>1971</v>
      </c>
      <c r="C1971" t="s">
        <v>1972</v>
      </c>
      <c r="D1971" t="s">
        <v>1618</v>
      </c>
      <c r="E1971" s="5">
        <v>7</v>
      </c>
      <c r="F1971" s="6">
        <v>31.47</v>
      </c>
    </row>
    <row r="1972" spans="1:6" x14ac:dyDescent="0.2">
      <c r="A1972" t="s">
        <v>1457</v>
      </c>
      <c r="B1972" t="s">
        <v>1973</v>
      </c>
      <c r="C1972" t="s">
        <v>1974</v>
      </c>
      <c r="D1972" t="s">
        <v>1618</v>
      </c>
      <c r="E1972" s="5">
        <v>1</v>
      </c>
      <c r="F1972" s="6">
        <v>24.88</v>
      </c>
    </row>
    <row r="1973" spans="1:6" x14ac:dyDescent="0.2">
      <c r="A1973" t="s">
        <v>1457</v>
      </c>
      <c r="B1973" t="s">
        <v>1973</v>
      </c>
      <c r="C1973" t="s">
        <v>1974</v>
      </c>
      <c r="D1973" t="s">
        <v>1618</v>
      </c>
      <c r="E1973" s="5">
        <v>2</v>
      </c>
      <c r="F1973" s="6">
        <v>25.61</v>
      </c>
    </row>
    <row r="1974" spans="1:6" x14ac:dyDescent="0.2">
      <c r="A1974" t="s">
        <v>1457</v>
      </c>
      <c r="B1974" t="s">
        <v>1973</v>
      </c>
      <c r="C1974" t="s">
        <v>1974</v>
      </c>
      <c r="D1974" t="s">
        <v>1618</v>
      </c>
      <c r="E1974" s="5">
        <v>3</v>
      </c>
      <c r="F1974" s="6">
        <v>26.54</v>
      </c>
    </row>
    <row r="1975" spans="1:6" x14ac:dyDescent="0.2">
      <c r="A1975" t="s">
        <v>1457</v>
      </c>
      <c r="B1975" t="s">
        <v>1973</v>
      </c>
      <c r="C1975" t="s">
        <v>1974</v>
      </c>
      <c r="D1975" t="s">
        <v>1618</v>
      </c>
      <c r="E1975" s="5">
        <v>4</v>
      </c>
      <c r="F1975" s="6">
        <v>27.56</v>
      </c>
    </row>
    <row r="1976" spans="1:6" x14ac:dyDescent="0.2">
      <c r="A1976" t="s">
        <v>1457</v>
      </c>
      <c r="B1976" t="s">
        <v>1973</v>
      </c>
      <c r="C1976" t="s">
        <v>1974</v>
      </c>
      <c r="D1976" t="s">
        <v>1618</v>
      </c>
      <c r="E1976" s="5">
        <v>5</v>
      </c>
      <c r="F1976" s="6">
        <v>28.76</v>
      </c>
    </row>
    <row r="1977" spans="1:6" x14ac:dyDescent="0.2">
      <c r="A1977" t="s">
        <v>1457</v>
      </c>
      <c r="B1977" t="s">
        <v>1973</v>
      </c>
      <c r="C1977" t="s">
        <v>1974</v>
      </c>
      <c r="D1977" t="s">
        <v>1618</v>
      </c>
      <c r="E1977" s="5">
        <v>6</v>
      </c>
      <c r="F1977" s="6">
        <v>30.1</v>
      </c>
    </row>
    <row r="1978" spans="1:6" x14ac:dyDescent="0.2">
      <c r="A1978" t="s">
        <v>1457</v>
      </c>
      <c r="B1978" t="s">
        <v>1973</v>
      </c>
      <c r="C1978" t="s">
        <v>1974</v>
      </c>
      <c r="D1978" t="s">
        <v>1618</v>
      </c>
      <c r="E1978" s="5">
        <v>7</v>
      </c>
      <c r="F1978" s="6">
        <v>31.47</v>
      </c>
    </row>
    <row r="1979" spans="1:6" x14ac:dyDescent="0.2">
      <c r="A1979" t="s">
        <v>1457</v>
      </c>
      <c r="B1979" t="s">
        <v>1975</v>
      </c>
      <c r="C1979" t="s">
        <v>1976</v>
      </c>
      <c r="D1979" t="s">
        <v>1637</v>
      </c>
      <c r="E1979" s="5">
        <v>1</v>
      </c>
      <c r="F1979" s="6">
        <v>27.73</v>
      </c>
    </row>
    <row r="1980" spans="1:6" x14ac:dyDescent="0.2">
      <c r="A1980" t="s">
        <v>1457</v>
      </c>
      <c r="B1980" t="s">
        <v>1975</v>
      </c>
      <c r="C1980" t="s">
        <v>1976</v>
      </c>
      <c r="D1980" t="s">
        <v>1637</v>
      </c>
      <c r="E1980" s="5">
        <v>2</v>
      </c>
      <c r="F1980" s="6">
        <v>29.25</v>
      </c>
    </row>
    <row r="1981" spans="1:6" x14ac:dyDescent="0.2">
      <c r="A1981" t="s">
        <v>1457</v>
      </c>
      <c r="B1981" t="s">
        <v>1975</v>
      </c>
      <c r="C1981" t="s">
        <v>1976</v>
      </c>
      <c r="D1981" t="s">
        <v>1637</v>
      </c>
      <c r="E1981" s="5">
        <v>3</v>
      </c>
      <c r="F1981" s="6">
        <v>30.83</v>
      </c>
    </row>
    <row r="1982" spans="1:6" x14ac:dyDescent="0.2">
      <c r="A1982" t="s">
        <v>1457</v>
      </c>
      <c r="B1982" t="s">
        <v>1975</v>
      </c>
      <c r="C1982" t="s">
        <v>1976</v>
      </c>
      <c r="D1982" t="s">
        <v>1637</v>
      </c>
      <c r="E1982" s="5">
        <v>4</v>
      </c>
      <c r="F1982" s="6">
        <v>32.61</v>
      </c>
    </row>
    <row r="1983" spans="1:6" x14ac:dyDescent="0.2">
      <c r="A1983" t="s">
        <v>1457</v>
      </c>
      <c r="B1983" t="s">
        <v>1975</v>
      </c>
      <c r="C1983" t="s">
        <v>1976</v>
      </c>
      <c r="D1983" t="s">
        <v>1637</v>
      </c>
      <c r="E1983" s="5">
        <v>5</v>
      </c>
      <c r="F1983" s="6">
        <v>34.35</v>
      </c>
    </row>
    <row r="1984" spans="1:6" x14ac:dyDescent="0.2">
      <c r="A1984" t="s">
        <v>1457</v>
      </c>
      <c r="B1984" t="s">
        <v>1977</v>
      </c>
      <c r="C1984" t="s">
        <v>1978</v>
      </c>
      <c r="D1984" t="s">
        <v>1623</v>
      </c>
      <c r="E1984" s="5">
        <v>1</v>
      </c>
      <c r="F1984" s="6">
        <v>30.22</v>
      </c>
    </row>
    <row r="1985" spans="1:6" x14ac:dyDescent="0.2">
      <c r="A1985" t="s">
        <v>1457</v>
      </c>
      <c r="B1985" t="s">
        <v>1977</v>
      </c>
      <c r="C1985" t="s">
        <v>1978</v>
      </c>
      <c r="D1985" t="s">
        <v>1623</v>
      </c>
      <c r="E1985" s="5">
        <v>2</v>
      </c>
      <c r="F1985" s="6">
        <v>31.96</v>
      </c>
    </row>
    <row r="1986" spans="1:6" x14ac:dyDescent="0.2">
      <c r="A1986" t="s">
        <v>1457</v>
      </c>
      <c r="B1986" t="s">
        <v>1977</v>
      </c>
      <c r="C1986" t="s">
        <v>1978</v>
      </c>
      <c r="D1986" t="s">
        <v>1623</v>
      </c>
      <c r="E1986" s="5">
        <v>3</v>
      </c>
      <c r="F1986" s="6">
        <v>33.81</v>
      </c>
    </row>
    <row r="1987" spans="1:6" x14ac:dyDescent="0.2">
      <c r="A1987" t="s">
        <v>1457</v>
      </c>
      <c r="B1987" t="s">
        <v>1977</v>
      </c>
      <c r="C1987" t="s">
        <v>1978</v>
      </c>
      <c r="D1987" t="s">
        <v>1623</v>
      </c>
      <c r="E1987" s="5">
        <v>4</v>
      </c>
      <c r="F1987" s="6">
        <v>35.72</v>
      </c>
    </row>
    <row r="1988" spans="1:6" x14ac:dyDescent="0.2">
      <c r="A1988" t="s">
        <v>1457</v>
      </c>
      <c r="B1988" t="s">
        <v>1977</v>
      </c>
      <c r="C1988" t="s">
        <v>1978</v>
      </c>
      <c r="D1988" t="s">
        <v>1623</v>
      </c>
      <c r="E1988" s="5">
        <v>5</v>
      </c>
      <c r="F1988" s="6">
        <v>37.75</v>
      </c>
    </row>
    <row r="1989" spans="1:6" x14ac:dyDescent="0.2">
      <c r="A1989" t="s">
        <v>1457</v>
      </c>
      <c r="B1989" t="s">
        <v>1979</v>
      </c>
      <c r="C1989" t="s">
        <v>999</v>
      </c>
      <c r="D1989" t="s">
        <v>1618</v>
      </c>
      <c r="E1989" s="5">
        <v>1</v>
      </c>
      <c r="F1989" s="6">
        <v>24.88</v>
      </c>
    </row>
    <row r="1990" spans="1:6" x14ac:dyDescent="0.2">
      <c r="A1990" t="s">
        <v>1457</v>
      </c>
      <c r="B1990" t="s">
        <v>1979</v>
      </c>
      <c r="C1990" t="s">
        <v>999</v>
      </c>
      <c r="D1990" t="s">
        <v>1618</v>
      </c>
      <c r="E1990" s="5">
        <v>2</v>
      </c>
      <c r="F1990" s="6">
        <v>25.61</v>
      </c>
    </row>
    <row r="1991" spans="1:6" x14ac:dyDescent="0.2">
      <c r="A1991" t="s">
        <v>1457</v>
      </c>
      <c r="B1991" t="s">
        <v>1979</v>
      </c>
      <c r="C1991" t="s">
        <v>999</v>
      </c>
      <c r="D1991" t="s">
        <v>1618</v>
      </c>
      <c r="E1991" s="5">
        <v>3</v>
      </c>
      <c r="F1991" s="6">
        <v>26.54</v>
      </c>
    </row>
    <row r="1992" spans="1:6" x14ac:dyDescent="0.2">
      <c r="A1992" t="s">
        <v>1457</v>
      </c>
      <c r="B1992" t="s">
        <v>1979</v>
      </c>
      <c r="C1992" t="s">
        <v>999</v>
      </c>
      <c r="D1992" t="s">
        <v>1618</v>
      </c>
      <c r="E1992" s="5">
        <v>4</v>
      </c>
      <c r="F1992" s="6">
        <v>27.56</v>
      </c>
    </row>
    <row r="1993" spans="1:6" x14ac:dyDescent="0.2">
      <c r="A1993" t="s">
        <v>1457</v>
      </c>
      <c r="B1993" t="s">
        <v>1979</v>
      </c>
      <c r="C1993" t="s">
        <v>999</v>
      </c>
      <c r="D1993" t="s">
        <v>1618</v>
      </c>
      <c r="E1993" s="5">
        <v>5</v>
      </c>
      <c r="F1993" s="6">
        <v>28.76</v>
      </c>
    </row>
    <row r="1994" spans="1:6" x14ac:dyDescent="0.2">
      <c r="A1994" t="s">
        <v>1457</v>
      </c>
      <c r="B1994" t="s">
        <v>1979</v>
      </c>
      <c r="C1994" t="s">
        <v>999</v>
      </c>
      <c r="D1994" t="s">
        <v>1618</v>
      </c>
      <c r="E1994" s="5">
        <v>6</v>
      </c>
      <c r="F1994" s="6">
        <v>30.1</v>
      </c>
    </row>
    <row r="1995" spans="1:6" x14ac:dyDescent="0.2">
      <c r="A1995" t="s">
        <v>1457</v>
      </c>
      <c r="B1995" t="s">
        <v>1979</v>
      </c>
      <c r="C1995" t="s">
        <v>999</v>
      </c>
      <c r="D1995" t="s">
        <v>1618</v>
      </c>
      <c r="E1995" s="5">
        <v>7</v>
      </c>
      <c r="F1995" s="6">
        <v>31.47</v>
      </c>
    </row>
    <row r="1996" spans="1:6" x14ac:dyDescent="0.2">
      <c r="A1996" t="s">
        <v>1457</v>
      </c>
      <c r="B1996" t="s">
        <v>1980</v>
      </c>
      <c r="C1996" t="s">
        <v>303</v>
      </c>
      <c r="D1996" t="s">
        <v>1620</v>
      </c>
      <c r="E1996" s="5">
        <v>1</v>
      </c>
      <c r="F1996" s="6">
        <v>26.54</v>
      </c>
    </row>
    <row r="1997" spans="1:6" x14ac:dyDescent="0.2">
      <c r="A1997" t="s">
        <v>1457</v>
      </c>
      <c r="B1997" t="s">
        <v>1980</v>
      </c>
      <c r="C1997" t="s">
        <v>303</v>
      </c>
      <c r="D1997" t="s">
        <v>1620</v>
      </c>
      <c r="E1997" s="5">
        <v>2</v>
      </c>
      <c r="F1997" s="6">
        <v>27.56</v>
      </c>
    </row>
    <row r="1998" spans="1:6" x14ac:dyDescent="0.2">
      <c r="A1998" t="s">
        <v>1457</v>
      </c>
      <c r="B1998" t="s">
        <v>1980</v>
      </c>
      <c r="C1998" t="s">
        <v>303</v>
      </c>
      <c r="D1998" t="s">
        <v>1620</v>
      </c>
      <c r="E1998" s="5">
        <v>3</v>
      </c>
      <c r="F1998" s="6">
        <v>28.76</v>
      </c>
    </row>
    <row r="1999" spans="1:6" x14ac:dyDescent="0.2">
      <c r="A1999" t="s">
        <v>1457</v>
      </c>
      <c r="B1999" t="s">
        <v>1980</v>
      </c>
      <c r="C1999" t="s">
        <v>303</v>
      </c>
      <c r="D1999" t="s">
        <v>1620</v>
      </c>
      <c r="E1999" s="5">
        <v>4</v>
      </c>
      <c r="F1999" s="6">
        <v>30.1</v>
      </c>
    </row>
    <row r="2000" spans="1:6" x14ac:dyDescent="0.2">
      <c r="A2000" t="s">
        <v>1457</v>
      </c>
      <c r="B2000" t="s">
        <v>1980</v>
      </c>
      <c r="C2000" t="s">
        <v>303</v>
      </c>
      <c r="D2000" t="s">
        <v>1620</v>
      </c>
      <c r="E2000" s="5">
        <v>5</v>
      </c>
      <c r="F2000" s="6">
        <v>31.47</v>
      </c>
    </row>
    <row r="2001" spans="1:6" x14ac:dyDescent="0.2">
      <c r="A2001" t="s">
        <v>1457</v>
      </c>
      <c r="B2001" t="s">
        <v>1980</v>
      </c>
      <c r="C2001" t="s">
        <v>303</v>
      </c>
      <c r="D2001" t="s">
        <v>1620</v>
      </c>
      <c r="E2001" s="5">
        <v>6</v>
      </c>
      <c r="F2001" s="6">
        <v>32.840000000000003</v>
      </c>
    </row>
    <row r="2002" spans="1:6" x14ac:dyDescent="0.2">
      <c r="A2002" t="s">
        <v>1457</v>
      </c>
      <c r="B2002" t="s">
        <v>1980</v>
      </c>
      <c r="C2002" t="s">
        <v>303</v>
      </c>
      <c r="D2002" t="s">
        <v>1620</v>
      </c>
      <c r="E2002" s="5">
        <v>7</v>
      </c>
      <c r="F2002" s="6">
        <v>34.53</v>
      </c>
    </row>
    <row r="2003" spans="1:6" x14ac:dyDescent="0.2">
      <c r="A2003" t="s">
        <v>1457</v>
      </c>
      <c r="B2003" t="s">
        <v>1981</v>
      </c>
      <c r="C2003" t="s">
        <v>1982</v>
      </c>
      <c r="D2003" t="s">
        <v>1600</v>
      </c>
      <c r="E2003" s="5">
        <v>1</v>
      </c>
      <c r="F2003" s="6">
        <v>23.65</v>
      </c>
    </row>
    <row r="2004" spans="1:6" x14ac:dyDescent="0.2">
      <c r="A2004" t="s">
        <v>1457</v>
      </c>
      <c r="B2004" t="s">
        <v>1981</v>
      </c>
      <c r="C2004" t="s">
        <v>1982</v>
      </c>
      <c r="D2004" t="s">
        <v>1600</v>
      </c>
      <c r="E2004" s="5">
        <v>2</v>
      </c>
      <c r="F2004" s="6">
        <v>24.27</v>
      </c>
    </row>
    <row r="2005" spans="1:6" x14ac:dyDescent="0.2">
      <c r="A2005" t="s">
        <v>1457</v>
      </c>
      <c r="B2005" t="s">
        <v>1981</v>
      </c>
      <c r="C2005" t="s">
        <v>1982</v>
      </c>
      <c r="D2005" t="s">
        <v>1600</v>
      </c>
      <c r="E2005" s="5">
        <v>3</v>
      </c>
      <c r="F2005" s="6">
        <v>24.88</v>
      </c>
    </row>
    <row r="2006" spans="1:6" x14ac:dyDescent="0.2">
      <c r="A2006" t="s">
        <v>1457</v>
      </c>
      <c r="B2006" t="s">
        <v>1981</v>
      </c>
      <c r="C2006" t="s">
        <v>1982</v>
      </c>
      <c r="D2006" t="s">
        <v>1600</v>
      </c>
      <c r="E2006" s="5">
        <v>4</v>
      </c>
      <c r="F2006" s="6">
        <v>25.61</v>
      </c>
    </row>
    <row r="2007" spans="1:6" x14ac:dyDescent="0.2">
      <c r="A2007" t="s">
        <v>1457</v>
      </c>
      <c r="B2007" t="s">
        <v>1981</v>
      </c>
      <c r="C2007" t="s">
        <v>1982</v>
      </c>
      <c r="D2007" t="s">
        <v>1600</v>
      </c>
      <c r="E2007" s="5">
        <v>5</v>
      </c>
      <c r="F2007" s="6">
        <v>26.54</v>
      </c>
    </row>
    <row r="2008" spans="1:6" x14ac:dyDescent="0.2">
      <c r="A2008" t="s">
        <v>1457</v>
      </c>
      <c r="B2008" t="s">
        <v>1981</v>
      </c>
      <c r="C2008" t="s">
        <v>1982</v>
      </c>
      <c r="D2008" t="s">
        <v>1600</v>
      </c>
      <c r="E2008" s="5">
        <v>6</v>
      </c>
      <c r="F2008" s="6">
        <v>27.56</v>
      </c>
    </row>
    <row r="2009" spans="1:6" x14ac:dyDescent="0.2">
      <c r="A2009" t="s">
        <v>1457</v>
      </c>
      <c r="B2009" t="s">
        <v>1981</v>
      </c>
      <c r="C2009" t="s">
        <v>1982</v>
      </c>
      <c r="D2009" t="s">
        <v>1600</v>
      </c>
      <c r="E2009" s="5">
        <v>7</v>
      </c>
      <c r="F2009" s="6">
        <v>28.76</v>
      </c>
    </row>
    <row r="2010" spans="1:6" x14ac:dyDescent="0.2">
      <c r="A2010" t="s">
        <v>1457</v>
      </c>
      <c r="B2010" t="s">
        <v>1983</v>
      </c>
      <c r="C2010" t="s">
        <v>305</v>
      </c>
      <c r="D2010" t="s">
        <v>1618</v>
      </c>
      <c r="E2010" s="5">
        <v>1</v>
      </c>
      <c r="F2010" s="6">
        <v>24.88</v>
      </c>
    </row>
    <row r="2011" spans="1:6" x14ac:dyDescent="0.2">
      <c r="A2011" t="s">
        <v>1457</v>
      </c>
      <c r="B2011" t="s">
        <v>1983</v>
      </c>
      <c r="C2011" t="s">
        <v>305</v>
      </c>
      <c r="D2011" t="s">
        <v>1618</v>
      </c>
      <c r="E2011" s="5">
        <v>2</v>
      </c>
      <c r="F2011" s="6">
        <v>25.61</v>
      </c>
    </row>
    <row r="2012" spans="1:6" x14ac:dyDescent="0.2">
      <c r="A2012" t="s">
        <v>1457</v>
      </c>
      <c r="B2012" t="s">
        <v>1983</v>
      </c>
      <c r="C2012" t="s">
        <v>305</v>
      </c>
      <c r="D2012" t="s">
        <v>1618</v>
      </c>
      <c r="E2012" s="5">
        <v>3</v>
      </c>
      <c r="F2012" s="6">
        <v>26.54</v>
      </c>
    </row>
    <row r="2013" spans="1:6" x14ac:dyDescent="0.2">
      <c r="A2013" t="s">
        <v>1457</v>
      </c>
      <c r="B2013" t="s">
        <v>1983</v>
      </c>
      <c r="C2013" t="s">
        <v>305</v>
      </c>
      <c r="D2013" t="s">
        <v>1618</v>
      </c>
      <c r="E2013" s="5">
        <v>4</v>
      </c>
      <c r="F2013" s="6">
        <v>27.56</v>
      </c>
    </row>
    <row r="2014" spans="1:6" x14ac:dyDescent="0.2">
      <c r="A2014" t="s">
        <v>1457</v>
      </c>
      <c r="B2014" t="s">
        <v>1983</v>
      </c>
      <c r="C2014" t="s">
        <v>305</v>
      </c>
      <c r="D2014" t="s">
        <v>1618</v>
      </c>
      <c r="E2014" s="5">
        <v>5</v>
      </c>
      <c r="F2014" s="6">
        <v>28.76</v>
      </c>
    </row>
    <row r="2015" spans="1:6" x14ac:dyDescent="0.2">
      <c r="A2015" t="s">
        <v>1457</v>
      </c>
      <c r="B2015" t="s">
        <v>1983</v>
      </c>
      <c r="C2015" t="s">
        <v>305</v>
      </c>
      <c r="D2015" t="s">
        <v>1618</v>
      </c>
      <c r="E2015" s="5">
        <v>6</v>
      </c>
      <c r="F2015" s="6">
        <v>30.1</v>
      </c>
    </row>
    <row r="2016" spans="1:6" x14ac:dyDescent="0.2">
      <c r="A2016" t="s">
        <v>1457</v>
      </c>
      <c r="B2016" t="s">
        <v>1983</v>
      </c>
      <c r="C2016" t="s">
        <v>305</v>
      </c>
      <c r="D2016" t="s">
        <v>1618</v>
      </c>
      <c r="E2016" s="5">
        <v>7</v>
      </c>
      <c r="F2016" s="6">
        <v>31.47</v>
      </c>
    </row>
    <row r="2017" spans="1:6" x14ac:dyDescent="0.2">
      <c r="A2017" t="s">
        <v>1457</v>
      </c>
      <c r="B2017" t="s">
        <v>1984</v>
      </c>
      <c r="C2017" t="s">
        <v>1985</v>
      </c>
      <c r="D2017" t="s">
        <v>1679</v>
      </c>
      <c r="E2017" s="5">
        <v>1</v>
      </c>
      <c r="F2017" s="6">
        <v>33.32</v>
      </c>
    </row>
    <row r="2018" spans="1:6" x14ac:dyDescent="0.2">
      <c r="A2018" t="s">
        <v>1457</v>
      </c>
      <c r="B2018" t="s">
        <v>1984</v>
      </c>
      <c r="C2018" t="s">
        <v>1985</v>
      </c>
      <c r="D2018" t="s">
        <v>1679</v>
      </c>
      <c r="E2018" s="5">
        <v>2</v>
      </c>
      <c r="F2018" s="6">
        <v>35.21</v>
      </c>
    </row>
    <row r="2019" spans="1:6" x14ac:dyDescent="0.2">
      <c r="A2019" t="s">
        <v>1457</v>
      </c>
      <c r="B2019" t="s">
        <v>1984</v>
      </c>
      <c r="C2019" t="s">
        <v>1985</v>
      </c>
      <c r="D2019" t="s">
        <v>1679</v>
      </c>
      <c r="E2019" s="5">
        <v>3</v>
      </c>
      <c r="F2019" s="6">
        <v>37.090000000000003</v>
      </c>
    </row>
    <row r="2020" spans="1:6" x14ac:dyDescent="0.2">
      <c r="A2020" t="s">
        <v>1457</v>
      </c>
      <c r="B2020" t="s">
        <v>1984</v>
      </c>
      <c r="C2020" t="s">
        <v>1985</v>
      </c>
      <c r="D2020" t="s">
        <v>1679</v>
      </c>
      <c r="E2020" s="5">
        <v>4</v>
      </c>
      <c r="F2020" s="6">
        <v>39.14</v>
      </c>
    </row>
    <row r="2021" spans="1:6" x14ac:dyDescent="0.2">
      <c r="A2021" t="s">
        <v>1457</v>
      </c>
      <c r="B2021" t="s">
        <v>1984</v>
      </c>
      <c r="C2021" t="s">
        <v>1985</v>
      </c>
      <c r="D2021" t="s">
        <v>1679</v>
      </c>
      <c r="E2021" s="5">
        <v>5</v>
      </c>
      <c r="F2021" s="6">
        <v>41.31</v>
      </c>
    </row>
    <row r="2022" spans="1:6" x14ac:dyDescent="0.2">
      <c r="A2022" t="s">
        <v>1457</v>
      </c>
      <c r="B2022" t="s">
        <v>1984</v>
      </c>
      <c r="C2022" t="s">
        <v>1985</v>
      </c>
      <c r="D2022" t="s">
        <v>1679</v>
      </c>
      <c r="E2022" s="5">
        <v>6</v>
      </c>
      <c r="F2022" s="6">
        <v>43.57</v>
      </c>
    </row>
    <row r="2023" spans="1:6" x14ac:dyDescent="0.2">
      <c r="A2023" t="s">
        <v>1457</v>
      </c>
      <c r="B2023" t="s">
        <v>1984</v>
      </c>
      <c r="C2023" t="s">
        <v>1985</v>
      </c>
      <c r="D2023" t="s">
        <v>1679</v>
      </c>
      <c r="E2023" s="5">
        <v>7</v>
      </c>
      <c r="F2023" s="6">
        <v>45.35</v>
      </c>
    </row>
    <row r="2024" spans="1:6" x14ac:dyDescent="0.2">
      <c r="A2024" t="s">
        <v>1457</v>
      </c>
      <c r="B2024" t="s">
        <v>1984</v>
      </c>
      <c r="C2024" t="s">
        <v>1985</v>
      </c>
      <c r="D2024" t="s">
        <v>1679</v>
      </c>
      <c r="E2024" s="5">
        <v>8</v>
      </c>
      <c r="F2024" s="6">
        <v>47.47</v>
      </c>
    </row>
    <row r="2025" spans="1:6" x14ac:dyDescent="0.2">
      <c r="A2025" t="s">
        <v>1457</v>
      </c>
      <c r="B2025" t="s">
        <v>1986</v>
      </c>
      <c r="C2025" t="s">
        <v>1987</v>
      </c>
      <c r="D2025" t="s">
        <v>1600</v>
      </c>
      <c r="E2025" s="5">
        <v>1</v>
      </c>
      <c r="F2025" s="6">
        <v>23.65</v>
      </c>
    </row>
    <row r="2026" spans="1:6" x14ac:dyDescent="0.2">
      <c r="A2026" t="s">
        <v>1457</v>
      </c>
      <c r="B2026" t="s">
        <v>1986</v>
      </c>
      <c r="C2026" t="s">
        <v>1987</v>
      </c>
      <c r="D2026" t="s">
        <v>1600</v>
      </c>
      <c r="E2026" s="5">
        <v>2</v>
      </c>
      <c r="F2026" s="6">
        <v>24.27</v>
      </c>
    </row>
    <row r="2027" spans="1:6" x14ac:dyDescent="0.2">
      <c r="A2027" t="s">
        <v>1457</v>
      </c>
      <c r="B2027" t="s">
        <v>1986</v>
      </c>
      <c r="C2027" t="s">
        <v>1987</v>
      </c>
      <c r="D2027" t="s">
        <v>1600</v>
      </c>
      <c r="E2027" s="5">
        <v>3</v>
      </c>
      <c r="F2027" s="6">
        <v>24.88</v>
      </c>
    </row>
    <row r="2028" spans="1:6" x14ac:dyDescent="0.2">
      <c r="A2028" t="s">
        <v>1457</v>
      </c>
      <c r="B2028" t="s">
        <v>1986</v>
      </c>
      <c r="C2028" t="s">
        <v>1987</v>
      </c>
      <c r="D2028" t="s">
        <v>1600</v>
      </c>
      <c r="E2028" s="5">
        <v>4</v>
      </c>
      <c r="F2028" s="6">
        <v>25.61</v>
      </c>
    </row>
    <row r="2029" spans="1:6" x14ac:dyDescent="0.2">
      <c r="A2029" t="s">
        <v>1457</v>
      </c>
      <c r="B2029" t="s">
        <v>1986</v>
      </c>
      <c r="C2029" t="s">
        <v>1987</v>
      </c>
      <c r="D2029" t="s">
        <v>1600</v>
      </c>
      <c r="E2029" s="5">
        <v>5</v>
      </c>
      <c r="F2029" s="6">
        <v>26.54</v>
      </c>
    </row>
    <row r="2030" spans="1:6" x14ac:dyDescent="0.2">
      <c r="A2030" t="s">
        <v>1457</v>
      </c>
      <c r="B2030" t="s">
        <v>1986</v>
      </c>
      <c r="C2030" t="s">
        <v>1987</v>
      </c>
      <c r="D2030" t="s">
        <v>1600</v>
      </c>
      <c r="E2030" s="5">
        <v>6</v>
      </c>
      <c r="F2030" s="6">
        <v>27.56</v>
      </c>
    </row>
    <row r="2031" spans="1:6" x14ac:dyDescent="0.2">
      <c r="A2031" t="s">
        <v>1457</v>
      </c>
      <c r="B2031" t="s">
        <v>1986</v>
      </c>
      <c r="C2031" t="s">
        <v>1987</v>
      </c>
      <c r="D2031" t="s">
        <v>1600</v>
      </c>
      <c r="E2031" s="5">
        <v>7</v>
      </c>
      <c r="F2031" s="6">
        <v>28.76</v>
      </c>
    </row>
    <row r="2032" spans="1:6" x14ac:dyDescent="0.2">
      <c r="A2032" t="s">
        <v>1457</v>
      </c>
      <c r="B2032" t="s">
        <v>1988</v>
      </c>
      <c r="C2032" t="s">
        <v>1989</v>
      </c>
      <c r="D2032" t="s">
        <v>1623</v>
      </c>
      <c r="E2032" s="5">
        <v>1</v>
      </c>
      <c r="F2032" s="6">
        <v>30.22</v>
      </c>
    </row>
    <row r="2033" spans="1:6" x14ac:dyDescent="0.2">
      <c r="A2033" t="s">
        <v>1457</v>
      </c>
      <c r="B2033" t="s">
        <v>1988</v>
      </c>
      <c r="C2033" t="s">
        <v>1989</v>
      </c>
      <c r="D2033" t="s">
        <v>1623</v>
      </c>
      <c r="E2033" s="5">
        <v>2</v>
      </c>
      <c r="F2033" s="6">
        <v>31.96</v>
      </c>
    </row>
    <row r="2034" spans="1:6" x14ac:dyDescent="0.2">
      <c r="A2034" t="s">
        <v>1457</v>
      </c>
      <c r="B2034" t="s">
        <v>1988</v>
      </c>
      <c r="C2034" t="s">
        <v>1989</v>
      </c>
      <c r="D2034" t="s">
        <v>1623</v>
      </c>
      <c r="E2034" s="5">
        <v>3</v>
      </c>
      <c r="F2034" s="6">
        <v>33.81</v>
      </c>
    </row>
    <row r="2035" spans="1:6" x14ac:dyDescent="0.2">
      <c r="A2035" t="s">
        <v>1457</v>
      </c>
      <c r="B2035" t="s">
        <v>1988</v>
      </c>
      <c r="C2035" t="s">
        <v>1989</v>
      </c>
      <c r="D2035" t="s">
        <v>1623</v>
      </c>
      <c r="E2035" s="5">
        <v>4</v>
      </c>
      <c r="F2035" s="6">
        <v>35.72</v>
      </c>
    </row>
    <row r="2036" spans="1:6" x14ac:dyDescent="0.2">
      <c r="A2036" t="s">
        <v>1457</v>
      </c>
      <c r="B2036" t="s">
        <v>1988</v>
      </c>
      <c r="C2036" t="s">
        <v>1989</v>
      </c>
      <c r="D2036" t="s">
        <v>1623</v>
      </c>
      <c r="E2036" s="5">
        <v>5</v>
      </c>
      <c r="F2036" s="6">
        <v>37.75</v>
      </c>
    </row>
    <row r="2037" spans="1:6" x14ac:dyDescent="0.2">
      <c r="A2037" t="s">
        <v>1457</v>
      </c>
      <c r="B2037" t="s">
        <v>1990</v>
      </c>
      <c r="C2037" t="s">
        <v>1991</v>
      </c>
      <c r="D2037" t="s">
        <v>1600</v>
      </c>
      <c r="E2037" s="5">
        <v>1</v>
      </c>
      <c r="F2037" s="6">
        <v>23.65</v>
      </c>
    </row>
    <row r="2038" spans="1:6" x14ac:dyDescent="0.2">
      <c r="A2038" t="s">
        <v>1457</v>
      </c>
      <c r="B2038" t="s">
        <v>1990</v>
      </c>
      <c r="C2038" t="s">
        <v>1991</v>
      </c>
      <c r="D2038" t="s">
        <v>1600</v>
      </c>
      <c r="E2038" s="5">
        <v>2</v>
      </c>
      <c r="F2038" s="6">
        <v>24.27</v>
      </c>
    </row>
    <row r="2039" spans="1:6" x14ac:dyDescent="0.2">
      <c r="A2039" t="s">
        <v>1457</v>
      </c>
      <c r="B2039" t="s">
        <v>1990</v>
      </c>
      <c r="C2039" t="s">
        <v>1991</v>
      </c>
      <c r="D2039" t="s">
        <v>1600</v>
      </c>
      <c r="E2039" s="5">
        <v>3</v>
      </c>
      <c r="F2039" s="6">
        <v>24.88</v>
      </c>
    </row>
    <row r="2040" spans="1:6" x14ac:dyDescent="0.2">
      <c r="A2040" t="s">
        <v>1457</v>
      </c>
      <c r="B2040" t="s">
        <v>1990</v>
      </c>
      <c r="C2040" t="s">
        <v>1991</v>
      </c>
      <c r="D2040" t="s">
        <v>1600</v>
      </c>
      <c r="E2040" s="5">
        <v>4</v>
      </c>
      <c r="F2040" s="6">
        <v>25.61</v>
      </c>
    </row>
    <row r="2041" spans="1:6" x14ac:dyDescent="0.2">
      <c r="A2041" t="s">
        <v>1457</v>
      </c>
      <c r="B2041" t="s">
        <v>1990</v>
      </c>
      <c r="C2041" t="s">
        <v>1991</v>
      </c>
      <c r="D2041" t="s">
        <v>1600</v>
      </c>
      <c r="E2041" s="5">
        <v>5</v>
      </c>
      <c r="F2041" s="6">
        <v>26.54</v>
      </c>
    </row>
    <row r="2042" spans="1:6" x14ac:dyDescent="0.2">
      <c r="A2042" t="s">
        <v>1457</v>
      </c>
      <c r="B2042" t="s">
        <v>1990</v>
      </c>
      <c r="C2042" t="s">
        <v>1991</v>
      </c>
      <c r="D2042" t="s">
        <v>1600</v>
      </c>
      <c r="E2042" s="5">
        <v>6</v>
      </c>
      <c r="F2042" s="6">
        <v>27.56</v>
      </c>
    </row>
    <row r="2043" spans="1:6" x14ac:dyDescent="0.2">
      <c r="A2043" t="s">
        <v>1457</v>
      </c>
      <c r="B2043" t="s">
        <v>1990</v>
      </c>
      <c r="C2043" t="s">
        <v>1991</v>
      </c>
      <c r="D2043" t="s">
        <v>1600</v>
      </c>
      <c r="E2043" s="5">
        <v>7</v>
      </c>
      <c r="F2043" s="6">
        <v>28.76</v>
      </c>
    </row>
    <row r="2044" spans="1:6" x14ac:dyDescent="0.2">
      <c r="A2044" t="s">
        <v>1457</v>
      </c>
      <c r="B2044" t="s">
        <v>1992</v>
      </c>
      <c r="C2044" t="s">
        <v>1993</v>
      </c>
      <c r="D2044" t="s">
        <v>1618</v>
      </c>
      <c r="E2044" s="5">
        <v>1</v>
      </c>
      <c r="F2044" s="6">
        <v>24.88</v>
      </c>
    </row>
    <row r="2045" spans="1:6" x14ac:dyDescent="0.2">
      <c r="A2045" t="s">
        <v>1457</v>
      </c>
      <c r="B2045" t="s">
        <v>1992</v>
      </c>
      <c r="C2045" t="s">
        <v>1993</v>
      </c>
      <c r="D2045" t="s">
        <v>1618</v>
      </c>
      <c r="E2045" s="5">
        <v>2</v>
      </c>
      <c r="F2045" s="6">
        <v>25.61</v>
      </c>
    </row>
    <row r="2046" spans="1:6" x14ac:dyDescent="0.2">
      <c r="A2046" t="s">
        <v>1457</v>
      </c>
      <c r="B2046" t="s">
        <v>1992</v>
      </c>
      <c r="C2046" t="s">
        <v>1993</v>
      </c>
      <c r="D2046" t="s">
        <v>1618</v>
      </c>
      <c r="E2046" s="5">
        <v>3</v>
      </c>
      <c r="F2046" s="6">
        <v>26.54</v>
      </c>
    </row>
    <row r="2047" spans="1:6" x14ac:dyDescent="0.2">
      <c r="A2047" t="s">
        <v>1457</v>
      </c>
      <c r="B2047" t="s">
        <v>1992</v>
      </c>
      <c r="C2047" t="s">
        <v>1993</v>
      </c>
      <c r="D2047" t="s">
        <v>1618</v>
      </c>
      <c r="E2047" s="5">
        <v>4</v>
      </c>
      <c r="F2047" s="6">
        <v>27.56</v>
      </c>
    </row>
    <row r="2048" spans="1:6" x14ac:dyDescent="0.2">
      <c r="A2048" t="s">
        <v>1457</v>
      </c>
      <c r="B2048" t="s">
        <v>1992</v>
      </c>
      <c r="C2048" t="s">
        <v>1993</v>
      </c>
      <c r="D2048" t="s">
        <v>1618</v>
      </c>
      <c r="E2048" s="5">
        <v>5</v>
      </c>
      <c r="F2048" s="6">
        <v>28.76</v>
      </c>
    </row>
    <row r="2049" spans="1:6" x14ac:dyDescent="0.2">
      <c r="A2049" t="s">
        <v>1457</v>
      </c>
      <c r="B2049" t="s">
        <v>1992</v>
      </c>
      <c r="C2049" t="s">
        <v>1993</v>
      </c>
      <c r="D2049" t="s">
        <v>1618</v>
      </c>
      <c r="E2049" s="5">
        <v>6</v>
      </c>
      <c r="F2049" s="6">
        <v>30.1</v>
      </c>
    </row>
    <row r="2050" spans="1:6" x14ac:dyDescent="0.2">
      <c r="A2050" t="s">
        <v>1457</v>
      </c>
      <c r="B2050" t="s">
        <v>1992</v>
      </c>
      <c r="C2050" t="s">
        <v>1993</v>
      </c>
      <c r="D2050" t="s">
        <v>1618</v>
      </c>
      <c r="E2050" s="5">
        <v>7</v>
      </c>
      <c r="F2050" s="6">
        <v>31.47</v>
      </c>
    </row>
    <row r="2051" spans="1:6" x14ac:dyDescent="0.2">
      <c r="A2051" t="s">
        <v>1457</v>
      </c>
      <c r="B2051" t="s">
        <v>1994</v>
      </c>
      <c r="C2051" t="s">
        <v>3919</v>
      </c>
      <c r="D2051" t="s">
        <v>1620</v>
      </c>
      <c r="E2051" s="5">
        <v>1</v>
      </c>
      <c r="F2051" s="6">
        <v>26.54</v>
      </c>
    </row>
    <row r="2052" spans="1:6" x14ac:dyDescent="0.2">
      <c r="A2052" t="s">
        <v>1457</v>
      </c>
      <c r="B2052" t="s">
        <v>1994</v>
      </c>
      <c r="C2052" t="s">
        <v>3919</v>
      </c>
      <c r="D2052" t="s">
        <v>1620</v>
      </c>
      <c r="E2052" s="5">
        <v>2</v>
      </c>
      <c r="F2052" s="6">
        <v>27.56</v>
      </c>
    </row>
    <row r="2053" spans="1:6" x14ac:dyDescent="0.2">
      <c r="A2053" t="s">
        <v>1457</v>
      </c>
      <c r="B2053" t="s">
        <v>1994</v>
      </c>
      <c r="C2053" t="s">
        <v>3919</v>
      </c>
      <c r="D2053" t="s">
        <v>1620</v>
      </c>
      <c r="E2053" s="5">
        <v>3</v>
      </c>
      <c r="F2053" s="6">
        <v>28.76</v>
      </c>
    </row>
    <row r="2054" spans="1:6" x14ac:dyDescent="0.2">
      <c r="A2054" t="s">
        <v>1457</v>
      </c>
      <c r="B2054" t="s">
        <v>1994</v>
      </c>
      <c r="C2054" t="s">
        <v>3919</v>
      </c>
      <c r="D2054" t="s">
        <v>1620</v>
      </c>
      <c r="E2054" s="5">
        <v>4</v>
      </c>
      <c r="F2054" s="6">
        <v>30.1</v>
      </c>
    </row>
    <row r="2055" spans="1:6" x14ac:dyDescent="0.2">
      <c r="A2055" t="s">
        <v>1457</v>
      </c>
      <c r="B2055" t="s">
        <v>1994</v>
      </c>
      <c r="C2055" t="s">
        <v>3919</v>
      </c>
      <c r="D2055" t="s">
        <v>1620</v>
      </c>
      <c r="E2055" s="5">
        <v>5</v>
      </c>
      <c r="F2055" s="6">
        <v>31.47</v>
      </c>
    </row>
    <row r="2056" spans="1:6" x14ac:dyDescent="0.2">
      <c r="A2056" t="s">
        <v>1457</v>
      </c>
      <c r="B2056" t="s">
        <v>1994</v>
      </c>
      <c r="C2056" t="s">
        <v>3919</v>
      </c>
      <c r="D2056" t="s">
        <v>1620</v>
      </c>
      <c r="E2056" s="5">
        <v>6</v>
      </c>
      <c r="F2056" s="6">
        <v>32.840000000000003</v>
      </c>
    </row>
    <row r="2057" spans="1:6" x14ac:dyDescent="0.2">
      <c r="A2057" t="s">
        <v>1457</v>
      </c>
      <c r="B2057" t="s">
        <v>1994</v>
      </c>
      <c r="C2057" t="s">
        <v>3919</v>
      </c>
      <c r="D2057" t="s">
        <v>1620</v>
      </c>
      <c r="E2057" s="5">
        <v>7</v>
      </c>
      <c r="F2057" s="6">
        <v>34.53</v>
      </c>
    </row>
    <row r="2058" spans="1:6" x14ac:dyDescent="0.2">
      <c r="A2058" t="s">
        <v>1457</v>
      </c>
      <c r="B2058" t="s">
        <v>1995</v>
      </c>
      <c r="C2058" t="s">
        <v>1996</v>
      </c>
      <c r="D2058" t="s">
        <v>1649</v>
      </c>
      <c r="E2058" s="5">
        <v>1</v>
      </c>
      <c r="F2058" s="6">
        <v>31.47</v>
      </c>
    </row>
    <row r="2059" spans="1:6" x14ac:dyDescent="0.2">
      <c r="A2059" t="s">
        <v>1457</v>
      </c>
      <c r="B2059" t="s">
        <v>1995</v>
      </c>
      <c r="C2059" t="s">
        <v>1996</v>
      </c>
      <c r="D2059" t="s">
        <v>1649</v>
      </c>
      <c r="E2059" s="5">
        <v>2</v>
      </c>
      <c r="F2059" s="6">
        <v>32.840000000000003</v>
      </c>
    </row>
    <row r="2060" spans="1:6" x14ac:dyDescent="0.2">
      <c r="A2060" t="s">
        <v>1457</v>
      </c>
      <c r="B2060" t="s">
        <v>1995</v>
      </c>
      <c r="C2060" t="s">
        <v>1996</v>
      </c>
      <c r="D2060" t="s">
        <v>1649</v>
      </c>
      <c r="E2060" s="5">
        <v>3</v>
      </c>
      <c r="F2060" s="6">
        <v>34.53</v>
      </c>
    </row>
    <row r="2061" spans="1:6" x14ac:dyDescent="0.2">
      <c r="A2061" t="s">
        <v>1457</v>
      </c>
      <c r="B2061" t="s">
        <v>1995</v>
      </c>
      <c r="C2061" t="s">
        <v>1996</v>
      </c>
      <c r="D2061" t="s">
        <v>1649</v>
      </c>
      <c r="E2061" s="5">
        <v>4</v>
      </c>
      <c r="F2061" s="6">
        <v>36.200000000000003</v>
      </c>
    </row>
    <row r="2062" spans="1:6" x14ac:dyDescent="0.2">
      <c r="A2062" t="s">
        <v>1457</v>
      </c>
      <c r="B2062" t="s">
        <v>1995</v>
      </c>
      <c r="C2062" t="s">
        <v>1996</v>
      </c>
      <c r="D2062" t="s">
        <v>1649</v>
      </c>
      <c r="E2062" s="5">
        <v>5</v>
      </c>
      <c r="F2062" s="6">
        <v>38.01</v>
      </c>
    </row>
    <row r="2063" spans="1:6" x14ac:dyDescent="0.2">
      <c r="A2063" t="s">
        <v>1457</v>
      </c>
      <c r="B2063" t="s">
        <v>1995</v>
      </c>
      <c r="C2063" t="s">
        <v>1996</v>
      </c>
      <c r="D2063" t="s">
        <v>1649</v>
      </c>
      <c r="E2063" s="5">
        <v>6</v>
      </c>
      <c r="F2063" s="6">
        <v>39.86</v>
      </c>
    </row>
    <row r="2064" spans="1:6" x14ac:dyDescent="0.2">
      <c r="A2064" t="s">
        <v>1457</v>
      </c>
      <c r="B2064" t="s">
        <v>1995</v>
      </c>
      <c r="C2064" t="s">
        <v>1996</v>
      </c>
      <c r="D2064" t="s">
        <v>1649</v>
      </c>
      <c r="E2064" s="5">
        <v>7</v>
      </c>
      <c r="F2064" s="6">
        <v>41.81</v>
      </c>
    </row>
    <row r="2065" spans="1:6" x14ac:dyDescent="0.2">
      <c r="A2065" t="s">
        <v>1457</v>
      </c>
      <c r="B2065" t="s">
        <v>1995</v>
      </c>
      <c r="C2065" t="s">
        <v>1996</v>
      </c>
      <c r="D2065" t="s">
        <v>1649</v>
      </c>
      <c r="E2065" s="5">
        <v>8</v>
      </c>
      <c r="F2065" s="6">
        <v>43.9</v>
      </c>
    </row>
    <row r="2066" spans="1:6" x14ac:dyDescent="0.2">
      <c r="A2066" t="s">
        <v>1457</v>
      </c>
      <c r="B2066" t="s">
        <v>1995</v>
      </c>
      <c r="C2066" t="s">
        <v>1996</v>
      </c>
      <c r="D2066" t="s">
        <v>1649</v>
      </c>
      <c r="E2066" s="5">
        <v>9</v>
      </c>
      <c r="F2066" s="6">
        <v>46.08</v>
      </c>
    </row>
    <row r="2067" spans="1:6" x14ac:dyDescent="0.2">
      <c r="A2067" t="s">
        <v>1457</v>
      </c>
      <c r="B2067" t="s">
        <v>1997</v>
      </c>
      <c r="C2067" t="s">
        <v>1998</v>
      </c>
      <c r="D2067" t="s">
        <v>1791</v>
      </c>
      <c r="E2067" s="5">
        <v>1</v>
      </c>
      <c r="F2067" s="6">
        <v>34.53</v>
      </c>
    </row>
    <row r="2068" spans="1:6" x14ac:dyDescent="0.2">
      <c r="A2068" t="s">
        <v>1457</v>
      </c>
      <c r="B2068" t="s">
        <v>1997</v>
      </c>
      <c r="C2068" t="s">
        <v>1998</v>
      </c>
      <c r="D2068" t="s">
        <v>1791</v>
      </c>
      <c r="E2068" s="5">
        <v>2</v>
      </c>
      <c r="F2068" s="6">
        <v>36.200000000000003</v>
      </c>
    </row>
    <row r="2069" spans="1:6" x14ac:dyDescent="0.2">
      <c r="A2069" t="s">
        <v>1457</v>
      </c>
      <c r="B2069" t="s">
        <v>1997</v>
      </c>
      <c r="C2069" t="s">
        <v>1998</v>
      </c>
      <c r="D2069" t="s">
        <v>1791</v>
      </c>
      <c r="E2069" s="5">
        <v>3</v>
      </c>
      <c r="F2069" s="6">
        <v>38.01</v>
      </c>
    </row>
    <row r="2070" spans="1:6" x14ac:dyDescent="0.2">
      <c r="A2070" t="s">
        <v>1457</v>
      </c>
      <c r="B2070" t="s">
        <v>1997</v>
      </c>
      <c r="C2070" t="s">
        <v>1998</v>
      </c>
      <c r="D2070" t="s">
        <v>1791</v>
      </c>
      <c r="E2070" s="5">
        <v>4</v>
      </c>
      <c r="F2070" s="6">
        <v>39.86</v>
      </c>
    </row>
    <row r="2071" spans="1:6" x14ac:dyDescent="0.2">
      <c r="A2071" t="s">
        <v>1457</v>
      </c>
      <c r="B2071" t="s">
        <v>1997</v>
      </c>
      <c r="C2071" t="s">
        <v>1998</v>
      </c>
      <c r="D2071" t="s">
        <v>1791</v>
      </c>
      <c r="E2071" s="5">
        <v>5</v>
      </c>
      <c r="F2071" s="6">
        <v>41.81</v>
      </c>
    </row>
    <row r="2072" spans="1:6" x14ac:dyDescent="0.2">
      <c r="A2072" t="s">
        <v>1457</v>
      </c>
      <c r="B2072" t="s">
        <v>1997</v>
      </c>
      <c r="C2072" t="s">
        <v>1998</v>
      </c>
      <c r="D2072" t="s">
        <v>1791</v>
      </c>
      <c r="E2072" s="5">
        <v>6</v>
      </c>
      <c r="F2072" s="6">
        <v>43.9</v>
      </c>
    </row>
    <row r="2073" spans="1:6" x14ac:dyDescent="0.2">
      <c r="A2073" t="s">
        <v>1457</v>
      </c>
      <c r="B2073" t="s">
        <v>1997</v>
      </c>
      <c r="C2073" t="s">
        <v>1998</v>
      </c>
      <c r="D2073" t="s">
        <v>1791</v>
      </c>
      <c r="E2073" s="5">
        <v>7</v>
      </c>
      <c r="F2073" s="6">
        <v>46</v>
      </c>
    </row>
    <row r="2074" spans="1:6" x14ac:dyDescent="0.2">
      <c r="A2074" t="s">
        <v>1457</v>
      </c>
      <c r="B2074" t="s">
        <v>1997</v>
      </c>
      <c r="C2074" t="s">
        <v>1998</v>
      </c>
      <c r="D2074" t="s">
        <v>1791</v>
      </c>
      <c r="E2074" s="5">
        <v>8</v>
      </c>
      <c r="F2074" s="6">
        <v>48.28</v>
      </c>
    </row>
    <row r="2075" spans="1:6" x14ac:dyDescent="0.2">
      <c r="A2075" t="s">
        <v>1457</v>
      </c>
      <c r="B2075" t="s">
        <v>1997</v>
      </c>
      <c r="C2075" t="s">
        <v>1998</v>
      </c>
      <c r="D2075" t="s">
        <v>1791</v>
      </c>
      <c r="E2075" s="5">
        <v>9</v>
      </c>
      <c r="F2075" s="6">
        <v>50.66</v>
      </c>
    </row>
    <row r="2076" spans="1:6" x14ac:dyDescent="0.2">
      <c r="A2076" t="s">
        <v>1457</v>
      </c>
      <c r="B2076" t="s">
        <v>1999</v>
      </c>
      <c r="C2076" t="s">
        <v>2000</v>
      </c>
      <c r="D2076" t="s">
        <v>1652</v>
      </c>
      <c r="E2076" s="5">
        <v>1</v>
      </c>
      <c r="F2076" s="6">
        <v>36.75</v>
      </c>
    </row>
    <row r="2077" spans="1:6" x14ac:dyDescent="0.2">
      <c r="A2077" t="s">
        <v>1457</v>
      </c>
      <c r="B2077" t="s">
        <v>1999</v>
      </c>
      <c r="C2077" t="s">
        <v>2000</v>
      </c>
      <c r="D2077" t="s">
        <v>1652</v>
      </c>
      <c r="E2077" s="5">
        <v>2</v>
      </c>
      <c r="F2077" s="6">
        <v>38.75</v>
      </c>
    </row>
    <row r="2078" spans="1:6" x14ac:dyDescent="0.2">
      <c r="A2078" t="s">
        <v>1457</v>
      </c>
      <c r="B2078" t="s">
        <v>1999</v>
      </c>
      <c r="C2078" t="s">
        <v>2000</v>
      </c>
      <c r="D2078" t="s">
        <v>1652</v>
      </c>
      <c r="E2078" s="5">
        <v>3</v>
      </c>
      <c r="F2078" s="6">
        <v>40.869999999999997</v>
      </c>
    </row>
    <row r="2079" spans="1:6" x14ac:dyDescent="0.2">
      <c r="A2079" t="s">
        <v>1457</v>
      </c>
      <c r="B2079" t="s">
        <v>1999</v>
      </c>
      <c r="C2079" t="s">
        <v>2000</v>
      </c>
      <c r="D2079" t="s">
        <v>1652</v>
      </c>
      <c r="E2079" s="5">
        <v>4</v>
      </c>
      <c r="F2079" s="6">
        <v>43.07</v>
      </c>
    </row>
    <row r="2080" spans="1:6" x14ac:dyDescent="0.2">
      <c r="A2080" t="s">
        <v>1457</v>
      </c>
      <c r="B2080" t="s">
        <v>1999</v>
      </c>
      <c r="C2080" t="s">
        <v>2000</v>
      </c>
      <c r="D2080" t="s">
        <v>1652</v>
      </c>
      <c r="E2080" s="5">
        <v>5</v>
      </c>
      <c r="F2080" s="6">
        <v>45.5</v>
      </c>
    </row>
    <row r="2081" spans="1:6" x14ac:dyDescent="0.2">
      <c r="A2081" t="s">
        <v>1457</v>
      </c>
      <c r="B2081" t="s">
        <v>1999</v>
      </c>
      <c r="C2081" t="s">
        <v>2000</v>
      </c>
      <c r="D2081" t="s">
        <v>1652</v>
      </c>
      <c r="E2081" s="5">
        <v>6</v>
      </c>
      <c r="F2081" s="6">
        <v>47.95</v>
      </c>
    </row>
    <row r="2082" spans="1:6" x14ac:dyDescent="0.2">
      <c r="A2082" t="s">
        <v>1457</v>
      </c>
      <c r="B2082" t="s">
        <v>1999</v>
      </c>
      <c r="C2082" t="s">
        <v>2000</v>
      </c>
      <c r="D2082" t="s">
        <v>1652</v>
      </c>
      <c r="E2082" s="5">
        <v>7</v>
      </c>
      <c r="F2082" s="6">
        <v>49.92</v>
      </c>
    </row>
    <row r="2083" spans="1:6" x14ac:dyDescent="0.2">
      <c r="A2083" t="s">
        <v>1457</v>
      </c>
      <c r="B2083" t="s">
        <v>1999</v>
      </c>
      <c r="C2083" t="s">
        <v>2000</v>
      </c>
      <c r="D2083" t="s">
        <v>1652</v>
      </c>
      <c r="E2083" s="5">
        <v>8</v>
      </c>
      <c r="F2083" s="6">
        <v>52.27</v>
      </c>
    </row>
    <row r="2084" spans="1:6" x14ac:dyDescent="0.2">
      <c r="A2084" t="s">
        <v>1457</v>
      </c>
      <c r="B2084" t="s">
        <v>2001</v>
      </c>
      <c r="C2084" t="s">
        <v>2002</v>
      </c>
      <c r="D2084" t="s">
        <v>1652</v>
      </c>
      <c r="E2084" s="5">
        <v>1</v>
      </c>
      <c r="F2084" s="6">
        <v>36.75</v>
      </c>
    </row>
    <row r="2085" spans="1:6" x14ac:dyDescent="0.2">
      <c r="A2085" t="s">
        <v>1457</v>
      </c>
      <c r="B2085" t="s">
        <v>2001</v>
      </c>
      <c r="C2085" t="s">
        <v>2002</v>
      </c>
      <c r="D2085" t="s">
        <v>1652</v>
      </c>
      <c r="E2085" s="5">
        <v>2</v>
      </c>
      <c r="F2085" s="6">
        <v>38.75</v>
      </c>
    </row>
    <row r="2086" spans="1:6" x14ac:dyDescent="0.2">
      <c r="A2086" t="s">
        <v>1457</v>
      </c>
      <c r="B2086" t="s">
        <v>2001</v>
      </c>
      <c r="C2086" t="s">
        <v>2002</v>
      </c>
      <c r="D2086" t="s">
        <v>1652</v>
      </c>
      <c r="E2086" s="5">
        <v>3</v>
      </c>
      <c r="F2086" s="6">
        <v>40.869999999999997</v>
      </c>
    </row>
    <row r="2087" spans="1:6" x14ac:dyDescent="0.2">
      <c r="A2087" t="s">
        <v>1457</v>
      </c>
      <c r="B2087" t="s">
        <v>2001</v>
      </c>
      <c r="C2087" t="s">
        <v>2002</v>
      </c>
      <c r="D2087" t="s">
        <v>1652</v>
      </c>
      <c r="E2087" s="5">
        <v>4</v>
      </c>
      <c r="F2087" s="6">
        <v>43.07</v>
      </c>
    </row>
    <row r="2088" spans="1:6" x14ac:dyDescent="0.2">
      <c r="A2088" t="s">
        <v>1457</v>
      </c>
      <c r="B2088" t="s">
        <v>2001</v>
      </c>
      <c r="C2088" t="s">
        <v>2002</v>
      </c>
      <c r="D2088" t="s">
        <v>1652</v>
      </c>
      <c r="E2088" s="5">
        <v>5</v>
      </c>
      <c r="F2088" s="6">
        <v>45.5</v>
      </c>
    </row>
    <row r="2089" spans="1:6" x14ac:dyDescent="0.2">
      <c r="A2089" t="s">
        <v>1457</v>
      </c>
      <c r="B2089" t="s">
        <v>2001</v>
      </c>
      <c r="C2089" t="s">
        <v>2002</v>
      </c>
      <c r="D2089" t="s">
        <v>1652</v>
      </c>
      <c r="E2089" s="5">
        <v>6</v>
      </c>
      <c r="F2089" s="6">
        <v>47.95</v>
      </c>
    </row>
    <row r="2090" spans="1:6" x14ac:dyDescent="0.2">
      <c r="A2090" t="s">
        <v>1457</v>
      </c>
      <c r="B2090" t="s">
        <v>2001</v>
      </c>
      <c r="C2090" t="s">
        <v>2002</v>
      </c>
      <c r="D2090" t="s">
        <v>1652</v>
      </c>
      <c r="E2090" s="5">
        <v>7</v>
      </c>
      <c r="F2090" s="6">
        <v>49.92</v>
      </c>
    </row>
    <row r="2091" spans="1:6" x14ac:dyDescent="0.2">
      <c r="A2091" t="s">
        <v>1457</v>
      </c>
      <c r="B2091" t="s">
        <v>2001</v>
      </c>
      <c r="C2091" t="s">
        <v>2002</v>
      </c>
      <c r="D2091" t="s">
        <v>1652</v>
      </c>
      <c r="E2091" s="5">
        <v>8</v>
      </c>
      <c r="F2091" s="6">
        <v>52.27</v>
      </c>
    </row>
    <row r="2092" spans="1:6" x14ac:dyDescent="0.2">
      <c r="A2092" t="s">
        <v>1457</v>
      </c>
      <c r="B2092" t="s">
        <v>2003</v>
      </c>
      <c r="C2092" t="s">
        <v>2004</v>
      </c>
      <c r="D2092" t="s">
        <v>1682</v>
      </c>
      <c r="E2092" s="5">
        <v>1</v>
      </c>
      <c r="F2092" s="6">
        <v>44.38</v>
      </c>
    </row>
    <row r="2093" spans="1:6" x14ac:dyDescent="0.2">
      <c r="A2093" t="s">
        <v>1457</v>
      </c>
      <c r="B2093" t="s">
        <v>2003</v>
      </c>
      <c r="C2093" t="s">
        <v>2004</v>
      </c>
      <c r="D2093" t="s">
        <v>1682</v>
      </c>
      <c r="E2093" s="5">
        <v>2</v>
      </c>
      <c r="F2093" s="6">
        <v>46.88</v>
      </c>
    </row>
    <row r="2094" spans="1:6" x14ac:dyDescent="0.2">
      <c r="A2094" t="s">
        <v>1457</v>
      </c>
      <c r="B2094" t="s">
        <v>2003</v>
      </c>
      <c r="C2094" t="s">
        <v>2004</v>
      </c>
      <c r="D2094" t="s">
        <v>1682</v>
      </c>
      <c r="E2094" s="5">
        <v>3</v>
      </c>
      <c r="F2094" s="6">
        <v>49.52</v>
      </c>
    </row>
    <row r="2095" spans="1:6" x14ac:dyDescent="0.2">
      <c r="A2095" t="s">
        <v>1457</v>
      </c>
      <c r="B2095" t="s">
        <v>2003</v>
      </c>
      <c r="C2095" t="s">
        <v>2004</v>
      </c>
      <c r="D2095" t="s">
        <v>1682</v>
      </c>
      <c r="E2095" s="5">
        <v>4</v>
      </c>
      <c r="F2095" s="6">
        <v>52.24</v>
      </c>
    </row>
    <row r="2096" spans="1:6" x14ac:dyDescent="0.2">
      <c r="A2096" t="s">
        <v>1457</v>
      </c>
      <c r="B2096" t="s">
        <v>2003</v>
      </c>
      <c r="C2096" t="s">
        <v>2004</v>
      </c>
      <c r="D2096" t="s">
        <v>1682</v>
      </c>
      <c r="E2096" s="5">
        <v>5</v>
      </c>
      <c r="F2096" s="6">
        <v>55.15</v>
      </c>
    </row>
    <row r="2097" spans="1:6" x14ac:dyDescent="0.2">
      <c r="A2097" t="s">
        <v>1457</v>
      </c>
      <c r="B2097" t="s">
        <v>2003</v>
      </c>
      <c r="C2097" t="s">
        <v>2004</v>
      </c>
      <c r="D2097" t="s">
        <v>1682</v>
      </c>
      <c r="E2097" s="5">
        <v>6</v>
      </c>
      <c r="F2097" s="6">
        <v>58.16</v>
      </c>
    </row>
    <row r="2098" spans="1:6" x14ac:dyDescent="0.2">
      <c r="A2098" t="s">
        <v>1457</v>
      </c>
      <c r="B2098" t="s">
        <v>2003</v>
      </c>
      <c r="C2098" t="s">
        <v>2004</v>
      </c>
      <c r="D2098" t="s">
        <v>1682</v>
      </c>
      <c r="E2098" s="5">
        <v>7</v>
      </c>
      <c r="F2098" s="6">
        <v>60.55</v>
      </c>
    </row>
    <row r="2099" spans="1:6" x14ac:dyDescent="0.2">
      <c r="A2099" t="s">
        <v>1457</v>
      </c>
      <c r="B2099" t="s">
        <v>2003</v>
      </c>
      <c r="C2099" t="s">
        <v>2004</v>
      </c>
      <c r="D2099" t="s">
        <v>1682</v>
      </c>
      <c r="E2099" s="5">
        <v>8</v>
      </c>
      <c r="F2099" s="6">
        <v>63.41</v>
      </c>
    </row>
    <row r="2100" spans="1:6" x14ac:dyDescent="0.2">
      <c r="A2100" t="s">
        <v>1457</v>
      </c>
      <c r="B2100" t="s">
        <v>2005</v>
      </c>
      <c r="C2100" t="s">
        <v>295</v>
      </c>
      <c r="D2100" t="s">
        <v>1620</v>
      </c>
      <c r="E2100" s="5">
        <v>1</v>
      </c>
      <c r="F2100" s="6">
        <v>26.54</v>
      </c>
    </row>
    <row r="2101" spans="1:6" x14ac:dyDescent="0.2">
      <c r="A2101" t="s">
        <v>1457</v>
      </c>
      <c r="B2101" t="s">
        <v>2005</v>
      </c>
      <c r="C2101" t="s">
        <v>295</v>
      </c>
      <c r="D2101" t="s">
        <v>1620</v>
      </c>
      <c r="E2101" s="5">
        <v>2</v>
      </c>
      <c r="F2101" s="6">
        <v>27.56</v>
      </c>
    </row>
    <row r="2102" spans="1:6" x14ac:dyDescent="0.2">
      <c r="A2102" t="s">
        <v>1457</v>
      </c>
      <c r="B2102" t="s">
        <v>2005</v>
      </c>
      <c r="C2102" t="s">
        <v>295</v>
      </c>
      <c r="D2102" t="s">
        <v>1620</v>
      </c>
      <c r="E2102" s="5">
        <v>3</v>
      </c>
      <c r="F2102" s="6">
        <v>28.76</v>
      </c>
    </row>
    <row r="2103" spans="1:6" x14ac:dyDescent="0.2">
      <c r="A2103" t="s">
        <v>1457</v>
      </c>
      <c r="B2103" t="s">
        <v>2005</v>
      </c>
      <c r="C2103" t="s">
        <v>295</v>
      </c>
      <c r="D2103" t="s">
        <v>1620</v>
      </c>
      <c r="E2103" s="5">
        <v>4</v>
      </c>
      <c r="F2103" s="6">
        <v>30.1</v>
      </c>
    </row>
    <row r="2104" spans="1:6" x14ac:dyDescent="0.2">
      <c r="A2104" t="s">
        <v>1457</v>
      </c>
      <c r="B2104" t="s">
        <v>2005</v>
      </c>
      <c r="C2104" t="s">
        <v>295</v>
      </c>
      <c r="D2104" t="s">
        <v>1620</v>
      </c>
      <c r="E2104" s="5">
        <v>5</v>
      </c>
      <c r="F2104" s="6">
        <v>31.47</v>
      </c>
    </row>
    <row r="2105" spans="1:6" x14ac:dyDescent="0.2">
      <c r="A2105" t="s">
        <v>1457</v>
      </c>
      <c r="B2105" t="s">
        <v>2005</v>
      </c>
      <c r="C2105" t="s">
        <v>295</v>
      </c>
      <c r="D2105" t="s">
        <v>1620</v>
      </c>
      <c r="E2105" s="5">
        <v>6</v>
      </c>
      <c r="F2105" s="6">
        <v>32.840000000000003</v>
      </c>
    </row>
    <row r="2106" spans="1:6" x14ac:dyDescent="0.2">
      <c r="A2106" t="s">
        <v>1457</v>
      </c>
      <c r="B2106" t="s">
        <v>2005</v>
      </c>
      <c r="C2106" t="s">
        <v>295</v>
      </c>
      <c r="D2106" t="s">
        <v>1620</v>
      </c>
      <c r="E2106" s="5">
        <v>7</v>
      </c>
      <c r="F2106" s="6">
        <v>34.53</v>
      </c>
    </row>
    <row r="2107" spans="1:6" x14ac:dyDescent="0.2">
      <c r="A2107" t="s">
        <v>1457</v>
      </c>
      <c r="B2107" t="s">
        <v>2006</v>
      </c>
      <c r="C2107" t="s">
        <v>296</v>
      </c>
      <c r="D2107" t="s">
        <v>1647</v>
      </c>
      <c r="E2107" s="5">
        <v>1</v>
      </c>
      <c r="F2107" s="6">
        <v>28.76</v>
      </c>
    </row>
    <row r="2108" spans="1:6" x14ac:dyDescent="0.2">
      <c r="A2108" t="s">
        <v>1457</v>
      </c>
      <c r="B2108" t="s">
        <v>2006</v>
      </c>
      <c r="C2108" t="s">
        <v>296</v>
      </c>
      <c r="D2108" t="s">
        <v>1647</v>
      </c>
      <c r="E2108" s="5">
        <v>2</v>
      </c>
      <c r="F2108" s="6">
        <v>30.1</v>
      </c>
    </row>
    <row r="2109" spans="1:6" x14ac:dyDescent="0.2">
      <c r="A2109" t="s">
        <v>1457</v>
      </c>
      <c r="B2109" t="s">
        <v>2006</v>
      </c>
      <c r="C2109" t="s">
        <v>296</v>
      </c>
      <c r="D2109" t="s">
        <v>1647</v>
      </c>
      <c r="E2109" s="5">
        <v>3</v>
      </c>
      <c r="F2109" s="6">
        <v>31.47</v>
      </c>
    </row>
    <row r="2110" spans="1:6" x14ac:dyDescent="0.2">
      <c r="A2110" t="s">
        <v>1457</v>
      </c>
      <c r="B2110" t="s">
        <v>2006</v>
      </c>
      <c r="C2110" t="s">
        <v>296</v>
      </c>
      <c r="D2110" t="s">
        <v>1647</v>
      </c>
      <c r="E2110" s="5">
        <v>4</v>
      </c>
      <c r="F2110" s="6">
        <v>32.840000000000003</v>
      </c>
    </row>
    <row r="2111" spans="1:6" x14ac:dyDescent="0.2">
      <c r="A2111" t="s">
        <v>1457</v>
      </c>
      <c r="B2111" t="s">
        <v>2006</v>
      </c>
      <c r="C2111" t="s">
        <v>296</v>
      </c>
      <c r="D2111" t="s">
        <v>1647</v>
      </c>
      <c r="E2111" s="5">
        <v>5</v>
      </c>
      <c r="F2111" s="6">
        <v>34.53</v>
      </c>
    </row>
    <row r="2112" spans="1:6" x14ac:dyDescent="0.2">
      <c r="A2112" t="s">
        <v>1457</v>
      </c>
      <c r="B2112" t="s">
        <v>2006</v>
      </c>
      <c r="C2112" t="s">
        <v>296</v>
      </c>
      <c r="D2112" t="s">
        <v>1647</v>
      </c>
      <c r="E2112" s="5">
        <v>6</v>
      </c>
      <c r="F2112" s="6">
        <v>36.200000000000003</v>
      </c>
    </row>
    <row r="2113" spans="1:6" x14ac:dyDescent="0.2">
      <c r="A2113" t="s">
        <v>1457</v>
      </c>
      <c r="B2113" t="s">
        <v>2006</v>
      </c>
      <c r="C2113" t="s">
        <v>296</v>
      </c>
      <c r="D2113" t="s">
        <v>1647</v>
      </c>
      <c r="E2113" s="5">
        <v>7</v>
      </c>
      <c r="F2113" s="6">
        <v>38.01</v>
      </c>
    </row>
    <row r="2114" spans="1:6" x14ac:dyDescent="0.2">
      <c r="A2114" t="s">
        <v>1457</v>
      </c>
      <c r="B2114" t="s">
        <v>2007</v>
      </c>
      <c r="C2114" t="s">
        <v>297</v>
      </c>
      <c r="D2114" t="s">
        <v>1620</v>
      </c>
      <c r="E2114" s="5">
        <v>1</v>
      </c>
      <c r="F2114" s="6">
        <v>26.54</v>
      </c>
    </row>
    <row r="2115" spans="1:6" x14ac:dyDescent="0.2">
      <c r="A2115" t="s">
        <v>1457</v>
      </c>
      <c r="B2115" t="s">
        <v>2007</v>
      </c>
      <c r="C2115" t="s">
        <v>297</v>
      </c>
      <c r="D2115" t="s">
        <v>1620</v>
      </c>
      <c r="E2115" s="5">
        <v>2</v>
      </c>
      <c r="F2115" s="6">
        <v>27.56</v>
      </c>
    </row>
    <row r="2116" spans="1:6" x14ac:dyDescent="0.2">
      <c r="A2116" t="s">
        <v>1457</v>
      </c>
      <c r="B2116" t="s">
        <v>2007</v>
      </c>
      <c r="C2116" t="s">
        <v>297</v>
      </c>
      <c r="D2116" t="s">
        <v>1620</v>
      </c>
      <c r="E2116" s="5">
        <v>3</v>
      </c>
      <c r="F2116" s="6">
        <v>28.76</v>
      </c>
    </row>
    <row r="2117" spans="1:6" x14ac:dyDescent="0.2">
      <c r="A2117" t="s">
        <v>1457</v>
      </c>
      <c r="B2117" t="s">
        <v>2007</v>
      </c>
      <c r="C2117" t="s">
        <v>297</v>
      </c>
      <c r="D2117" t="s">
        <v>1620</v>
      </c>
      <c r="E2117" s="5">
        <v>4</v>
      </c>
      <c r="F2117" s="6">
        <v>30.1</v>
      </c>
    </row>
    <row r="2118" spans="1:6" x14ac:dyDescent="0.2">
      <c r="A2118" t="s">
        <v>1457</v>
      </c>
      <c r="B2118" t="s">
        <v>2007</v>
      </c>
      <c r="C2118" t="s">
        <v>297</v>
      </c>
      <c r="D2118" t="s">
        <v>1620</v>
      </c>
      <c r="E2118" s="5">
        <v>5</v>
      </c>
      <c r="F2118" s="6">
        <v>31.47</v>
      </c>
    </row>
    <row r="2119" spans="1:6" x14ac:dyDescent="0.2">
      <c r="A2119" t="s">
        <v>1457</v>
      </c>
      <c r="B2119" t="s">
        <v>2007</v>
      </c>
      <c r="C2119" t="s">
        <v>297</v>
      </c>
      <c r="D2119" t="s">
        <v>1620</v>
      </c>
      <c r="E2119" s="5">
        <v>6</v>
      </c>
      <c r="F2119" s="6">
        <v>32.840000000000003</v>
      </c>
    </row>
    <row r="2120" spans="1:6" x14ac:dyDescent="0.2">
      <c r="A2120" t="s">
        <v>1457</v>
      </c>
      <c r="B2120" t="s">
        <v>2007</v>
      </c>
      <c r="C2120" t="s">
        <v>297</v>
      </c>
      <c r="D2120" t="s">
        <v>1620</v>
      </c>
      <c r="E2120" s="5">
        <v>7</v>
      </c>
      <c r="F2120" s="6">
        <v>34.53</v>
      </c>
    </row>
    <row r="2121" spans="1:6" x14ac:dyDescent="0.2">
      <c r="A2121" t="s">
        <v>1457</v>
      </c>
      <c r="B2121" t="s">
        <v>2008</v>
      </c>
      <c r="C2121" t="s">
        <v>298</v>
      </c>
      <c r="D2121" t="s">
        <v>1647</v>
      </c>
      <c r="E2121" s="5">
        <v>1</v>
      </c>
      <c r="F2121" s="6">
        <v>28.76</v>
      </c>
    </row>
    <row r="2122" spans="1:6" x14ac:dyDescent="0.2">
      <c r="A2122" t="s">
        <v>1457</v>
      </c>
      <c r="B2122" t="s">
        <v>2008</v>
      </c>
      <c r="C2122" t="s">
        <v>298</v>
      </c>
      <c r="D2122" t="s">
        <v>1647</v>
      </c>
      <c r="E2122" s="5">
        <v>2</v>
      </c>
      <c r="F2122" s="6">
        <v>30.1</v>
      </c>
    </row>
    <row r="2123" spans="1:6" x14ac:dyDescent="0.2">
      <c r="A2123" t="s">
        <v>1457</v>
      </c>
      <c r="B2123" t="s">
        <v>2008</v>
      </c>
      <c r="C2123" t="s">
        <v>298</v>
      </c>
      <c r="D2123" t="s">
        <v>1647</v>
      </c>
      <c r="E2123" s="5">
        <v>3</v>
      </c>
      <c r="F2123" s="6">
        <v>31.47</v>
      </c>
    </row>
    <row r="2124" spans="1:6" x14ac:dyDescent="0.2">
      <c r="A2124" t="s">
        <v>1457</v>
      </c>
      <c r="B2124" t="s">
        <v>2008</v>
      </c>
      <c r="C2124" t="s">
        <v>298</v>
      </c>
      <c r="D2124" t="s">
        <v>1647</v>
      </c>
      <c r="E2124" s="5">
        <v>4</v>
      </c>
      <c r="F2124" s="6">
        <v>32.840000000000003</v>
      </c>
    </row>
    <row r="2125" spans="1:6" x14ac:dyDescent="0.2">
      <c r="A2125" t="s">
        <v>1457</v>
      </c>
      <c r="B2125" t="s">
        <v>2008</v>
      </c>
      <c r="C2125" t="s">
        <v>298</v>
      </c>
      <c r="D2125" t="s">
        <v>1647</v>
      </c>
      <c r="E2125" s="5">
        <v>5</v>
      </c>
      <c r="F2125" s="6">
        <v>34.53</v>
      </c>
    </row>
    <row r="2126" spans="1:6" x14ac:dyDescent="0.2">
      <c r="A2126" t="s">
        <v>1457</v>
      </c>
      <c r="B2126" t="s">
        <v>2008</v>
      </c>
      <c r="C2126" t="s">
        <v>298</v>
      </c>
      <c r="D2126" t="s">
        <v>1647</v>
      </c>
      <c r="E2126" s="5">
        <v>6</v>
      </c>
      <c r="F2126" s="6">
        <v>36.200000000000003</v>
      </c>
    </row>
    <row r="2127" spans="1:6" x14ac:dyDescent="0.2">
      <c r="A2127" t="s">
        <v>1457</v>
      </c>
      <c r="B2127" t="s">
        <v>2008</v>
      </c>
      <c r="C2127" t="s">
        <v>298</v>
      </c>
      <c r="D2127" t="s">
        <v>1647</v>
      </c>
      <c r="E2127" s="5">
        <v>7</v>
      </c>
      <c r="F2127" s="6">
        <v>38.01</v>
      </c>
    </row>
    <row r="2128" spans="1:6" x14ac:dyDescent="0.2">
      <c r="A2128" t="s">
        <v>1457</v>
      </c>
      <c r="B2128" t="s">
        <v>2009</v>
      </c>
      <c r="C2128" t="s">
        <v>299</v>
      </c>
      <c r="D2128" t="s">
        <v>1791</v>
      </c>
      <c r="E2128" s="5">
        <v>1</v>
      </c>
      <c r="F2128" s="6">
        <v>34.53</v>
      </c>
    </row>
    <row r="2129" spans="1:6" x14ac:dyDescent="0.2">
      <c r="A2129" t="s">
        <v>1457</v>
      </c>
      <c r="B2129" t="s">
        <v>2009</v>
      </c>
      <c r="C2129" t="s">
        <v>299</v>
      </c>
      <c r="D2129" t="s">
        <v>1791</v>
      </c>
      <c r="E2129" s="5">
        <v>2</v>
      </c>
      <c r="F2129" s="6">
        <v>36.200000000000003</v>
      </c>
    </row>
    <row r="2130" spans="1:6" x14ac:dyDescent="0.2">
      <c r="A2130" t="s">
        <v>1457</v>
      </c>
      <c r="B2130" t="s">
        <v>2009</v>
      </c>
      <c r="C2130" t="s">
        <v>299</v>
      </c>
      <c r="D2130" t="s">
        <v>1791</v>
      </c>
      <c r="E2130" s="5">
        <v>3</v>
      </c>
      <c r="F2130" s="6">
        <v>38.01</v>
      </c>
    </row>
    <row r="2131" spans="1:6" x14ac:dyDescent="0.2">
      <c r="A2131" t="s">
        <v>1457</v>
      </c>
      <c r="B2131" t="s">
        <v>2009</v>
      </c>
      <c r="C2131" t="s">
        <v>299</v>
      </c>
      <c r="D2131" t="s">
        <v>1791</v>
      </c>
      <c r="E2131" s="5">
        <v>4</v>
      </c>
      <c r="F2131" s="6">
        <v>39.86</v>
      </c>
    </row>
    <row r="2132" spans="1:6" x14ac:dyDescent="0.2">
      <c r="A2132" t="s">
        <v>1457</v>
      </c>
      <c r="B2132" t="s">
        <v>2009</v>
      </c>
      <c r="C2132" t="s">
        <v>299</v>
      </c>
      <c r="D2132" t="s">
        <v>1791</v>
      </c>
      <c r="E2132" s="5">
        <v>5</v>
      </c>
      <c r="F2132" s="6">
        <v>41.81</v>
      </c>
    </row>
    <row r="2133" spans="1:6" x14ac:dyDescent="0.2">
      <c r="A2133" t="s">
        <v>1457</v>
      </c>
      <c r="B2133" t="s">
        <v>2009</v>
      </c>
      <c r="C2133" t="s">
        <v>299</v>
      </c>
      <c r="D2133" t="s">
        <v>1791</v>
      </c>
      <c r="E2133" s="5">
        <v>6</v>
      </c>
      <c r="F2133" s="6">
        <v>43.9</v>
      </c>
    </row>
    <row r="2134" spans="1:6" x14ac:dyDescent="0.2">
      <c r="A2134" t="s">
        <v>1457</v>
      </c>
      <c r="B2134" t="s">
        <v>2009</v>
      </c>
      <c r="C2134" t="s">
        <v>299</v>
      </c>
      <c r="D2134" t="s">
        <v>1791</v>
      </c>
      <c r="E2134" s="5">
        <v>7</v>
      </c>
      <c r="F2134" s="6">
        <v>46</v>
      </c>
    </row>
    <row r="2135" spans="1:6" x14ac:dyDescent="0.2">
      <c r="A2135" t="s">
        <v>1457</v>
      </c>
      <c r="B2135" t="s">
        <v>2009</v>
      </c>
      <c r="C2135" t="s">
        <v>299</v>
      </c>
      <c r="D2135" t="s">
        <v>1791</v>
      </c>
      <c r="E2135" s="5">
        <v>8</v>
      </c>
      <c r="F2135" s="6">
        <v>48.28</v>
      </c>
    </row>
    <row r="2136" spans="1:6" x14ac:dyDescent="0.2">
      <c r="A2136" t="s">
        <v>1457</v>
      </c>
      <c r="B2136" t="s">
        <v>2009</v>
      </c>
      <c r="C2136" t="s">
        <v>299</v>
      </c>
      <c r="D2136" t="s">
        <v>1791</v>
      </c>
      <c r="E2136" s="5">
        <v>9</v>
      </c>
      <c r="F2136" s="6">
        <v>50.66</v>
      </c>
    </row>
    <row r="2137" spans="1:6" x14ac:dyDescent="0.2">
      <c r="A2137" t="s">
        <v>1457</v>
      </c>
      <c r="B2137" t="s">
        <v>2010</v>
      </c>
      <c r="C2137" t="s">
        <v>300</v>
      </c>
      <c r="D2137" t="s">
        <v>2011</v>
      </c>
      <c r="E2137" s="5">
        <v>1</v>
      </c>
      <c r="F2137" s="6">
        <v>38.01</v>
      </c>
    </row>
    <row r="2138" spans="1:6" x14ac:dyDescent="0.2">
      <c r="A2138" t="s">
        <v>1457</v>
      </c>
      <c r="B2138" t="s">
        <v>2010</v>
      </c>
      <c r="C2138" t="s">
        <v>300</v>
      </c>
      <c r="D2138" t="s">
        <v>2011</v>
      </c>
      <c r="E2138" s="5">
        <v>2</v>
      </c>
      <c r="F2138" s="6">
        <v>39.86</v>
      </c>
    </row>
    <row r="2139" spans="1:6" x14ac:dyDescent="0.2">
      <c r="A2139" t="s">
        <v>1457</v>
      </c>
      <c r="B2139" t="s">
        <v>2010</v>
      </c>
      <c r="C2139" t="s">
        <v>300</v>
      </c>
      <c r="D2139" t="s">
        <v>2011</v>
      </c>
      <c r="E2139" s="5">
        <v>3</v>
      </c>
      <c r="F2139" s="6">
        <v>41.81</v>
      </c>
    </row>
    <row r="2140" spans="1:6" x14ac:dyDescent="0.2">
      <c r="A2140" t="s">
        <v>1457</v>
      </c>
      <c r="B2140" t="s">
        <v>2010</v>
      </c>
      <c r="C2140" t="s">
        <v>300</v>
      </c>
      <c r="D2140" t="s">
        <v>2011</v>
      </c>
      <c r="E2140" s="5">
        <v>4</v>
      </c>
      <c r="F2140" s="6">
        <v>43.9</v>
      </c>
    </row>
    <row r="2141" spans="1:6" x14ac:dyDescent="0.2">
      <c r="A2141" t="s">
        <v>1457</v>
      </c>
      <c r="B2141" t="s">
        <v>2010</v>
      </c>
      <c r="C2141" t="s">
        <v>300</v>
      </c>
      <c r="D2141" t="s">
        <v>2011</v>
      </c>
      <c r="E2141" s="5">
        <v>5</v>
      </c>
      <c r="F2141" s="6">
        <v>46</v>
      </c>
    </row>
    <row r="2142" spans="1:6" x14ac:dyDescent="0.2">
      <c r="A2142" t="s">
        <v>1457</v>
      </c>
      <c r="B2142" t="s">
        <v>2010</v>
      </c>
      <c r="C2142" t="s">
        <v>300</v>
      </c>
      <c r="D2142" t="s">
        <v>2011</v>
      </c>
      <c r="E2142" s="5">
        <v>6</v>
      </c>
      <c r="F2142" s="6">
        <v>48.28</v>
      </c>
    </row>
    <row r="2143" spans="1:6" x14ac:dyDescent="0.2">
      <c r="A2143" t="s">
        <v>1457</v>
      </c>
      <c r="B2143" t="s">
        <v>2010</v>
      </c>
      <c r="C2143" t="s">
        <v>300</v>
      </c>
      <c r="D2143" t="s">
        <v>2011</v>
      </c>
      <c r="E2143" s="5">
        <v>7</v>
      </c>
      <c r="F2143" s="6">
        <v>50.66</v>
      </c>
    </row>
    <row r="2144" spans="1:6" x14ac:dyDescent="0.2">
      <c r="A2144" t="s">
        <v>1457</v>
      </c>
      <c r="B2144" t="s">
        <v>2010</v>
      </c>
      <c r="C2144" t="s">
        <v>300</v>
      </c>
      <c r="D2144" t="s">
        <v>2011</v>
      </c>
      <c r="E2144" s="5">
        <v>8</v>
      </c>
      <c r="F2144" s="6">
        <v>53.13</v>
      </c>
    </row>
    <row r="2145" spans="1:6" x14ac:dyDescent="0.2">
      <c r="A2145" t="s">
        <v>1457</v>
      </c>
      <c r="B2145" t="s">
        <v>2010</v>
      </c>
      <c r="C2145" t="s">
        <v>300</v>
      </c>
      <c r="D2145" t="s">
        <v>2011</v>
      </c>
      <c r="E2145" s="5">
        <v>9</v>
      </c>
      <c r="F2145" s="6">
        <v>55.8</v>
      </c>
    </row>
    <row r="2146" spans="1:6" x14ac:dyDescent="0.2">
      <c r="A2146" t="s">
        <v>1457</v>
      </c>
      <c r="B2146" t="s">
        <v>2012</v>
      </c>
      <c r="C2146" t="s">
        <v>928</v>
      </c>
      <c r="D2146" t="s">
        <v>1600</v>
      </c>
      <c r="E2146" s="5">
        <v>1</v>
      </c>
      <c r="F2146" s="6">
        <v>23.65</v>
      </c>
    </row>
    <row r="2147" spans="1:6" x14ac:dyDescent="0.2">
      <c r="A2147" t="s">
        <v>1457</v>
      </c>
      <c r="B2147" t="s">
        <v>2012</v>
      </c>
      <c r="C2147" t="s">
        <v>928</v>
      </c>
      <c r="D2147" t="s">
        <v>1600</v>
      </c>
      <c r="E2147" s="5">
        <v>2</v>
      </c>
      <c r="F2147" s="6">
        <v>24.27</v>
      </c>
    </row>
    <row r="2148" spans="1:6" x14ac:dyDescent="0.2">
      <c r="A2148" t="s">
        <v>1457</v>
      </c>
      <c r="B2148" t="s">
        <v>2012</v>
      </c>
      <c r="C2148" t="s">
        <v>928</v>
      </c>
      <c r="D2148" t="s">
        <v>1600</v>
      </c>
      <c r="E2148" s="5">
        <v>3</v>
      </c>
      <c r="F2148" s="6">
        <v>24.88</v>
      </c>
    </row>
    <row r="2149" spans="1:6" x14ac:dyDescent="0.2">
      <c r="A2149" t="s">
        <v>1457</v>
      </c>
      <c r="B2149" t="s">
        <v>2012</v>
      </c>
      <c r="C2149" t="s">
        <v>928</v>
      </c>
      <c r="D2149" t="s">
        <v>1600</v>
      </c>
      <c r="E2149" s="5">
        <v>4</v>
      </c>
      <c r="F2149" s="6">
        <v>25.61</v>
      </c>
    </row>
    <row r="2150" spans="1:6" x14ac:dyDescent="0.2">
      <c r="A2150" t="s">
        <v>1457</v>
      </c>
      <c r="B2150" t="s">
        <v>2012</v>
      </c>
      <c r="C2150" t="s">
        <v>928</v>
      </c>
      <c r="D2150" t="s">
        <v>1600</v>
      </c>
      <c r="E2150" s="5">
        <v>5</v>
      </c>
      <c r="F2150" s="6">
        <v>26.54</v>
      </c>
    </row>
    <row r="2151" spans="1:6" x14ac:dyDescent="0.2">
      <c r="A2151" t="s">
        <v>1457</v>
      </c>
      <c r="B2151" t="s">
        <v>2012</v>
      </c>
      <c r="C2151" t="s">
        <v>928</v>
      </c>
      <c r="D2151" t="s">
        <v>1600</v>
      </c>
      <c r="E2151" s="5">
        <v>6</v>
      </c>
      <c r="F2151" s="6">
        <v>27.56</v>
      </c>
    </row>
    <row r="2152" spans="1:6" x14ac:dyDescent="0.2">
      <c r="A2152" t="s">
        <v>1457</v>
      </c>
      <c r="B2152" t="s">
        <v>2012</v>
      </c>
      <c r="C2152" t="s">
        <v>928</v>
      </c>
      <c r="D2152" t="s">
        <v>1600</v>
      </c>
      <c r="E2152" s="5">
        <v>7</v>
      </c>
      <c r="F2152" s="6">
        <v>28.76</v>
      </c>
    </row>
    <row r="2153" spans="1:6" x14ac:dyDescent="0.2">
      <c r="A2153" t="s">
        <v>1457</v>
      </c>
      <c r="B2153" t="s">
        <v>2013</v>
      </c>
      <c r="C2153" t="s">
        <v>929</v>
      </c>
      <c r="D2153" t="s">
        <v>1618</v>
      </c>
      <c r="E2153" s="5">
        <v>1</v>
      </c>
      <c r="F2153" s="6">
        <v>24.88</v>
      </c>
    </row>
    <row r="2154" spans="1:6" x14ac:dyDescent="0.2">
      <c r="A2154" t="s">
        <v>1457</v>
      </c>
      <c r="B2154" t="s">
        <v>2013</v>
      </c>
      <c r="C2154" t="s">
        <v>929</v>
      </c>
      <c r="D2154" t="s">
        <v>1618</v>
      </c>
      <c r="E2154" s="5">
        <v>2</v>
      </c>
      <c r="F2154" s="6">
        <v>25.61</v>
      </c>
    </row>
    <row r="2155" spans="1:6" x14ac:dyDescent="0.2">
      <c r="A2155" t="s">
        <v>1457</v>
      </c>
      <c r="B2155" t="s">
        <v>2013</v>
      </c>
      <c r="C2155" t="s">
        <v>929</v>
      </c>
      <c r="D2155" t="s">
        <v>1618</v>
      </c>
      <c r="E2155" s="5">
        <v>3</v>
      </c>
      <c r="F2155" s="6">
        <v>26.54</v>
      </c>
    </row>
    <row r="2156" spans="1:6" x14ac:dyDescent="0.2">
      <c r="A2156" t="s">
        <v>1457</v>
      </c>
      <c r="B2156" t="s">
        <v>2013</v>
      </c>
      <c r="C2156" t="s">
        <v>929</v>
      </c>
      <c r="D2156" t="s">
        <v>1618</v>
      </c>
      <c r="E2156" s="5">
        <v>4</v>
      </c>
      <c r="F2156" s="6">
        <v>27.56</v>
      </c>
    </row>
    <row r="2157" spans="1:6" x14ac:dyDescent="0.2">
      <c r="A2157" t="s">
        <v>1457</v>
      </c>
      <c r="B2157" t="s">
        <v>2013</v>
      </c>
      <c r="C2157" t="s">
        <v>929</v>
      </c>
      <c r="D2157" t="s">
        <v>1618</v>
      </c>
      <c r="E2157" s="5">
        <v>5</v>
      </c>
      <c r="F2157" s="6">
        <v>28.76</v>
      </c>
    </row>
    <row r="2158" spans="1:6" x14ac:dyDescent="0.2">
      <c r="A2158" t="s">
        <v>1457</v>
      </c>
      <c r="B2158" t="s">
        <v>2013</v>
      </c>
      <c r="C2158" t="s">
        <v>929</v>
      </c>
      <c r="D2158" t="s">
        <v>1618</v>
      </c>
      <c r="E2158" s="5">
        <v>6</v>
      </c>
      <c r="F2158" s="6">
        <v>30.1</v>
      </c>
    </row>
    <row r="2159" spans="1:6" x14ac:dyDescent="0.2">
      <c r="A2159" t="s">
        <v>1457</v>
      </c>
      <c r="B2159" t="s">
        <v>2013</v>
      </c>
      <c r="C2159" t="s">
        <v>929</v>
      </c>
      <c r="D2159" t="s">
        <v>1618</v>
      </c>
      <c r="E2159" s="5">
        <v>7</v>
      </c>
      <c r="F2159" s="6">
        <v>31.47</v>
      </c>
    </row>
    <row r="2160" spans="1:6" x14ac:dyDescent="0.2">
      <c r="A2160" t="s">
        <v>1457</v>
      </c>
      <c r="B2160" t="s">
        <v>2014</v>
      </c>
      <c r="C2160" t="s">
        <v>930</v>
      </c>
      <c r="D2160" t="s">
        <v>1647</v>
      </c>
      <c r="E2160" s="5">
        <v>1</v>
      </c>
      <c r="F2160" s="6">
        <v>28.76</v>
      </c>
    </row>
    <row r="2161" spans="1:6" x14ac:dyDescent="0.2">
      <c r="A2161" t="s">
        <v>1457</v>
      </c>
      <c r="B2161" t="s">
        <v>2014</v>
      </c>
      <c r="C2161" t="s">
        <v>930</v>
      </c>
      <c r="D2161" t="s">
        <v>1647</v>
      </c>
      <c r="E2161" s="5">
        <v>2</v>
      </c>
      <c r="F2161" s="6">
        <v>30.1</v>
      </c>
    </row>
    <row r="2162" spans="1:6" x14ac:dyDescent="0.2">
      <c r="A2162" t="s">
        <v>1457</v>
      </c>
      <c r="B2162" t="s">
        <v>2014</v>
      </c>
      <c r="C2162" t="s">
        <v>930</v>
      </c>
      <c r="D2162" t="s">
        <v>1647</v>
      </c>
      <c r="E2162" s="5">
        <v>3</v>
      </c>
      <c r="F2162" s="6">
        <v>31.47</v>
      </c>
    </row>
    <row r="2163" spans="1:6" x14ac:dyDescent="0.2">
      <c r="A2163" t="s">
        <v>1457</v>
      </c>
      <c r="B2163" t="s">
        <v>2014</v>
      </c>
      <c r="C2163" t="s">
        <v>930</v>
      </c>
      <c r="D2163" t="s">
        <v>1647</v>
      </c>
      <c r="E2163" s="5">
        <v>4</v>
      </c>
      <c r="F2163" s="6">
        <v>32.840000000000003</v>
      </c>
    </row>
    <row r="2164" spans="1:6" x14ac:dyDescent="0.2">
      <c r="A2164" t="s">
        <v>1457</v>
      </c>
      <c r="B2164" t="s">
        <v>2014</v>
      </c>
      <c r="C2164" t="s">
        <v>930</v>
      </c>
      <c r="D2164" t="s">
        <v>1647</v>
      </c>
      <c r="E2164" s="5">
        <v>5</v>
      </c>
      <c r="F2164" s="6">
        <v>34.53</v>
      </c>
    </row>
    <row r="2165" spans="1:6" x14ac:dyDescent="0.2">
      <c r="A2165" t="s">
        <v>1457</v>
      </c>
      <c r="B2165" t="s">
        <v>2014</v>
      </c>
      <c r="C2165" t="s">
        <v>930</v>
      </c>
      <c r="D2165" t="s">
        <v>1647</v>
      </c>
      <c r="E2165" s="5">
        <v>6</v>
      </c>
      <c r="F2165" s="6">
        <v>36.200000000000003</v>
      </c>
    </row>
    <row r="2166" spans="1:6" x14ac:dyDescent="0.2">
      <c r="A2166" t="s">
        <v>1457</v>
      </c>
      <c r="B2166" t="s">
        <v>2014</v>
      </c>
      <c r="C2166" t="s">
        <v>930</v>
      </c>
      <c r="D2166" t="s">
        <v>1647</v>
      </c>
      <c r="E2166" s="5">
        <v>7</v>
      </c>
      <c r="F2166" s="6">
        <v>38.01</v>
      </c>
    </row>
    <row r="2167" spans="1:6" x14ac:dyDescent="0.2">
      <c r="A2167" t="s">
        <v>1457</v>
      </c>
      <c r="B2167" t="s">
        <v>2015</v>
      </c>
      <c r="C2167" t="s">
        <v>2016</v>
      </c>
      <c r="D2167" t="s">
        <v>1791</v>
      </c>
      <c r="E2167" s="5">
        <v>1</v>
      </c>
      <c r="F2167" s="6">
        <v>34.53</v>
      </c>
    </row>
    <row r="2168" spans="1:6" x14ac:dyDescent="0.2">
      <c r="A2168" t="s">
        <v>1457</v>
      </c>
      <c r="B2168" t="s">
        <v>2015</v>
      </c>
      <c r="C2168" t="s">
        <v>2016</v>
      </c>
      <c r="D2168" t="s">
        <v>1791</v>
      </c>
      <c r="E2168" s="5">
        <v>2</v>
      </c>
      <c r="F2168" s="6">
        <v>36.200000000000003</v>
      </c>
    </row>
    <row r="2169" spans="1:6" x14ac:dyDescent="0.2">
      <c r="A2169" t="s">
        <v>1457</v>
      </c>
      <c r="B2169" t="s">
        <v>2015</v>
      </c>
      <c r="C2169" t="s">
        <v>2016</v>
      </c>
      <c r="D2169" t="s">
        <v>1791</v>
      </c>
      <c r="E2169" s="5">
        <v>3</v>
      </c>
      <c r="F2169" s="6">
        <v>38.01</v>
      </c>
    </row>
    <row r="2170" spans="1:6" x14ac:dyDescent="0.2">
      <c r="A2170" t="s">
        <v>1457</v>
      </c>
      <c r="B2170" t="s">
        <v>2015</v>
      </c>
      <c r="C2170" t="s">
        <v>2016</v>
      </c>
      <c r="D2170" t="s">
        <v>1791</v>
      </c>
      <c r="E2170" s="5">
        <v>4</v>
      </c>
      <c r="F2170" s="6">
        <v>39.86</v>
      </c>
    </row>
    <row r="2171" spans="1:6" x14ac:dyDescent="0.2">
      <c r="A2171" t="s">
        <v>1457</v>
      </c>
      <c r="B2171" t="s">
        <v>2015</v>
      </c>
      <c r="C2171" t="s">
        <v>2016</v>
      </c>
      <c r="D2171" t="s">
        <v>1791</v>
      </c>
      <c r="E2171" s="5">
        <v>5</v>
      </c>
      <c r="F2171" s="6">
        <v>41.81</v>
      </c>
    </row>
    <row r="2172" spans="1:6" x14ac:dyDescent="0.2">
      <c r="A2172" t="s">
        <v>1457</v>
      </c>
      <c r="B2172" t="s">
        <v>2015</v>
      </c>
      <c r="C2172" t="s">
        <v>2016</v>
      </c>
      <c r="D2172" t="s">
        <v>1791</v>
      </c>
      <c r="E2172" s="5">
        <v>6</v>
      </c>
      <c r="F2172" s="6">
        <v>43.9</v>
      </c>
    </row>
    <row r="2173" spans="1:6" x14ac:dyDescent="0.2">
      <c r="A2173" t="s">
        <v>1457</v>
      </c>
      <c r="B2173" t="s">
        <v>2015</v>
      </c>
      <c r="C2173" t="s">
        <v>2016</v>
      </c>
      <c r="D2173" t="s">
        <v>1791</v>
      </c>
      <c r="E2173" s="5">
        <v>7</v>
      </c>
      <c r="F2173" s="6">
        <v>46</v>
      </c>
    </row>
    <row r="2174" spans="1:6" x14ac:dyDescent="0.2">
      <c r="A2174" t="s">
        <v>1457</v>
      </c>
      <c r="B2174" t="s">
        <v>2015</v>
      </c>
      <c r="C2174" t="s">
        <v>2016</v>
      </c>
      <c r="D2174" t="s">
        <v>1791</v>
      </c>
      <c r="E2174" s="5">
        <v>8</v>
      </c>
      <c r="F2174" s="6">
        <v>48.28</v>
      </c>
    </row>
    <row r="2175" spans="1:6" x14ac:dyDescent="0.2">
      <c r="A2175" t="s">
        <v>1457</v>
      </c>
      <c r="B2175" t="s">
        <v>2015</v>
      </c>
      <c r="C2175" t="s">
        <v>2016</v>
      </c>
      <c r="D2175" t="s">
        <v>1791</v>
      </c>
      <c r="E2175" s="5">
        <v>9</v>
      </c>
      <c r="F2175" s="6">
        <v>50.66</v>
      </c>
    </row>
    <row r="2176" spans="1:6" x14ac:dyDescent="0.2">
      <c r="A2176" t="s">
        <v>1457</v>
      </c>
      <c r="B2176" t="s">
        <v>2017</v>
      </c>
      <c r="C2176" t="s">
        <v>932</v>
      </c>
      <c r="D2176" t="s">
        <v>1647</v>
      </c>
      <c r="E2176" s="5">
        <v>1</v>
      </c>
      <c r="F2176" s="6">
        <v>28.76</v>
      </c>
    </row>
    <row r="2177" spans="1:6" x14ac:dyDescent="0.2">
      <c r="A2177" t="s">
        <v>1457</v>
      </c>
      <c r="B2177" t="s">
        <v>2017</v>
      </c>
      <c r="C2177" t="s">
        <v>932</v>
      </c>
      <c r="D2177" t="s">
        <v>1647</v>
      </c>
      <c r="E2177" s="5">
        <v>2</v>
      </c>
      <c r="F2177" s="6">
        <v>30.1</v>
      </c>
    </row>
    <row r="2178" spans="1:6" x14ac:dyDescent="0.2">
      <c r="A2178" t="s">
        <v>1457</v>
      </c>
      <c r="B2178" t="s">
        <v>2017</v>
      </c>
      <c r="C2178" t="s">
        <v>932</v>
      </c>
      <c r="D2178" t="s">
        <v>1647</v>
      </c>
      <c r="E2178" s="5">
        <v>3</v>
      </c>
      <c r="F2178" s="6">
        <v>31.47</v>
      </c>
    </row>
    <row r="2179" spans="1:6" x14ac:dyDescent="0.2">
      <c r="A2179" t="s">
        <v>1457</v>
      </c>
      <c r="B2179" t="s">
        <v>2017</v>
      </c>
      <c r="C2179" t="s">
        <v>932</v>
      </c>
      <c r="D2179" t="s">
        <v>1647</v>
      </c>
      <c r="E2179" s="5">
        <v>4</v>
      </c>
      <c r="F2179" s="6">
        <v>32.840000000000003</v>
      </c>
    </row>
    <row r="2180" spans="1:6" x14ac:dyDescent="0.2">
      <c r="A2180" t="s">
        <v>1457</v>
      </c>
      <c r="B2180" t="s">
        <v>2017</v>
      </c>
      <c r="C2180" t="s">
        <v>932</v>
      </c>
      <c r="D2180" t="s">
        <v>1647</v>
      </c>
      <c r="E2180" s="5">
        <v>5</v>
      </c>
      <c r="F2180" s="6">
        <v>34.53</v>
      </c>
    </row>
    <row r="2181" spans="1:6" x14ac:dyDescent="0.2">
      <c r="A2181" t="s">
        <v>1457</v>
      </c>
      <c r="B2181" t="s">
        <v>2017</v>
      </c>
      <c r="C2181" t="s">
        <v>932</v>
      </c>
      <c r="D2181" t="s">
        <v>1647</v>
      </c>
      <c r="E2181" s="5">
        <v>6</v>
      </c>
      <c r="F2181" s="6">
        <v>36.200000000000003</v>
      </c>
    </row>
    <row r="2182" spans="1:6" x14ac:dyDescent="0.2">
      <c r="A2182" t="s">
        <v>1457</v>
      </c>
      <c r="B2182" t="s">
        <v>2017</v>
      </c>
      <c r="C2182" t="s">
        <v>932</v>
      </c>
      <c r="D2182" t="s">
        <v>1647</v>
      </c>
      <c r="E2182" s="5">
        <v>7</v>
      </c>
      <c r="F2182" s="6">
        <v>38.01</v>
      </c>
    </row>
    <row r="2183" spans="1:6" x14ac:dyDescent="0.2">
      <c r="A2183" t="s">
        <v>1457</v>
      </c>
      <c r="B2183" t="s">
        <v>2018</v>
      </c>
      <c r="C2183" t="s">
        <v>933</v>
      </c>
      <c r="D2183" t="s">
        <v>1791</v>
      </c>
      <c r="E2183" s="5">
        <v>1</v>
      </c>
      <c r="F2183" s="6">
        <v>34.53</v>
      </c>
    </row>
    <row r="2184" spans="1:6" x14ac:dyDescent="0.2">
      <c r="A2184" t="s">
        <v>1457</v>
      </c>
      <c r="B2184" t="s">
        <v>2018</v>
      </c>
      <c r="C2184" t="s">
        <v>933</v>
      </c>
      <c r="D2184" t="s">
        <v>1791</v>
      </c>
      <c r="E2184" s="5">
        <v>2</v>
      </c>
      <c r="F2184" s="6">
        <v>36.200000000000003</v>
      </c>
    </row>
    <row r="2185" spans="1:6" x14ac:dyDescent="0.2">
      <c r="A2185" t="s">
        <v>1457</v>
      </c>
      <c r="B2185" t="s">
        <v>2018</v>
      </c>
      <c r="C2185" t="s">
        <v>933</v>
      </c>
      <c r="D2185" t="s">
        <v>1791</v>
      </c>
      <c r="E2185" s="5">
        <v>3</v>
      </c>
      <c r="F2185" s="6">
        <v>38.01</v>
      </c>
    </row>
    <row r="2186" spans="1:6" x14ac:dyDescent="0.2">
      <c r="A2186" t="s">
        <v>1457</v>
      </c>
      <c r="B2186" t="s">
        <v>2018</v>
      </c>
      <c r="C2186" t="s">
        <v>933</v>
      </c>
      <c r="D2186" t="s">
        <v>1791</v>
      </c>
      <c r="E2186" s="5">
        <v>4</v>
      </c>
      <c r="F2186" s="6">
        <v>39.86</v>
      </c>
    </row>
    <row r="2187" spans="1:6" x14ac:dyDescent="0.2">
      <c r="A2187" t="s">
        <v>1457</v>
      </c>
      <c r="B2187" t="s">
        <v>2018</v>
      </c>
      <c r="C2187" t="s">
        <v>933</v>
      </c>
      <c r="D2187" t="s">
        <v>1791</v>
      </c>
      <c r="E2187" s="5">
        <v>5</v>
      </c>
      <c r="F2187" s="6">
        <v>41.81</v>
      </c>
    </row>
    <row r="2188" spans="1:6" x14ac:dyDescent="0.2">
      <c r="A2188" t="s">
        <v>1457</v>
      </c>
      <c r="B2188" t="s">
        <v>2018</v>
      </c>
      <c r="C2188" t="s">
        <v>933</v>
      </c>
      <c r="D2188" t="s">
        <v>1791</v>
      </c>
      <c r="E2188" s="5">
        <v>6</v>
      </c>
      <c r="F2188" s="6">
        <v>43.9</v>
      </c>
    </row>
    <row r="2189" spans="1:6" x14ac:dyDescent="0.2">
      <c r="A2189" t="s">
        <v>1457</v>
      </c>
      <c r="B2189" t="s">
        <v>2018</v>
      </c>
      <c r="C2189" t="s">
        <v>933</v>
      </c>
      <c r="D2189" t="s">
        <v>1791</v>
      </c>
      <c r="E2189" s="5">
        <v>7</v>
      </c>
      <c r="F2189" s="6">
        <v>46</v>
      </c>
    </row>
    <row r="2190" spans="1:6" x14ac:dyDescent="0.2">
      <c r="A2190" t="s">
        <v>1457</v>
      </c>
      <c r="B2190" t="s">
        <v>2018</v>
      </c>
      <c r="C2190" t="s">
        <v>933</v>
      </c>
      <c r="D2190" t="s">
        <v>1791</v>
      </c>
      <c r="E2190" s="5">
        <v>8</v>
      </c>
      <c r="F2190" s="6">
        <v>48.28</v>
      </c>
    </row>
    <row r="2191" spans="1:6" x14ac:dyDescent="0.2">
      <c r="A2191" t="s">
        <v>1457</v>
      </c>
      <c r="B2191" t="s">
        <v>2018</v>
      </c>
      <c r="C2191" t="s">
        <v>933</v>
      </c>
      <c r="D2191" t="s">
        <v>1791</v>
      </c>
      <c r="E2191" s="5">
        <v>9</v>
      </c>
      <c r="F2191" s="6">
        <v>50.66</v>
      </c>
    </row>
    <row r="2192" spans="1:6" x14ac:dyDescent="0.2">
      <c r="A2192" t="s">
        <v>1457</v>
      </c>
      <c r="B2192" t="s">
        <v>2019</v>
      </c>
      <c r="C2192" t="s">
        <v>934</v>
      </c>
      <c r="D2192" t="s">
        <v>2011</v>
      </c>
      <c r="E2192" s="5">
        <v>1</v>
      </c>
      <c r="F2192" s="6">
        <v>38.01</v>
      </c>
    </row>
    <row r="2193" spans="1:6" x14ac:dyDescent="0.2">
      <c r="A2193" t="s">
        <v>1457</v>
      </c>
      <c r="B2193" t="s">
        <v>2019</v>
      </c>
      <c r="C2193" t="s">
        <v>934</v>
      </c>
      <c r="D2193" t="s">
        <v>2011</v>
      </c>
      <c r="E2193" s="5">
        <v>2</v>
      </c>
      <c r="F2193" s="6">
        <v>39.86</v>
      </c>
    </row>
    <row r="2194" spans="1:6" x14ac:dyDescent="0.2">
      <c r="A2194" t="s">
        <v>1457</v>
      </c>
      <c r="B2194" t="s">
        <v>2019</v>
      </c>
      <c r="C2194" t="s">
        <v>934</v>
      </c>
      <c r="D2194" t="s">
        <v>2011</v>
      </c>
      <c r="E2194" s="5">
        <v>3</v>
      </c>
      <c r="F2194" s="6">
        <v>41.81</v>
      </c>
    </row>
    <row r="2195" spans="1:6" x14ac:dyDescent="0.2">
      <c r="A2195" t="s">
        <v>1457</v>
      </c>
      <c r="B2195" t="s">
        <v>2019</v>
      </c>
      <c r="C2195" t="s">
        <v>934</v>
      </c>
      <c r="D2195" t="s">
        <v>2011</v>
      </c>
      <c r="E2195" s="5">
        <v>4</v>
      </c>
      <c r="F2195" s="6">
        <v>43.9</v>
      </c>
    </row>
    <row r="2196" spans="1:6" x14ac:dyDescent="0.2">
      <c r="A2196" t="s">
        <v>1457</v>
      </c>
      <c r="B2196" t="s">
        <v>2019</v>
      </c>
      <c r="C2196" t="s">
        <v>934</v>
      </c>
      <c r="D2196" t="s">
        <v>2011</v>
      </c>
      <c r="E2196" s="5">
        <v>5</v>
      </c>
      <c r="F2196" s="6">
        <v>46</v>
      </c>
    </row>
    <row r="2197" spans="1:6" x14ac:dyDescent="0.2">
      <c r="A2197" t="s">
        <v>1457</v>
      </c>
      <c r="B2197" t="s">
        <v>2019</v>
      </c>
      <c r="C2197" t="s">
        <v>934</v>
      </c>
      <c r="D2197" t="s">
        <v>2011</v>
      </c>
      <c r="E2197" s="5">
        <v>6</v>
      </c>
      <c r="F2197" s="6">
        <v>48.28</v>
      </c>
    </row>
    <row r="2198" spans="1:6" x14ac:dyDescent="0.2">
      <c r="A2198" t="s">
        <v>1457</v>
      </c>
      <c r="B2198" t="s">
        <v>2019</v>
      </c>
      <c r="C2198" t="s">
        <v>934</v>
      </c>
      <c r="D2198" t="s">
        <v>2011</v>
      </c>
      <c r="E2198" s="5">
        <v>7</v>
      </c>
      <c r="F2198" s="6">
        <v>50.66</v>
      </c>
    </row>
    <row r="2199" spans="1:6" x14ac:dyDescent="0.2">
      <c r="A2199" t="s">
        <v>1457</v>
      </c>
      <c r="B2199" t="s">
        <v>2019</v>
      </c>
      <c r="C2199" t="s">
        <v>934</v>
      </c>
      <c r="D2199" t="s">
        <v>2011</v>
      </c>
      <c r="E2199" s="5">
        <v>8</v>
      </c>
      <c r="F2199" s="6">
        <v>53.13</v>
      </c>
    </row>
    <row r="2200" spans="1:6" x14ac:dyDescent="0.2">
      <c r="A2200" t="s">
        <v>1457</v>
      </c>
      <c r="B2200" t="s">
        <v>2019</v>
      </c>
      <c r="C2200" t="s">
        <v>934</v>
      </c>
      <c r="D2200" t="s">
        <v>2011</v>
      </c>
      <c r="E2200" s="5">
        <v>9</v>
      </c>
      <c r="F2200" s="6">
        <v>55.8</v>
      </c>
    </row>
    <row r="2201" spans="1:6" x14ac:dyDescent="0.2">
      <c r="A2201" t="s">
        <v>1457</v>
      </c>
      <c r="B2201" t="s">
        <v>2020</v>
      </c>
      <c r="C2201" t="s">
        <v>2021</v>
      </c>
      <c r="D2201" t="s">
        <v>1620</v>
      </c>
      <c r="E2201" s="5">
        <v>1</v>
      </c>
      <c r="F2201" s="6">
        <v>26.54</v>
      </c>
    </row>
    <row r="2202" spans="1:6" x14ac:dyDescent="0.2">
      <c r="A2202" t="s">
        <v>1457</v>
      </c>
      <c r="B2202" t="s">
        <v>2020</v>
      </c>
      <c r="C2202" t="s">
        <v>2021</v>
      </c>
      <c r="D2202" t="s">
        <v>1620</v>
      </c>
      <c r="E2202" s="5">
        <v>2</v>
      </c>
      <c r="F2202" s="6">
        <v>27.56</v>
      </c>
    </row>
    <row r="2203" spans="1:6" x14ac:dyDescent="0.2">
      <c r="A2203" t="s">
        <v>1457</v>
      </c>
      <c r="B2203" t="s">
        <v>2020</v>
      </c>
      <c r="C2203" t="s">
        <v>2021</v>
      </c>
      <c r="D2203" t="s">
        <v>1620</v>
      </c>
      <c r="E2203" s="5">
        <v>3</v>
      </c>
      <c r="F2203" s="6">
        <v>28.76</v>
      </c>
    </row>
    <row r="2204" spans="1:6" x14ac:dyDescent="0.2">
      <c r="A2204" t="s">
        <v>1457</v>
      </c>
      <c r="B2204" t="s">
        <v>2020</v>
      </c>
      <c r="C2204" t="s">
        <v>2021</v>
      </c>
      <c r="D2204" t="s">
        <v>1620</v>
      </c>
      <c r="E2204" s="5">
        <v>4</v>
      </c>
      <c r="F2204" s="6">
        <v>30.1</v>
      </c>
    </row>
    <row r="2205" spans="1:6" x14ac:dyDescent="0.2">
      <c r="A2205" t="s">
        <v>1457</v>
      </c>
      <c r="B2205" t="s">
        <v>2020</v>
      </c>
      <c r="C2205" t="s">
        <v>2021</v>
      </c>
      <c r="D2205" t="s">
        <v>1620</v>
      </c>
      <c r="E2205" s="5">
        <v>5</v>
      </c>
      <c r="F2205" s="6">
        <v>31.47</v>
      </c>
    </row>
    <row r="2206" spans="1:6" x14ac:dyDescent="0.2">
      <c r="A2206" t="s">
        <v>1457</v>
      </c>
      <c r="B2206" t="s">
        <v>2020</v>
      </c>
      <c r="C2206" t="s">
        <v>2021</v>
      </c>
      <c r="D2206" t="s">
        <v>1620</v>
      </c>
      <c r="E2206" s="5">
        <v>6</v>
      </c>
      <c r="F2206" s="6">
        <v>32.840000000000003</v>
      </c>
    </row>
    <row r="2207" spans="1:6" x14ac:dyDescent="0.2">
      <c r="A2207" t="s">
        <v>1457</v>
      </c>
      <c r="B2207" t="s">
        <v>2020</v>
      </c>
      <c r="C2207" t="s">
        <v>2021</v>
      </c>
      <c r="D2207" t="s">
        <v>1620</v>
      </c>
      <c r="E2207" s="5">
        <v>7</v>
      </c>
      <c r="F2207" s="6">
        <v>34.53</v>
      </c>
    </row>
    <row r="2208" spans="1:6" x14ac:dyDescent="0.2">
      <c r="A2208" t="s">
        <v>1457</v>
      </c>
      <c r="B2208" t="s">
        <v>2022</v>
      </c>
      <c r="C2208" t="s">
        <v>2023</v>
      </c>
      <c r="D2208" t="s">
        <v>1647</v>
      </c>
      <c r="E2208" s="5">
        <v>1</v>
      </c>
      <c r="F2208" s="6">
        <v>28.76</v>
      </c>
    </row>
    <row r="2209" spans="1:6" x14ac:dyDescent="0.2">
      <c r="A2209" t="s">
        <v>1457</v>
      </c>
      <c r="B2209" t="s">
        <v>2022</v>
      </c>
      <c r="C2209" t="s">
        <v>2023</v>
      </c>
      <c r="D2209" t="s">
        <v>1647</v>
      </c>
      <c r="E2209" s="5">
        <v>2</v>
      </c>
      <c r="F2209" s="6">
        <v>30.1</v>
      </c>
    </row>
    <row r="2210" spans="1:6" x14ac:dyDescent="0.2">
      <c r="A2210" t="s">
        <v>1457</v>
      </c>
      <c r="B2210" t="s">
        <v>2022</v>
      </c>
      <c r="C2210" t="s">
        <v>2023</v>
      </c>
      <c r="D2210" t="s">
        <v>1647</v>
      </c>
      <c r="E2210" s="5">
        <v>3</v>
      </c>
      <c r="F2210" s="6">
        <v>31.47</v>
      </c>
    </row>
    <row r="2211" spans="1:6" x14ac:dyDescent="0.2">
      <c r="A2211" t="s">
        <v>1457</v>
      </c>
      <c r="B2211" t="s">
        <v>2022</v>
      </c>
      <c r="C2211" t="s">
        <v>2023</v>
      </c>
      <c r="D2211" t="s">
        <v>1647</v>
      </c>
      <c r="E2211" s="5">
        <v>4</v>
      </c>
      <c r="F2211" s="6">
        <v>32.840000000000003</v>
      </c>
    </row>
    <row r="2212" spans="1:6" x14ac:dyDescent="0.2">
      <c r="A2212" t="s">
        <v>1457</v>
      </c>
      <c r="B2212" t="s">
        <v>2022</v>
      </c>
      <c r="C2212" t="s">
        <v>2023</v>
      </c>
      <c r="D2212" t="s">
        <v>1647</v>
      </c>
      <c r="E2212" s="5">
        <v>5</v>
      </c>
      <c r="F2212" s="6">
        <v>34.53</v>
      </c>
    </row>
    <row r="2213" spans="1:6" x14ac:dyDescent="0.2">
      <c r="A2213" t="s">
        <v>1457</v>
      </c>
      <c r="B2213" t="s">
        <v>2022</v>
      </c>
      <c r="C2213" t="s">
        <v>2023</v>
      </c>
      <c r="D2213" t="s">
        <v>1647</v>
      </c>
      <c r="E2213" s="5">
        <v>6</v>
      </c>
      <c r="F2213" s="6">
        <v>36.200000000000003</v>
      </c>
    </row>
    <row r="2214" spans="1:6" x14ac:dyDescent="0.2">
      <c r="A2214" t="s">
        <v>1457</v>
      </c>
      <c r="B2214" t="s">
        <v>2022</v>
      </c>
      <c r="C2214" t="s">
        <v>2023</v>
      </c>
      <c r="D2214" t="s">
        <v>1647</v>
      </c>
      <c r="E2214" s="5">
        <v>7</v>
      </c>
      <c r="F2214" s="6">
        <v>38.01</v>
      </c>
    </row>
    <row r="2215" spans="1:6" x14ac:dyDescent="0.2">
      <c r="A2215" t="s">
        <v>1457</v>
      </c>
      <c r="B2215" t="s">
        <v>2024</v>
      </c>
      <c r="C2215" t="s">
        <v>936</v>
      </c>
      <c r="D2215" t="s">
        <v>1647</v>
      </c>
      <c r="E2215" s="5">
        <v>1</v>
      </c>
      <c r="F2215" s="6">
        <v>28.76</v>
      </c>
    </row>
    <row r="2216" spans="1:6" x14ac:dyDescent="0.2">
      <c r="A2216" t="s">
        <v>1457</v>
      </c>
      <c r="B2216" t="s">
        <v>2024</v>
      </c>
      <c r="C2216" t="s">
        <v>936</v>
      </c>
      <c r="D2216" t="s">
        <v>1647</v>
      </c>
      <c r="E2216" s="5">
        <v>2</v>
      </c>
      <c r="F2216" s="6">
        <v>30.1</v>
      </c>
    </row>
    <row r="2217" spans="1:6" x14ac:dyDescent="0.2">
      <c r="A2217" t="s">
        <v>1457</v>
      </c>
      <c r="B2217" t="s">
        <v>2024</v>
      </c>
      <c r="C2217" t="s">
        <v>936</v>
      </c>
      <c r="D2217" t="s">
        <v>1647</v>
      </c>
      <c r="E2217" s="5">
        <v>3</v>
      </c>
      <c r="F2217" s="6">
        <v>31.47</v>
      </c>
    </row>
    <row r="2218" spans="1:6" x14ac:dyDescent="0.2">
      <c r="A2218" t="s">
        <v>1457</v>
      </c>
      <c r="B2218" t="s">
        <v>2024</v>
      </c>
      <c r="C2218" t="s">
        <v>936</v>
      </c>
      <c r="D2218" t="s">
        <v>1647</v>
      </c>
      <c r="E2218" s="5">
        <v>4</v>
      </c>
      <c r="F2218" s="6">
        <v>32.840000000000003</v>
      </c>
    </row>
    <row r="2219" spans="1:6" x14ac:dyDescent="0.2">
      <c r="A2219" t="s">
        <v>1457</v>
      </c>
      <c r="B2219" t="s">
        <v>2024</v>
      </c>
      <c r="C2219" t="s">
        <v>936</v>
      </c>
      <c r="D2219" t="s">
        <v>1647</v>
      </c>
      <c r="E2219" s="5">
        <v>5</v>
      </c>
      <c r="F2219" s="6">
        <v>34.53</v>
      </c>
    </row>
    <row r="2220" spans="1:6" x14ac:dyDescent="0.2">
      <c r="A2220" t="s">
        <v>1457</v>
      </c>
      <c r="B2220" t="s">
        <v>2024</v>
      </c>
      <c r="C2220" t="s">
        <v>936</v>
      </c>
      <c r="D2220" t="s">
        <v>1647</v>
      </c>
      <c r="E2220" s="5">
        <v>6</v>
      </c>
      <c r="F2220" s="6">
        <v>36.200000000000003</v>
      </c>
    </row>
    <row r="2221" spans="1:6" x14ac:dyDescent="0.2">
      <c r="A2221" t="s">
        <v>1457</v>
      </c>
      <c r="B2221" t="s">
        <v>2024</v>
      </c>
      <c r="C2221" t="s">
        <v>936</v>
      </c>
      <c r="D2221" t="s">
        <v>1647</v>
      </c>
      <c r="E2221" s="5">
        <v>7</v>
      </c>
      <c r="F2221" s="6">
        <v>38.01</v>
      </c>
    </row>
    <row r="2222" spans="1:6" x14ac:dyDescent="0.2">
      <c r="A2222" t="s">
        <v>1457</v>
      </c>
      <c r="B2222" t="s">
        <v>2025</v>
      </c>
      <c r="C2222" t="s">
        <v>937</v>
      </c>
      <c r="D2222" t="s">
        <v>1791</v>
      </c>
      <c r="E2222" s="5">
        <v>1</v>
      </c>
      <c r="F2222" s="6">
        <v>34.53</v>
      </c>
    </row>
    <row r="2223" spans="1:6" x14ac:dyDescent="0.2">
      <c r="A2223" t="s">
        <v>1457</v>
      </c>
      <c r="B2223" t="s">
        <v>2025</v>
      </c>
      <c r="C2223" t="s">
        <v>937</v>
      </c>
      <c r="D2223" t="s">
        <v>1791</v>
      </c>
      <c r="E2223" s="5">
        <v>2</v>
      </c>
      <c r="F2223" s="6">
        <v>36.200000000000003</v>
      </c>
    </row>
    <row r="2224" spans="1:6" x14ac:dyDescent="0.2">
      <c r="A2224" t="s">
        <v>1457</v>
      </c>
      <c r="B2224" t="s">
        <v>2025</v>
      </c>
      <c r="C2224" t="s">
        <v>937</v>
      </c>
      <c r="D2224" t="s">
        <v>1791</v>
      </c>
      <c r="E2224" s="5">
        <v>3</v>
      </c>
      <c r="F2224" s="6">
        <v>38.01</v>
      </c>
    </row>
    <row r="2225" spans="1:6" x14ac:dyDescent="0.2">
      <c r="A2225" t="s">
        <v>1457</v>
      </c>
      <c r="B2225" t="s">
        <v>2025</v>
      </c>
      <c r="C2225" t="s">
        <v>937</v>
      </c>
      <c r="D2225" t="s">
        <v>1791</v>
      </c>
      <c r="E2225" s="5">
        <v>4</v>
      </c>
      <c r="F2225" s="6">
        <v>39.86</v>
      </c>
    </row>
    <row r="2226" spans="1:6" x14ac:dyDescent="0.2">
      <c r="A2226" t="s">
        <v>1457</v>
      </c>
      <c r="B2226" t="s">
        <v>2025</v>
      </c>
      <c r="C2226" t="s">
        <v>937</v>
      </c>
      <c r="D2226" t="s">
        <v>1791</v>
      </c>
      <c r="E2226" s="5">
        <v>5</v>
      </c>
      <c r="F2226" s="6">
        <v>41.81</v>
      </c>
    </row>
    <row r="2227" spans="1:6" x14ac:dyDescent="0.2">
      <c r="A2227" t="s">
        <v>1457</v>
      </c>
      <c r="B2227" t="s">
        <v>2025</v>
      </c>
      <c r="C2227" t="s">
        <v>937</v>
      </c>
      <c r="D2227" t="s">
        <v>1791</v>
      </c>
      <c r="E2227" s="5">
        <v>6</v>
      </c>
      <c r="F2227" s="6">
        <v>43.9</v>
      </c>
    </row>
    <row r="2228" spans="1:6" x14ac:dyDescent="0.2">
      <c r="A2228" t="s">
        <v>1457</v>
      </c>
      <c r="B2228" t="s">
        <v>2025</v>
      </c>
      <c r="C2228" t="s">
        <v>937</v>
      </c>
      <c r="D2228" t="s">
        <v>1791</v>
      </c>
      <c r="E2228" s="5">
        <v>7</v>
      </c>
      <c r="F2228" s="6">
        <v>46</v>
      </c>
    </row>
    <row r="2229" spans="1:6" x14ac:dyDescent="0.2">
      <c r="A2229" t="s">
        <v>1457</v>
      </c>
      <c r="B2229" t="s">
        <v>2025</v>
      </c>
      <c r="C2229" t="s">
        <v>937</v>
      </c>
      <c r="D2229" t="s">
        <v>1791</v>
      </c>
      <c r="E2229" s="5">
        <v>8</v>
      </c>
      <c r="F2229" s="6">
        <v>48.28</v>
      </c>
    </row>
    <row r="2230" spans="1:6" x14ac:dyDescent="0.2">
      <c r="A2230" t="s">
        <v>1457</v>
      </c>
      <c r="B2230" t="s">
        <v>2025</v>
      </c>
      <c r="C2230" t="s">
        <v>937</v>
      </c>
      <c r="D2230" t="s">
        <v>1791</v>
      </c>
      <c r="E2230" s="5">
        <v>9</v>
      </c>
      <c r="F2230" s="6">
        <v>50.66</v>
      </c>
    </row>
    <row r="2231" spans="1:6" x14ac:dyDescent="0.2">
      <c r="A2231" t="s">
        <v>1457</v>
      </c>
      <c r="B2231" t="s">
        <v>2026</v>
      </c>
      <c r="C2231" t="s">
        <v>2027</v>
      </c>
      <c r="D2231" t="s">
        <v>1470</v>
      </c>
      <c r="E2231" s="5">
        <v>1</v>
      </c>
      <c r="F2231" s="6">
        <v>40.4</v>
      </c>
    </row>
    <row r="2232" spans="1:6" x14ac:dyDescent="0.2">
      <c r="A2232" t="s">
        <v>1457</v>
      </c>
      <c r="B2232" t="s">
        <v>2026</v>
      </c>
      <c r="C2232" t="s">
        <v>2027</v>
      </c>
      <c r="D2232" t="s">
        <v>1470</v>
      </c>
      <c r="E2232" s="5">
        <v>2</v>
      </c>
      <c r="F2232" s="6">
        <v>42.7</v>
      </c>
    </row>
    <row r="2233" spans="1:6" x14ac:dyDescent="0.2">
      <c r="A2233" t="s">
        <v>1457</v>
      </c>
      <c r="B2233" t="s">
        <v>2026</v>
      </c>
      <c r="C2233" t="s">
        <v>2027</v>
      </c>
      <c r="D2233" t="s">
        <v>1470</v>
      </c>
      <c r="E2233" s="5">
        <v>3</v>
      </c>
      <c r="F2233" s="6">
        <v>44.99</v>
      </c>
    </row>
    <row r="2234" spans="1:6" x14ac:dyDescent="0.2">
      <c r="A2234" t="s">
        <v>1457</v>
      </c>
      <c r="B2234" t="s">
        <v>2026</v>
      </c>
      <c r="C2234" t="s">
        <v>2027</v>
      </c>
      <c r="D2234" t="s">
        <v>1470</v>
      </c>
      <c r="E2234" s="5">
        <v>4</v>
      </c>
      <c r="F2234" s="6">
        <v>47.43</v>
      </c>
    </row>
    <row r="2235" spans="1:6" x14ac:dyDescent="0.2">
      <c r="A2235" t="s">
        <v>1457</v>
      </c>
      <c r="B2235" t="s">
        <v>2026</v>
      </c>
      <c r="C2235" t="s">
        <v>2027</v>
      </c>
      <c r="D2235" t="s">
        <v>1470</v>
      </c>
      <c r="E2235" s="5">
        <v>5</v>
      </c>
      <c r="F2235" s="6">
        <v>50.12</v>
      </c>
    </row>
    <row r="2236" spans="1:6" x14ac:dyDescent="0.2">
      <c r="A2236" t="s">
        <v>1457</v>
      </c>
      <c r="B2236" t="s">
        <v>2026</v>
      </c>
      <c r="C2236" t="s">
        <v>2027</v>
      </c>
      <c r="D2236" t="s">
        <v>1470</v>
      </c>
      <c r="E2236" s="5">
        <v>6</v>
      </c>
      <c r="F2236" s="6">
        <v>52.9</v>
      </c>
    </row>
    <row r="2237" spans="1:6" x14ac:dyDescent="0.2">
      <c r="A2237" t="s">
        <v>1457</v>
      </c>
      <c r="B2237" t="s">
        <v>2026</v>
      </c>
      <c r="C2237" t="s">
        <v>2027</v>
      </c>
      <c r="D2237" t="s">
        <v>1470</v>
      </c>
      <c r="E2237" s="5">
        <v>7</v>
      </c>
      <c r="F2237" s="6">
        <v>55.09</v>
      </c>
    </row>
    <row r="2238" spans="1:6" x14ac:dyDescent="0.2">
      <c r="A2238" t="s">
        <v>1457</v>
      </c>
      <c r="B2238" t="s">
        <v>2026</v>
      </c>
      <c r="C2238" t="s">
        <v>2027</v>
      </c>
      <c r="D2238" t="s">
        <v>1470</v>
      </c>
      <c r="E2238" s="5">
        <v>8</v>
      </c>
      <c r="F2238" s="6">
        <v>57.67</v>
      </c>
    </row>
    <row r="2239" spans="1:6" x14ac:dyDescent="0.2">
      <c r="A2239" t="s">
        <v>1457</v>
      </c>
      <c r="B2239" t="s">
        <v>2028</v>
      </c>
      <c r="C2239" t="s">
        <v>261</v>
      </c>
      <c r="D2239" t="s">
        <v>1587</v>
      </c>
      <c r="E2239" s="5">
        <v>1</v>
      </c>
      <c r="F2239" s="6">
        <v>22.59</v>
      </c>
    </row>
    <row r="2240" spans="1:6" x14ac:dyDescent="0.2">
      <c r="A2240" t="s">
        <v>1457</v>
      </c>
      <c r="B2240" t="s">
        <v>2028</v>
      </c>
      <c r="C2240" t="s">
        <v>261</v>
      </c>
      <c r="D2240" t="s">
        <v>1587</v>
      </c>
      <c r="E2240" s="5">
        <v>2</v>
      </c>
      <c r="F2240" s="6">
        <v>23.28</v>
      </c>
    </row>
    <row r="2241" spans="1:6" x14ac:dyDescent="0.2">
      <c r="A2241" t="s">
        <v>1457</v>
      </c>
      <c r="B2241" t="s">
        <v>2028</v>
      </c>
      <c r="C2241" t="s">
        <v>261</v>
      </c>
      <c r="D2241" t="s">
        <v>1587</v>
      </c>
      <c r="E2241" s="5">
        <v>3</v>
      </c>
      <c r="F2241" s="6">
        <v>23.65</v>
      </c>
    </row>
    <row r="2242" spans="1:6" x14ac:dyDescent="0.2">
      <c r="A2242" t="s">
        <v>1457</v>
      </c>
      <c r="B2242" t="s">
        <v>2028</v>
      </c>
      <c r="C2242" t="s">
        <v>261</v>
      </c>
      <c r="D2242" t="s">
        <v>1587</v>
      </c>
      <c r="E2242" s="5">
        <v>4</v>
      </c>
      <c r="F2242" s="6">
        <v>24.27</v>
      </c>
    </row>
    <row r="2243" spans="1:6" x14ac:dyDescent="0.2">
      <c r="A2243" t="s">
        <v>1457</v>
      </c>
      <c r="B2243" t="s">
        <v>2028</v>
      </c>
      <c r="C2243" t="s">
        <v>261</v>
      </c>
      <c r="D2243" t="s">
        <v>1587</v>
      </c>
      <c r="E2243" s="5">
        <v>5</v>
      </c>
      <c r="F2243" s="6">
        <v>24.88</v>
      </c>
    </row>
    <row r="2244" spans="1:6" x14ac:dyDescent="0.2">
      <c r="A2244" t="s">
        <v>1457</v>
      </c>
      <c r="B2244" t="s">
        <v>2028</v>
      </c>
      <c r="C2244" t="s">
        <v>261</v>
      </c>
      <c r="D2244" t="s">
        <v>1587</v>
      </c>
      <c r="E2244" s="5">
        <v>6</v>
      </c>
      <c r="F2244" s="6">
        <v>25.61</v>
      </c>
    </row>
    <row r="2245" spans="1:6" x14ac:dyDescent="0.2">
      <c r="A2245" t="s">
        <v>1457</v>
      </c>
      <c r="B2245" t="s">
        <v>2028</v>
      </c>
      <c r="C2245" t="s">
        <v>261</v>
      </c>
      <c r="D2245" t="s">
        <v>1587</v>
      </c>
      <c r="E2245" s="5">
        <v>7</v>
      </c>
      <c r="F2245" s="6">
        <v>26.54</v>
      </c>
    </row>
    <row r="2246" spans="1:6" x14ac:dyDescent="0.2">
      <c r="A2246" t="s">
        <v>1457</v>
      </c>
      <c r="B2246" t="s">
        <v>2029</v>
      </c>
      <c r="C2246" t="s">
        <v>2030</v>
      </c>
      <c r="D2246" t="s">
        <v>1620</v>
      </c>
      <c r="E2246" s="5">
        <v>1</v>
      </c>
      <c r="F2246" s="6">
        <v>26.54</v>
      </c>
    </row>
    <row r="2247" spans="1:6" x14ac:dyDescent="0.2">
      <c r="A2247" t="s">
        <v>1457</v>
      </c>
      <c r="B2247" t="s">
        <v>2029</v>
      </c>
      <c r="C2247" t="s">
        <v>2030</v>
      </c>
      <c r="D2247" t="s">
        <v>1620</v>
      </c>
      <c r="E2247" s="5">
        <v>2</v>
      </c>
      <c r="F2247" s="6">
        <v>27.56</v>
      </c>
    </row>
    <row r="2248" spans="1:6" x14ac:dyDescent="0.2">
      <c r="A2248" t="s">
        <v>1457</v>
      </c>
      <c r="B2248" t="s">
        <v>2029</v>
      </c>
      <c r="C2248" t="s">
        <v>2030</v>
      </c>
      <c r="D2248" t="s">
        <v>1620</v>
      </c>
      <c r="E2248" s="5">
        <v>3</v>
      </c>
      <c r="F2248" s="6">
        <v>28.76</v>
      </c>
    </row>
    <row r="2249" spans="1:6" x14ac:dyDescent="0.2">
      <c r="A2249" t="s">
        <v>1457</v>
      </c>
      <c r="B2249" t="s">
        <v>2029</v>
      </c>
      <c r="C2249" t="s">
        <v>2030</v>
      </c>
      <c r="D2249" t="s">
        <v>1620</v>
      </c>
      <c r="E2249" s="5">
        <v>4</v>
      </c>
      <c r="F2249" s="6">
        <v>30.1</v>
      </c>
    </row>
    <row r="2250" spans="1:6" x14ac:dyDescent="0.2">
      <c r="A2250" t="s">
        <v>1457</v>
      </c>
      <c r="B2250" t="s">
        <v>2029</v>
      </c>
      <c r="C2250" t="s">
        <v>2030</v>
      </c>
      <c r="D2250" t="s">
        <v>1620</v>
      </c>
      <c r="E2250" s="5">
        <v>5</v>
      </c>
      <c r="F2250" s="6">
        <v>31.47</v>
      </c>
    </row>
    <row r="2251" spans="1:6" x14ac:dyDescent="0.2">
      <c r="A2251" t="s">
        <v>1457</v>
      </c>
      <c r="B2251" t="s">
        <v>2029</v>
      </c>
      <c r="C2251" t="s">
        <v>2030</v>
      </c>
      <c r="D2251" t="s">
        <v>1620</v>
      </c>
      <c r="E2251" s="5">
        <v>6</v>
      </c>
      <c r="F2251" s="6">
        <v>32.840000000000003</v>
      </c>
    </row>
    <row r="2252" spans="1:6" x14ac:dyDescent="0.2">
      <c r="A2252" t="s">
        <v>1457</v>
      </c>
      <c r="B2252" t="s">
        <v>2029</v>
      </c>
      <c r="C2252" t="s">
        <v>2030</v>
      </c>
      <c r="D2252" t="s">
        <v>1620</v>
      </c>
      <c r="E2252" s="5">
        <v>7</v>
      </c>
      <c r="F2252" s="6">
        <v>34.53</v>
      </c>
    </row>
    <row r="2253" spans="1:6" x14ac:dyDescent="0.2">
      <c r="A2253" t="s">
        <v>1457</v>
      </c>
      <c r="B2253" t="s">
        <v>2031</v>
      </c>
      <c r="C2253" t="s">
        <v>2032</v>
      </c>
      <c r="D2253" t="s">
        <v>1470</v>
      </c>
      <c r="E2253" s="5">
        <v>1</v>
      </c>
      <c r="F2253" s="6">
        <v>40.4</v>
      </c>
    </row>
    <row r="2254" spans="1:6" x14ac:dyDescent="0.2">
      <c r="A2254" t="s">
        <v>1457</v>
      </c>
      <c r="B2254" t="s">
        <v>2031</v>
      </c>
      <c r="C2254" t="s">
        <v>2032</v>
      </c>
      <c r="D2254" t="s">
        <v>1470</v>
      </c>
      <c r="E2254" s="5">
        <v>2</v>
      </c>
      <c r="F2254" s="6">
        <v>42.7</v>
      </c>
    </row>
    <row r="2255" spans="1:6" x14ac:dyDescent="0.2">
      <c r="A2255" t="s">
        <v>1457</v>
      </c>
      <c r="B2255" t="s">
        <v>2031</v>
      </c>
      <c r="C2255" t="s">
        <v>2032</v>
      </c>
      <c r="D2255" t="s">
        <v>1470</v>
      </c>
      <c r="E2255" s="5">
        <v>3</v>
      </c>
      <c r="F2255" s="6">
        <v>44.99</v>
      </c>
    </row>
    <row r="2256" spans="1:6" x14ac:dyDescent="0.2">
      <c r="A2256" t="s">
        <v>1457</v>
      </c>
      <c r="B2256" t="s">
        <v>2031</v>
      </c>
      <c r="C2256" t="s">
        <v>2032</v>
      </c>
      <c r="D2256" t="s">
        <v>1470</v>
      </c>
      <c r="E2256" s="5">
        <v>4</v>
      </c>
      <c r="F2256" s="6">
        <v>47.43</v>
      </c>
    </row>
    <row r="2257" spans="1:6" x14ac:dyDescent="0.2">
      <c r="A2257" t="s">
        <v>1457</v>
      </c>
      <c r="B2257" t="s">
        <v>2031</v>
      </c>
      <c r="C2257" t="s">
        <v>2032</v>
      </c>
      <c r="D2257" t="s">
        <v>1470</v>
      </c>
      <c r="E2257" s="5">
        <v>5</v>
      </c>
      <c r="F2257" s="6">
        <v>50.12</v>
      </c>
    </row>
    <row r="2258" spans="1:6" x14ac:dyDescent="0.2">
      <c r="A2258" t="s">
        <v>1457</v>
      </c>
      <c r="B2258" t="s">
        <v>2031</v>
      </c>
      <c r="C2258" t="s">
        <v>2032</v>
      </c>
      <c r="D2258" t="s">
        <v>1470</v>
      </c>
      <c r="E2258" s="5">
        <v>6</v>
      </c>
      <c r="F2258" s="6">
        <v>52.9</v>
      </c>
    </row>
    <row r="2259" spans="1:6" x14ac:dyDescent="0.2">
      <c r="A2259" t="s">
        <v>1457</v>
      </c>
      <c r="B2259" t="s">
        <v>2031</v>
      </c>
      <c r="C2259" t="s">
        <v>2032</v>
      </c>
      <c r="D2259" t="s">
        <v>1470</v>
      </c>
      <c r="E2259" s="5">
        <v>7</v>
      </c>
      <c r="F2259" s="6">
        <v>55.09</v>
      </c>
    </row>
    <row r="2260" spans="1:6" x14ac:dyDescent="0.2">
      <c r="A2260" t="s">
        <v>1457</v>
      </c>
      <c r="B2260" t="s">
        <v>2031</v>
      </c>
      <c r="C2260" t="s">
        <v>2032</v>
      </c>
      <c r="D2260" t="s">
        <v>1470</v>
      </c>
      <c r="E2260" s="5">
        <v>8</v>
      </c>
      <c r="F2260" s="6">
        <v>57.67</v>
      </c>
    </row>
    <row r="2261" spans="1:6" x14ac:dyDescent="0.2">
      <c r="A2261" t="s">
        <v>1457</v>
      </c>
      <c r="B2261" t="s">
        <v>2033</v>
      </c>
      <c r="C2261" t="s">
        <v>2034</v>
      </c>
      <c r="D2261" t="s">
        <v>1702</v>
      </c>
      <c r="E2261" s="5">
        <v>1</v>
      </c>
      <c r="F2261" s="6">
        <v>48.93</v>
      </c>
    </row>
    <row r="2262" spans="1:6" x14ac:dyDescent="0.2">
      <c r="A2262" t="s">
        <v>1457</v>
      </c>
      <c r="B2262" t="s">
        <v>2033</v>
      </c>
      <c r="C2262" t="s">
        <v>2034</v>
      </c>
      <c r="D2262" t="s">
        <v>1702</v>
      </c>
      <c r="E2262" s="5">
        <v>2</v>
      </c>
      <c r="F2262" s="6">
        <v>51.65</v>
      </c>
    </row>
    <row r="2263" spans="1:6" x14ac:dyDescent="0.2">
      <c r="A2263" t="s">
        <v>1457</v>
      </c>
      <c r="B2263" t="s">
        <v>2033</v>
      </c>
      <c r="C2263" t="s">
        <v>2034</v>
      </c>
      <c r="D2263" t="s">
        <v>1702</v>
      </c>
      <c r="E2263" s="5">
        <v>3</v>
      </c>
      <c r="F2263" s="6">
        <v>54.49</v>
      </c>
    </row>
    <row r="2264" spans="1:6" x14ac:dyDescent="0.2">
      <c r="A2264" t="s">
        <v>1457</v>
      </c>
      <c r="B2264" t="s">
        <v>2033</v>
      </c>
      <c r="C2264" t="s">
        <v>2034</v>
      </c>
      <c r="D2264" t="s">
        <v>1702</v>
      </c>
      <c r="E2264" s="5">
        <v>4</v>
      </c>
      <c r="F2264" s="6">
        <v>57.56</v>
      </c>
    </row>
    <row r="2265" spans="1:6" x14ac:dyDescent="0.2">
      <c r="A2265" t="s">
        <v>1457</v>
      </c>
      <c r="B2265" t="s">
        <v>2033</v>
      </c>
      <c r="C2265" t="s">
        <v>2034</v>
      </c>
      <c r="D2265" t="s">
        <v>1702</v>
      </c>
      <c r="E2265" s="5">
        <v>5</v>
      </c>
      <c r="F2265" s="6">
        <v>60.71</v>
      </c>
    </row>
    <row r="2266" spans="1:6" x14ac:dyDescent="0.2">
      <c r="A2266" t="s">
        <v>1457</v>
      </c>
      <c r="B2266" t="s">
        <v>2033</v>
      </c>
      <c r="C2266" t="s">
        <v>2034</v>
      </c>
      <c r="D2266" t="s">
        <v>1702</v>
      </c>
      <c r="E2266" s="5">
        <v>6</v>
      </c>
      <c r="F2266" s="6">
        <v>64.180000000000007</v>
      </c>
    </row>
    <row r="2267" spans="1:6" x14ac:dyDescent="0.2">
      <c r="A2267" t="s">
        <v>1457</v>
      </c>
      <c r="B2267" t="s">
        <v>2033</v>
      </c>
      <c r="C2267" t="s">
        <v>2034</v>
      </c>
      <c r="D2267" t="s">
        <v>1702</v>
      </c>
      <c r="E2267" s="5">
        <v>7</v>
      </c>
      <c r="F2267" s="6">
        <v>66.819999999999993</v>
      </c>
    </row>
    <row r="2268" spans="1:6" x14ac:dyDescent="0.2">
      <c r="A2268" t="s">
        <v>1457</v>
      </c>
      <c r="B2268" t="s">
        <v>2033</v>
      </c>
      <c r="C2268" t="s">
        <v>2034</v>
      </c>
      <c r="D2268" t="s">
        <v>1702</v>
      </c>
      <c r="E2268" s="5">
        <v>8</v>
      </c>
      <c r="F2268" s="6">
        <v>69.94</v>
      </c>
    </row>
    <row r="2269" spans="1:6" x14ac:dyDescent="0.2">
      <c r="A2269" t="s">
        <v>1457</v>
      </c>
      <c r="B2269" t="s">
        <v>2035</v>
      </c>
      <c r="C2269" t="s">
        <v>2036</v>
      </c>
      <c r="D2269" t="s">
        <v>1471</v>
      </c>
      <c r="E2269" s="5">
        <v>1</v>
      </c>
      <c r="F2269" s="6">
        <v>53.91</v>
      </c>
    </row>
    <row r="2270" spans="1:6" x14ac:dyDescent="0.2">
      <c r="A2270" t="s">
        <v>1457</v>
      </c>
      <c r="B2270" t="s">
        <v>2035</v>
      </c>
      <c r="C2270" t="s">
        <v>2036</v>
      </c>
      <c r="D2270" t="s">
        <v>1471</v>
      </c>
      <c r="E2270" s="5">
        <v>2</v>
      </c>
      <c r="F2270" s="6">
        <v>56.89</v>
      </c>
    </row>
    <row r="2271" spans="1:6" x14ac:dyDescent="0.2">
      <c r="A2271" t="s">
        <v>1457</v>
      </c>
      <c r="B2271" t="s">
        <v>2035</v>
      </c>
      <c r="C2271" t="s">
        <v>2036</v>
      </c>
      <c r="D2271" t="s">
        <v>1471</v>
      </c>
      <c r="E2271" s="5">
        <v>3</v>
      </c>
      <c r="F2271" s="6">
        <v>60.07</v>
      </c>
    </row>
    <row r="2272" spans="1:6" x14ac:dyDescent="0.2">
      <c r="A2272" t="s">
        <v>1457</v>
      </c>
      <c r="B2272" t="s">
        <v>2035</v>
      </c>
      <c r="C2272" t="s">
        <v>2036</v>
      </c>
      <c r="D2272" t="s">
        <v>1471</v>
      </c>
      <c r="E2272" s="5">
        <v>4</v>
      </c>
      <c r="F2272" s="6">
        <v>63.38</v>
      </c>
    </row>
    <row r="2273" spans="1:6" x14ac:dyDescent="0.2">
      <c r="A2273" t="s">
        <v>1457</v>
      </c>
      <c r="B2273" t="s">
        <v>2035</v>
      </c>
      <c r="C2273" t="s">
        <v>2036</v>
      </c>
      <c r="D2273" t="s">
        <v>1471</v>
      </c>
      <c r="E2273" s="5">
        <v>5</v>
      </c>
      <c r="F2273" s="6">
        <v>66.94</v>
      </c>
    </row>
    <row r="2274" spans="1:6" x14ac:dyDescent="0.2">
      <c r="A2274" t="s">
        <v>1457</v>
      </c>
      <c r="B2274" t="s">
        <v>2035</v>
      </c>
      <c r="C2274" t="s">
        <v>2036</v>
      </c>
      <c r="D2274" t="s">
        <v>1471</v>
      </c>
      <c r="E2274" s="5">
        <v>6</v>
      </c>
      <c r="F2274" s="6">
        <v>70.67</v>
      </c>
    </row>
    <row r="2275" spans="1:6" x14ac:dyDescent="0.2">
      <c r="A2275" t="s">
        <v>1457</v>
      </c>
      <c r="B2275" t="s">
        <v>2037</v>
      </c>
      <c r="C2275" t="s">
        <v>289</v>
      </c>
      <c r="D2275" t="s">
        <v>1682</v>
      </c>
      <c r="E2275" s="5">
        <v>1</v>
      </c>
      <c r="F2275" s="6">
        <v>44.38</v>
      </c>
    </row>
    <row r="2276" spans="1:6" x14ac:dyDescent="0.2">
      <c r="A2276" t="s">
        <v>1457</v>
      </c>
      <c r="B2276" t="s">
        <v>2037</v>
      </c>
      <c r="C2276" t="s">
        <v>289</v>
      </c>
      <c r="D2276" t="s">
        <v>1682</v>
      </c>
      <c r="E2276" s="5">
        <v>2</v>
      </c>
      <c r="F2276" s="6">
        <v>46.88</v>
      </c>
    </row>
    <row r="2277" spans="1:6" x14ac:dyDescent="0.2">
      <c r="A2277" t="s">
        <v>1457</v>
      </c>
      <c r="B2277" t="s">
        <v>2037</v>
      </c>
      <c r="C2277" t="s">
        <v>289</v>
      </c>
      <c r="D2277" t="s">
        <v>1682</v>
      </c>
      <c r="E2277" s="5">
        <v>3</v>
      </c>
      <c r="F2277" s="6">
        <v>49.52</v>
      </c>
    </row>
    <row r="2278" spans="1:6" x14ac:dyDescent="0.2">
      <c r="A2278" t="s">
        <v>1457</v>
      </c>
      <c r="B2278" t="s">
        <v>2037</v>
      </c>
      <c r="C2278" t="s">
        <v>289</v>
      </c>
      <c r="D2278" t="s">
        <v>1682</v>
      </c>
      <c r="E2278" s="5">
        <v>4</v>
      </c>
      <c r="F2278" s="6">
        <v>52.24</v>
      </c>
    </row>
    <row r="2279" spans="1:6" x14ac:dyDescent="0.2">
      <c r="A2279" t="s">
        <v>1457</v>
      </c>
      <c r="B2279" t="s">
        <v>2037</v>
      </c>
      <c r="C2279" t="s">
        <v>289</v>
      </c>
      <c r="D2279" t="s">
        <v>1682</v>
      </c>
      <c r="E2279" s="5">
        <v>5</v>
      </c>
      <c r="F2279" s="6">
        <v>55.15</v>
      </c>
    </row>
    <row r="2280" spans="1:6" x14ac:dyDescent="0.2">
      <c r="A2280" t="s">
        <v>1457</v>
      </c>
      <c r="B2280" t="s">
        <v>2037</v>
      </c>
      <c r="C2280" t="s">
        <v>289</v>
      </c>
      <c r="D2280" t="s">
        <v>1682</v>
      </c>
      <c r="E2280" s="5">
        <v>6</v>
      </c>
      <c r="F2280" s="6">
        <v>58.16</v>
      </c>
    </row>
    <row r="2281" spans="1:6" x14ac:dyDescent="0.2">
      <c r="A2281" t="s">
        <v>1457</v>
      </c>
      <c r="B2281" t="s">
        <v>2037</v>
      </c>
      <c r="C2281" t="s">
        <v>289</v>
      </c>
      <c r="D2281" t="s">
        <v>1682</v>
      </c>
      <c r="E2281" s="5">
        <v>7</v>
      </c>
      <c r="F2281" s="6">
        <v>60.55</v>
      </c>
    </row>
    <row r="2282" spans="1:6" x14ac:dyDescent="0.2">
      <c r="A2282" t="s">
        <v>1457</v>
      </c>
      <c r="B2282" t="s">
        <v>2037</v>
      </c>
      <c r="C2282" t="s">
        <v>289</v>
      </c>
      <c r="D2282" t="s">
        <v>1682</v>
      </c>
      <c r="E2282" s="5">
        <v>8</v>
      </c>
      <c r="F2282" s="6">
        <v>63.41</v>
      </c>
    </row>
    <row r="2283" spans="1:6" x14ac:dyDescent="0.2">
      <c r="A2283" t="s">
        <v>1457</v>
      </c>
      <c r="B2283" t="s">
        <v>2038</v>
      </c>
      <c r="C2283" t="s">
        <v>290</v>
      </c>
      <c r="D2283" t="s">
        <v>1702</v>
      </c>
      <c r="E2283" s="5">
        <v>1</v>
      </c>
      <c r="F2283" s="6">
        <v>48.93</v>
      </c>
    </row>
    <row r="2284" spans="1:6" x14ac:dyDescent="0.2">
      <c r="A2284" t="s">
        <v>1457</v>
      </c>
      <c r="B2284" t="s">
        <v>2038</v>
      </c>
      <c r="C2284" t="s">
        <v>290</v>
      </c>
      <c r="D2284" t="s">
        <v>1702</v>
      </c>
      <c r="E2284" s="5">
        <v>2</v>
      </c>
      <c r="F2284" s="6">
        <v>51.65</v>
      </c>
    </row>
    <row r="2285" spans="1:6" x14ac:dyDescent="0.2">
      <c r="A2285" t="s">
        <v>1457</v>
      </c>
      <c r="B2285" t="s">
        <v>2038</v>
      </c>
      <c r="C2285" t="s">
        <v>290</v>
      </c>
      <c r="D2285" t="s">
        <v>1702</v>
      </c>
      <c r="E2285" s="5">
        <v>3</v>
      </c>
      <c r="F2285" s="6">
        <v>54.49</v>
      </c>
    </row>
    <row r="2286" spans="1:6" x14ac:dyDescent="0.2">
      <c r="A2286" t="s">
        <v>1457</v>
      </c>
      <c r="B2286" t="s">
        <v>2038</v>
      </c>
      <c r="C2286" t="s">
        <v>290</v>
      </c>
      <c r="D2286" t="s">
        <v>1702</v>
      </c>
      <c r="E2286" s="5">
        <v>4</v>
      </c>
      <c r="F2286" s="6">
        <v>57.56</v>
      </c>
    </row>
    <row r="2287" spans="1:6" x14ac:dyDescent="0.2">
      <c r="A2287" t="s">
        <v>1457</v>
      </c>
      <c r="B2287" t="s">
        <v>2038</v>
      </c>
      <c r="C2287" t="s">
        <v>290</v>
      </c>
      <c r="D2287" t="s">
        <v>1702</v>
      </c>
      <c r="E2287" s="5">
        <v>5</v>
      </c>
      <c r="F2287" s="6">
        <v>60.71</v>
      </c>
    </row>
    <row r="2288" spans="1:6" x14ac:dyDescent="0.2">
      <c r="A2288" t="s">
        <v>1457</v>
      </c>
      <c r="B2288" t="s">
        <v>2038</v>
      </c>
      <c r="C2288" t="s">
        <v>290</v>
      </c>
      <c r="D2288" t="s">
        <v>1702</v>
      </c>
      <c r="E2288" s="5">
        <v>6</v>
      </c>
      <c r="F2288" s="6">
        <v>64.180000000000007</v>
      </c>
    </row>
    <row r="2289" spans="1:6" x14ac:dyDescent="0.2">
      <c r="A2289" t="s">
        <v>1457</v>
      </c>
      <c r="B2289" t="s">
        <v>2038</v>
      </c>
      <c r="C2289" t="s">
        <v>290</v>
      </c>
      <c r="D2289" t="s">
        <v>1702</v>
      </c>
      <c r="E2289" s="5">
        <v>7</v>
      </c>
      <c r="F2289" s="6">
        <v>66.819999999999993</v>
      </c>
    </row>
    <row r="2290" spans="1:6" x14ac:dyDescent="0.2">
      <c r="A2290" t="s">
        <v>1457</v>
      </c>
      <c r="B2290" t="s">
        <v>2038</v>
      </c>
      <c r="C2290" t="s">
        <v>290</v>
      </c>
      <c r="D2290" t="s">
        <v>1702</v>
      </c>
      <c r="E2290" s="5">
        <v>8</v>
      </c>
      <c r="F2290" s="6">
        <v>69.94</v>
      </c>
    </row>
    <row r="2291" spans="1:6" x14ac:dyDescent="0.2">
      <c r="A2291" t="s">
        <v>1457</v>
      </c>
      <c r="B2291" t="s">
        <v>2039</v>
      </c>
      <c r="C2291" t="s">
        <v>2040</v>
      </c>
      <c r="D2291" t="s">
        <v>2041</v>
      </c>
      <c r="E2291" s="5">
        <v>1</v>
      </c>
      <c r="F2291" s="6">
        <v>41.81</v>
      </c>
    </row>
    <row r="2292" spans="1:6" x14ac:dyDescent="0.2">
      <c r="A2292" t="s">
        <v>1457</v>
      </c>
      <c r="B2292" t="s">
        <v>2039</v>
      </c>
      <c r="C2292" t="s">
        <v>2040</v>
      </c>
      <c r="D2292" t="s">
        <v>2041</v>
      </c>
      <c r="E2292" s="5">
        <v>2</v>
      </c>
      <c r="F2292" s="6">
        <v>43.9</v>
      </c>
    </row>
    <row r="2293" spans="1:6" x14ac:dyDescent="0.2">
      <c r="A2293" t="s">
        <v>1457</v>
      </c>
      <c r="B2293" t="s">
        <v>2039</v>
      </c>
      <c r="C2293" t="s">
        <v>2040</v>
      </c>
      <c r="D2293" t="s">
        <v>2041</v>
      </c>
      <c r="E2293" s="5">
        <v>3</v>
      </c>
      <c r="F2293" s="6">
        <v>46</v>
      </c>
    </row>
    <row r="2294" spans="1:6" x14ac:dyDescent="0.2">
      <c r="A2294" t="s">
        <v>1457</v>
      </c>
      <c r="B2294" t="s">
        <v>2039</v>
      </c>
      <c r="C2294" t="s">
        <v>2040</v>
      </c>
      <c r="D2294" t="s">
        <v>2041</v>
      </c>
      <c r="E2294" s="5">
        <v>4</v>
      </c>
      <c r="F2294" s="6">
        <v>48.28</v>
      </c>
    </row>
    <row r="2295" spans="1:6" x14ac:dyDescent="0.2">
      <c r="A2295" t="s">
        <v>1457</v>
      </c>
      <c r="B2295" t="s">
        <v>2039</v>
      </c>
      <c r="C2295" t="s">
        <v>2040</v>
      </c>
      <c r="D2295" t="s">
        <v>2041</v>
      </c>
      <c r="E2295" s="5">
        <v>5</v>
      </c>
      <c r="F2295" s="6">
        <v>50.66</v>
      </c>
    </row>
    <row r="2296" spans="1:6" x14ac:dyDescent="0.2">
      <c r="A2296" t="s">
        <v>1457</v>
      </c>
      <c r="B2296" t="s">
        <v>2039</v>
      </c>
      <c r="C2296" t="s">
        <v>2040</v>
      </c>
      <c r="D2296" t="s">
        <v>2041</v>
      </c>
      <c r="E2296" s="5">
        <v>6</v>
      </c>
      <c r="F2296" s="6">
        <v>53.13</v>
      </c>
    </row>
    <row r="2297" spans="1:6" x14ac:dyDescent="0.2">
      <c r="A2297" t="s">
        <v>1457</v>
      </c>
      <c r="B2297" t="s">
        <v>2039</v>
      </c>
      <c r="C2297" t="s">
        <v>2040</v>
      </c>
      <c r="D2297" t="s">
        <v>2041</v>
      </c>
      <c r="E2297" s="5">
        <v>7</v>
      </c>
      <c r="F2297" s="6">
        <v>55.72</v>
      </c>
    </row>
    <row r="2298" spans="1:6" x14ac:dyDescent="0.2">
      <c r="A2298" t="s">
        <v>1457</v>
      </c>
      <c r="B2298" t="s">
        <v>2039</v>
      </c>
      <c r="C2298" t="s">
        <v>2040</v>
      </c>
      <c r="D2298" t="s">
        <v>2041</v>
      </c>
      <c r="E2298" s="5">
        <v>8</v>
      </c>
      <c r="F2298" s="6">
        <v>58.55</v>
      </c>
    </row>
    <row r="2299" spans="1:6" x14ac:dyDescent="0.2">
      <c r="A2299" t="s">
        <v>1457</v>
      </c>
      <c r="B2299" t="s">
        <v>2039</v>
      </c>
      <c r="C2299" t="s">
        <v>2040</v>
      </c>
      <c r="D2299" t="s">
        <v>2041</v>
      </c>
      <c r="E2299" s="5">
        <v>9</v>
      </c>
      <c r="F2299" s="6">
        <v>61.49</v>
      </c>
    </row>
    <row r="2300" spans="1:6" x14ac:dyDescent="0.2">
      <c r="A2300" t="s">
        <v>1457</v>
      </c>
      <c r="B2300" t="s">
        <v>3931</v>
      </c>
      <c r="C2300" t="s">
        <v>3932</v>
      </c>
      <c r="D2300" t="s">
        <v>1470</v>
      </c>
      <c r="E2300" s="5">
        <v>1</v>
      </c>
      <c r="F2300" s="6">
        <v>40.4</v>
      </c>
    </row>
    <row r="2301" spans="1:6" x14ac:dyDescent="0.2">
      <c r="A2301" t="s">
        <v>1457</v>
      </c>
      <c r="B2301" t="s">
        <v>3931</v>
      </c>
      <c r="C2301" t="s">
        <v>3932</v>
      </c>
      <c r="D2301" t="s">
        <v>1470</v>
      </c>
      <c r="E2301" s="5">
        <v>2</v>
      </c>
      <c r="F2301" s="6">
        <v>42.7</v>
      </c>
    </row>
    <row r="2302" spans="1:6" x14ac:dyDescent="0.2">
      <c r="A2302" t="s">
        <v>1457</v>
      </c>
      <c r="B2302" t="s">
        <v>3931</v>
      </c>
      <c r="C2302" t="s">
        <v>3932</v>
      </c>
      <c r="D2302" t="s">
        <v>1470</v>
      </c>
      <c r="E2302" s="5">
        <v>3</v>
      </c>
      <c r="F2302" s="6">
        <v>44.99</v>
      </c>
    </row>
    <row r="2303" spans="1:6" x14ac:dyDescent="0.2">
      <c r="A2303" t="s">
        <v>1457</v>
      </c>
      <c r="B2303" t="s">
        <v>3931</v>
      </c>
      <c r="C2303" t="s">
        <v>3932</v>
      </c>
      <c r="D2303" t="s">
        <v>1470</v>
      </c>
      <c r="E2303" s="5">
        <v>4</v>
      </c>
      <c r="F2303" s="6">
        <v>47.43</v>
      </c>
    </row>
    <row r="2304" spans="1:6" x14ac:dyDescent="0.2">
      <c r="A2304" t="s">
        <v>1457</v>
      </c>
      <c r="B2304" t="s">
        <v>3931</v>
      </c>
      <c r="C2304" t="s">
        <v>3932</v>
      </c>
      <c r="D2304" t="s">
        <v>1470</v>
      </c>
      <c r="E2304" s="5">
        <v>5</v>
      </c>
      <c r="F2304" s="6">
        <v>50.12</v>
      </c>
    </row>
    <row r="2305" spans="1:6" x14ac:dyDescent="0.2">
      <c r="A2305" t="s">
        <v>1457</v>
      </c>
      <c r="B2305" t="s">
        <v>3931</v>
      </c>
      <c r="C2305" t="s">
        <v>3932</v>
      </c>
      <c r="D2305" t="s">
        <v>1470</v>
      </c>
      <c r="E2305" s="5">
        <v>6</v>
      </c>
      <c r="F2305" s="6">
        <v>52.9</v>
      </c>
    </row>
    <row r="2306" spans="1:6" x14ac:dyDescent="0.2">
      <c r="A2306" t="s">
        <v>1457</v>
      </c>
      <c r="B2306" t="s">
        <v>3931</v>
      </c>
      <c r="C2306" t="s">
        <v>3932</v>
      </c>
      <c r="D2306" t="s">
        <v>1470</v>
      </c>
      <c r="E2306" s="5">
        <v>7</v>
      </c>
      <c r="F2306" s="6">
        <v>55.09</v>
      </c>
    </row>
    <row r="2307" spans="1:6" x14ac:dyDescent="0.2">
      <c r="A2307" t="s">
        <v>1457</v>
      </c>
      <c r="B2307" t="s">
        <v>3931</v>
      </c>
      <c r="C2307" t="s">
        <v>3932</v>
      </c>
      <c r="D2307" t="s">
        <v>1470</v>
      </c>
      <c r="E2307" s="5">
        <v>8</v>
      </c>
      <c r="F2307" s="6">
        <v>57.67</v>
      </c>
    </row>
    <row r="2308" spans="1:6" x14ac:dyDescent="0.2">
      <c r="A2308" t="s">
        <v>1457</v>
      </c>
      <c r="B2308" t="s">
        <v>2042</v>
      </c>
      <c r="C2308" t="s">
        <v>907</v>
      </c>
      <c r="D2308" t="s">
        <v>1620</v>
      </c>
      <c r="E2308" s="5">
        <v>1</v>
      </c>
      <c r="F2308" s="6">
        <v>26.54</v>
      </c>
    </row>
    <row r="2309" spans="1:6" x14ac:dyDescent="0.2">
      <c r="A2309" t="s">
        <v>1457</v>
      </c>
      <c r="B2309" t="s">
        <v>2042</v>
      </c>
      <c r="C2309" t="s">
        <v>907</v>
      </c>
      <c r="D2309" t="s">
        <v>1620</v>
      </c>
      <c r="E2309" s="5">
        <v>2</v>
      </c>
      <c r="F2309" s="6">
        <v>27.56</v>
      </c>
    </row>
    <row r="2310" spans="1:6" x14ac:dyDescent="0.2">
      <c r="A2310" t="s">
        <v>1457</v>
      </c>
      <c r="B2310" t="s">
        <v>2042</v>
      </c>
      <c r="C2310" t="s">
        <v>907</v>
      </c>
      <c r="D2310" t="s">
        <v>1620</v>
      </c>
      <c r="E2310" s="5">
        <v>3</v>
      </c>
      <c r="F2310" s="6">
        <v>28.76</v>
      </c>
    </row>
    <row r="2311" spans="1:6" x14ac:dyDescent="0.2">
      <c r="A2311" t="s">
        <v>1457</v>
      </c>
      <c r="B2311" t="s">
        <v>2042</v>
      </c>
      <c r="C2311" t="s">
        <v>907</v>
      </c>
      <c r="D2311" t="s">
        <v>1620</v>
      </c>
      <c r="E2311" s="5">
        <v>4</v>
      </c>
      <c r="F2311" s="6">
        <v>30.1</v>
      </c>
    </row>
    <row r="2312" spans="1:6" x14ac:dyDescent="0.2">
      <c r="A2312" t="s">
        <v>1457</v>
      </c>
      <c r="B2312" t="s">
        <v>2042</v>
      </c>
      <c r="C2312" t="s">
        <v>907</v>
      </c>
      <c r="D2312" t="s">
        <v>1620</v>
      </c>
      <c r="E2312" s="5">
        <v>5</v>
      </c>
      <c r="F2312" s="6">
        <v>31.47</v>
      </c>
    </row>
    <row r="2313" spans="1:6" x14ac:dyDescent="0.2">
      <c r="A2313" t="s">
        <v>1457</v>
      </c>
      <c r="B2313" t="s">
        <v>2042</v>
      </c>
      <c r="C2313" t="s">
        <v>907</v>
      </c>
      <c r="D2313" t="s">
        <v>1620</v>
      </c>
      <c r="E2313" s="5">
        <v>6</v>
      </c>
      <c r="F2313" s="6">
        <v>32.840000000000003</v>
      </c>
    </row>
    <row r="2314" spans="1:6" x14ac:dyDescent="0.2">
      <c r="A2314" t="s">
        <v>1457</v>
      </c>
      <c r="B2314" t="s">
        <v>2042</v>
      </c>
      <c r="C2314" t="s">
        <v>907</v>
      </c>
      <c r="D2314" t="s">
        <v>1620</v>
      </c>
      <c r="E2314" s="5">
        <v>7</v>
      </c>
      <c r="F2314" s="6">
        <v>34.53</v>
      </c>
    </row>
    <row r="2315" spans="1:6" x14ac:dyDescent="0.2">
      <c r="A2315" t="s">
        <v>1457</v>
      </c>
      <c r="B2315" t="s">
        <v>2043</v>
      </c>
      <c r="C2315" t="s">
        <v>908</v>
      </c>
      <c r="D2315" t="s">
        <v>1647</v>
      </c>
      <c r="E2315" s="5">
        <v>1</v>
      </c>
      <c r="F2315" s="6">
        <v>28.76</v>
      </c>
    </row>
    <row r="2316" spans="1:6" x14ac:dyDescent="0.2">
      <c r="A2316" t="s">
        <v>1457</v>
      </c>
      <c r="B2316" t="s">
        <v>2043</v>
      </c>
      <c r="C2316" t="s">
        <v>908</v>
      </c>
      <c r="D2316" t="s">
        <v>1647</v>
      </c>
      <c r="E2316" s="5">
        <v>2</v>
      </c>
      <c r="F2316" s="6">
        <v>30.1</v>
      </c>
    </row>
    <row r="2317" spans="1:6" x14ac:dyDescent="0.2">
      <c r="A2317" t="s">
        <v>1457</v>
      </c>
      <c r="B2317" t="s">
        <v>2043</v>
      </c>
      <c r="C2317" t="s">
        <v>908</v>
      </c>
      <c r="D2317" t="s">
        <v>1647</v>
      </c>
      <c r="E2317" s="5">
        <v>3</v>
      </c>
      <c r="F2317" s="6">
        <v>31.47</v>
      </c>
    </row>
    <row r="2318" spans="1:6" x14ac:dyDescent="0.2">
      <c r="A2318" t="s">
        <v>1457</v>
      </c>
      <c r="B2318" t="s">
        <v>2043</v>
      </c>
      <c r="C2318" t="s">
        <v>908</v>
      </c>
      <c r="D2318" t="s">
        <v>1647</v>
      </c>
      <c r="E2318" s="5">
        <v>4</v>
      </c>
      <c r="F2318" s="6">
        <v>32.840000000000003</v>
      </c>
    </row>
    <row r="2319" spans="1:6" x14ac:dyDescent="0.2">
      <c r="A2319" t="s">
        <v>1457</v>
      </c>
      <c r="B2319" t="s">
        <v>2043</v>
      </c>
      <c r="C2319" t="s">
        <v>908</v>
      </c>
      <c r="D2319" t="s">
        <v>1647</v>
      </c>
      <c r="E2319" s="5">
        <v>5</v>
      </c>
      <c r="F2319" s="6">
        <v>34.53</v>
      </c>
    </row>
    <row r="2320" spans="1:6" x14ac:dyDescent="0.2">
      <c r="A2320" t="s">
        <v>1457</v>
      </c>
      <c r="B2320" t="s">
        <v>2043</v>
      </c>
      <c r="C2320" t="s">
        <v>908</v>
      </c>
      <c r="D2320" t="s">
        <v>1647</v>
      </c>
      <c r="E2320" s="5">
        <v>6</v>
      </c>
      <c r="F2320" s="6">
        <v>36.200000000000003</v>
      </c>
    </row>
    <row r="2321" spans="1:6" x14ac:dyDescent="0.2">
      <c r="A2321" t="s">
        <v>1457</v>
      </c>
      <c r="B2321" t="s">
        <v>2043</v>
      </c>
      <c r="C2321" t="s">
        <v>908</v>
      </c>
      <c r="D2321" t="s">
        <v>1647</v>
      </c>
      <c r="E2321" s="5">
        <v>7</v>
      </c>
      <c r="F2321" s="6">
        <v>38.01</v>
      </c>
    </row>
    <row r="2322" spans="1:6" x14ac:dyDescent="0.2">
      <c r="A2322" t="s">
        <v>1457</v>
      </c>
      <c r="B2322" t="s">
        <v>2044</v>
      </c>
      <c r="C2322" t="s">
        <v>2045</v>
      </c>
      <c r="D2322" t="s">
        <v>1649</v>
      </c>
      <c r="E2322" s="5">
        <v>1</v>
      </c>
      <c r="F2322" s="6">
        <v>31.47</v>
      </c>
    </row>
    <row r="2323" spans="1:6" x14ac:dyDescent="0.2">
      <c r="A2323" t="s">
        <v>1457</v>
      </c>
      <c r="B2323" t="s">
        <v>2044</v>
      </c>
      <c r="C2323" t="s">
        <v>2045</v>
      </c>
      <c r="D2323" t="s">
        <v>1649</v>
      </c>
      <c r="E2323" s="5">
        <v>2</v>
      </c>
      <c r="F2323" s="6">
        <v>32.840000000000003</v>
      </c>
    </row>
    <row r="2324" spans="1:6" x14ac:dyDescent="0.2">
      <c r="A2324" t="s">
        <v>1457</v>
      </c>
      <c r="B2324" t="s">
        <v>2044</v>
      </c>
      <c r="C2324" t="s">
        <v>2045</v>
      </c>
      <c r="D2324" t="s">
        <v>1649</v>
      </c>
      <c r="E2324" s="5">
        <v>3</v>
      </c>
      <c r="F2324" s="6">
        <v>34.53</v>
      </c>
    </row>
    <row r="2325" spans="1:6" x14ac:dyDescent="0.2">
      <c r="A2325" t="s">
        <v>1457</v>
      </c>
      <c r="B2325" t="s">
        <v>2044</v>
      </c>
      <c r="C2325" t="s">
        <v>2045</v>
      </c>
      <c r="D2325" t="s">
        <v>1649</v>
      </c>
      <c r="E2325" s="5">
        <v>4</v>
      </c>
      <c r="F2325" s="6">
        <v>36.200000000000003</v>
      </c>
    </row>
    <row r="2326" spans="1:6" x14ac:dyDescent="0.2">
      <c r="A2326" t="s">
        <v>1457</v>
      </c>
      <c r="B2326" t="s">
        <v>2044</v>
      </c>
      <c r="C2326" t="s">
        <v>2045</v>
      </c>
      <c r="D2326" t="s">
        <v>1649</v>
      </c>
      <c r="E2326" s="5">
        <v>5</v>
      </c>
      <c r="F2326" s="6">
        <v>38.01</v>
      </c>
    </row>
    <row r="2327" spans="1:6" x14ac:dyDescent="0.2">
      <c r="A2327" t="s">
        <v>1457</v>
      </c>
      <c r="B2327" t="s">
        <v>2044</v>
      </c>
      <c r="C2327" t="s">
        <v>2045</v>
      </c>
      <c r="D2327" t="s">
        <v>1649</v>
      </c>
      <c r="E2327" s="5">
        <v>6</v>
      </c>
      <c r="F2327" s="6">
        <v>39.86</v>
      </c>
    </row>
    <row r="2328" spans="1:6" x14ac:dyDescent="0.2">
      <c r="A2328" t="s">
        <v>1457</v>
      </c>
      <c r="B2328" t="s">
        <v>2044</v>
      </c>
      <c r="C2328" t="s">
        <v>2045</v>
      </c>
      <c r="D2328" t="s">
        <v>1649</v>
      </c>
      <c r="E2328" s="5">
        <v>7</v>
      </c>
      <c r="F2328" s="6">
        <v>41.81</v>
      </c>
    </row>
    <row r="2329" spans="1:6" x14ac:dyDescent="0.2">
      <c r="A2329" t="s">
        <v>1457</v>
      </c>
      <c r="B2329" t="s">
        <v>2044</v>
      </c>
      <c r="C2329" t="s">
        <v>2045</v>
      </c>
      <c r="D2329" t="s">
        <v>1649</v>
      </c>
      <c r="E2329" s="5">
        <v>8</v>
      </c>
      <c r="F2329" s="6">
        <v>43.9</v>
      </c>
    </row>
    <row r="2330" spans="1:6" x14ac:dyDescent="0.2">
      <c r="A2330" t="s">
        <v>1457</v>
      </c>
      <c r="B2330" t="s">
        <v>2044</v>
      </c>
      <c r="C2330" t="s">
        <v>2045</v>
      </c>
      <c r="D2330" t="s">
        <v>1649</v>
      </c>
      <c r="E2330" s="5">
        <v>9</v>
      </c>
      <c r="F2330" s="6">
        <v>46.08</v>
      </c>
    </row>
    <row r="2331" spans="1:6" x14ac:dyDescent="0.2">
      <c r="A2331" t="s">
        <v>1457</v>
      </c>
      <c r="B2331" t="s">
        <v>3961</v>
      </c>
      <c r="C2331" t="s">
        <v>3962</v>
      </c>
      <c r="D2331" t="s">
        <v>1652</v>
      </c>
      <c r="E2331" s="5">
        <v>1</v>
      </c>
      <c r="F2331" s="6">
        <v>36.75</v>
      </c>
    </row>
    <row r="2332" spans="1:6" x14ac:dyDescent="0.2">
      <c r="A2332" t="s">
        <v>1457</v>
      </c>
      <c r="B2332" t="s">
        <v>3961</v>
      </c>
      <c r="C2332" t="s">
        <v>3962</v>
      </c>
      <c r="D2332" t="s">
        <v>1652</v>
      </c>
      <c r="E2332" s="5">
        <v>2</v>
      </c>
      <c r="F2332" s="6">
        <v>38.75</v>
      </c>
    </row>
    <row r="2333" spans="1:6" x14ac:dyDescent="0.2">
      <c r="A2333" t="s">
        <v>1457</v>
      </c>
      <c r="B2333" t="s">
        <v>3961</v>
      </c>
      <c r="C2333" t="s">
        <v>3962</v>
      </c>
      <c r="D2333" t="s">
        <v>1652</v>
      </c>
      <c r="E2333" s="5">
        <v>3</v>
      </c>
      <c r="F2333" s="6">
        <v>40.869999999999997</v>
      </c>
    </row>
    <row r="2334" spans="1:6" x14ac:dyDescent="0.2">
      <c r="A2334" t="s">
        <v>1457</v>
      </c>
      <c r="B2334" t="s">
        <v>3961</v>
      </c>
      <c r="C2334" t="s">
        <v>3962</v>
      </c>
      <c r="D2334" t="s">
        <v>1652</v>
      </c>
      <c r="E2334" s="5">
        <v>4</v>
      </c>
      <c r="F2334" s="6">
        <v>43.07</v>
      </c>
    </row>
    <row r="2335" spans="1:6" x14ac:dyDescent="0.2">
      <c r="A2335" t="s">
        <v>1457</v>
      </c>
      <c r="B2335" t="s">
        <v>3961</v>
      </c>
      <c r="C2335" t="s">
        <v>3962</v>
      </c>
      <c r="D2335" t="s">
        <v>1652</v>
      </c>
      <c r="E2335" s="5">
        <v>5</v>
      </c>
      <c r="F2335" s="6">
        <v>45.5</v>
      </c>
    </row>
    <row r="2336" spans="1:6" x14ac:dyDescent="0.2">
      <c r="A2336" t="s">
        <v>1457</v>
      </c>
      <c r="B2336" t="s">
        <v>3961</v>
      </c>
      <c r="C2336" t="s">
        <v>3962</v>
      </c>
      <c r="D2336" t="s">
        <v>1652</v>
      </c>
      <c r="E2336" s="5">
        <v>6</v>
      </c>
      <c r="F2336" s="6">
        <v>47.95</v>
      </c>
    </row>
    <row r="2337" spans="1:6" x14ac:dyDescent="0.2">
      <c r="A2337" t="s">
        <v>1457</v>
      </c>
      <c r="B2337" t="s">
        <v>3961</v>
      </c>
      <c r="C2337" t="s">
        <v>3962</v>
      </c>
      <c r="D2337" t="s">
        <v>1652</v>
      </c>
      <c r="E2337" s="5">
        <v>7</v>
      </c>
      <c r="F2337" s="6">
        <v>49.92</v>
      </c>
    </row>
    <row r="2338" spans="1:6" x14ac:dyDescent="0.2">
      <c r="A2338" t="s">
        <v>1457</v>
      </c>
      <c r="B2338" t="s">
        <v>3961</v>
      </c>
      <c r="C2338" t="s">
        <v>3962</v>
      </c>
      <c r="D2338" t="s">
        <v>1652</v>
      </c>
      <c r="E2338" s="5">
        <v>8</v>
      </c>
      <c r="F2338" s="6">
        <v>52.27</v>
      </c>
    </row>
    <row r="2339" spans="1:6" x14ac:dyDescent="0.2">
      <c r="A2339" t="s">
        <v>1457</v>
      </c>
      <c r="B2339" t="s">
        <v>3963</v>
      </c>
      <c r="C2339" t="s">
        <v>3964</v>
      </c>
      <c r="D2339" t="s">
        <v>1470</v>
      </c>
      <c r="E2339" s="5">
        <v>1</v>
      </c>
      <c r="F2339" s="6">
        <v>40.4</v>
      </c>
    </row>
    <row r="2340" spans="1:6" x14ac:dyDescent="0.2">
      <c r="A2340" t="s">
        <v>1457</v>
      </c>
      <c r="B2340" t="s">
        <v>3963</v>
      </c>
      <c r="C2340" t="s">
        <v>3964</v>
      </c>
      <c r="D2340" t="s">
        <v>1470</v>
      </c>
      <c r="E2340" s="5">
        <v>2</v>
      </c>
      <c r="F2340" s="6">
        <v>42.7</v>
      </c>
    </row>
    <row r="2341" spans="1:6" x14ac:dyDescent="0.2">
      <c r="A2341" t="s">
        <v>1457</v>
      </c>
      <c r="B2341" t="s">
        <v>3963</v>
      </c>
      <c r="C2341" t="s">
        <v>3964</v>
      </c>
      <c r="D2341" t="s">
        <v>1470</v>
      </c>
      <c r="E2341" s="5">
        <v>3</v>
      </c>
      <c r="F2341" s="6">
        <v>44.99</v>
      </c>
    </row>
    <row r="2342" spans="1:6" x14ac:dyDescent="0.2">
      <c r="A2342" t="s">
        <v>1457</v>
      </c>
      <c r="B2342" t="s">
        <v>3963</v>
      </c>
      <c r="C2342" t="s">
        <v>3964</v>
      </c>
      <c r="D2342" t="s">
        <v>1470</v>
      </c>
      <c r="E2342" s="5">
        <v>4</v>
      </c>
      <c r="F2342" s="6">
        <v>47.43</v>
      </c>
    </row>
    <row r="2343" spans="1:6" x14ac:dyDescent="0.2">
      <c r="A2343" t="s">
        <v>1457</v>
      </c>
      <c r="B2343" t="s">
        <v>3963</v>
      </c>
      <c r="C2343" t="s">
        <v>3964</v>
      </c>
      <c r="D2343" t="s">
        <v>1470</v>
      </c>
      <c r="E2343" s="5">
        <v>5</v>
      </c>
      <c r="F2343" s="6">
        <v>50.12</v>
      </c>
    </row>
    <row r="2344" spans="1:6" x14ac:dyDescent="0.2">
      <c r="A2344" t="s">
        <v>1457</v>
      </c>
      <c r="B2344" t="s">
        <v>3963</v>
      </c>
      <c r="C2344" t="s">
        <v>3964</v>
      </c>
      <c r="D2344" t="s">
        <v>1470</v>
      </c>
      <c r="E2344" s="5">
        <v>6</v>
      </c>
      <c r="F2344" s="6">
        <v>52.9</v>
      </c>
    </row>
    <row r="2345" spans="1:6" x14ac:dyDescent="0.2">
      <c r="A2345" t="s">
        <v>1457</v>
      </c>
      <c r="B2345" t="s">
        <v>3963</v>
      </c>
      <c r="C2345" t="s">
        <v>3964</v>
      </c>
      <c r="D2345" t="s">
        <v>1470</v>
      </c>
      <c r="E2345" s="5">
        <v>7</v>
      </c>
      <c r="F2345" s="6">
        <v>55.09</v>
      </c>
    </row>
    <row r="2346" spans="1:6" x14ac:dyDescent="0.2">
      <c r="A2346" t="s">
        <v>1457</v>
      </c>
      <c r="B2346" t="s">
        <v>3963</v>
      </c>
      <c r="C2346" t="s">
        <v>3964</v>
      </c>
      <c r="D2346" t="s">
        <v>1470</v>
      </c>
      <c r="E2346" s="5">
        <v>8</v>
      </c>
      <c r="F2346" s="6">
        <v>57.67</v>
      </c>
    </row>
    <row r="2347" spans="1:6" x14ac:dyDescent="0.2">
      <c r="A2347" t="s">
        <v>1457</v>
      </c>
      <c r="B2347" t="s">
        <v>3868</v>
      </c>
      <c r="C2347" t="s">
        <v>1218</v>
      </c>
      <c r="D2347" t="s">
        <v>1679</v>
      </c>
      <c r="E2347" s="5">
        <v>1</v>
      </c>
      <c r="F2347" s="6">
        <v>33.58</v>
      </c>
    </row>
    <row r="2348" spans="1:6" x14ac:dyDescent="0.2">
      <c r="A2348" t="s">
        <v>1457</v>
      </c>
      <c r="B2348" t="s">
        <v>3868</v>
      </c>
      <c r="C2348" t="s">
        <v>1218</v>
      </c>
      <c r="D2348" t="s">
        <v>1679</v>
      </c>
      <c r="E2348" s="5">
        <v>2</v>
      </c>
      <c r="F2348" s="6">
        <v>35.58</v>
      </c>
    </row>
    <row r="2349" spans="1:6" x14ac:dyDescent="0.2">
      <c r="A2349" t="s">
        <v>1457</v>
      </c>
      <c r="B2349" t="s">
        <v>3868</v>
      </c>
      <c r="C2349" t="s">
        <v>1218</v>
      </c>
      <c r="D2349" t="s">
        <v>1679</v>
      </c>
      <c r="E2349" s="5">
        <v>3</v>
      </c>
      <c r="F2349" s="6">
        <v>37.29</v>
      </c>
    </row>
    <row r="2350" spans="1:6" x14ac:dyDescent="0.2">
      <c r="A2350" t="s">
        <v>1457</v>
      </c>
      <c r="B2350" t="s">
        <v>3868</v>
      </c>
      <c r="C2350" t="s">
        <v>1218</v>
      </c>
      <c r="D2350" t="s">
        <v>1679</v>
      </c>
      <c r="E2350" s="5">
        <v>4</v>
      </c>
      <c r="F2350" s="6">
        <v>39.08</v>
      </c>
    </row>
    <row r="2351" spans="1:6" x14ac:dyDescent="0.2">
      <c r="A2351" t="s">
        <v>1457</v>
      </c>
      <c r="B2351" t="s">
        <v>3868</v>
      </c>
      <c r="C2351" t="s">
        <v>1218</v>
      </c>
      <c r="D2351" t="s">
        <v>1679</v>
      </c>
      <c r="E2351" s="5">
        <v>5</v>
      </c>
      <c r="F2351" s="6">
        <v>40.98</v>
      </c>
    </row>
    <row r="2352" spans="1:6" x14ac:dyDescent="0.2">
      <c r="A2352" t="s">
        <v>1457</v>
      </c>
      <c r="B2352" t="s">
        <v>3868</v>
      </c>
      <c r="C2352" t="s">
        <v>1218</v>
      </c>
      <c r="D2352" t="s">
        <v>1679</v>
      </c>
      <c r="E2352" s="5">
        <v>6</v>
      </c>
      <c r="F2352" s="6">
        <v>42.9</v>
      </c>
    </row>
    <row r="2353" spans="1:6" x14ac:dyDescent="0.2">
      <c r="A2353" t="s">
        <v>1457</v>
      </c>
      <c r="B2353" t="s">
        <v>3868</v>
      </c>
      <c r="C2353" t="s">
        <v>1218</v>
      </c>
      <c r="D2353" t="s">
        <v>1679</v>
      </c>
      <c r="E2353" s="5">
        <v>7</v>
      </c>
      <c r="F2353" s="6">
        <v>45.19</v>
      </c>
    </row>
    <row r="2354" spans="1:6" x14ac:dyDescent="0.2">
      <c r="A2354" t="s">
        <v>1457</v>
      </c>
      <c r="B2354" t="s">
        <v>3869</v>
      </c>
      <c r="C2354" t="s">
        <v>3870</v>
      </c>
      <c r="D2354" t="s">
        <v>1679</v>
      </c>
      <c r="E2354" s="5">
        <v>1</v>
      </c>
      <c r="F2354" s="6">
        <v>33.58</v>
      </c>
    </row>
    <row r="2355" spans="1:6" x14ac:dyDescent="0.2">
      <c r="A2355" t="s">
        <v>1457</v>
      </c>
      <c r="B2355" t="s">
        <v>3869</v>
      </c>
      <c r="C2355" t="s">
        <v>3870</v>
      </c>
      <c r="D2355" t="s">
        <v>1679</v>
      </c>
      <c r="E2355" s="5">
        <v>2</v>
      </c>
      <c r="F2355" s="6">
        <v>35.58</v>
      </c>
    </row>
    <row r="2356" spans="1:6" x14ac:dyDescent="0.2">
      <c r="A2356" t="s">
        <v>1457</v>
      </c>
      <c r="B2356" t="s">
        <v>3869</v>
      </c>
      <c r="C2356" t="s">
        <v>3870</v>
      </c>
      <c r="D2356" t="s">
        <v>1679</v>
      </c>
      <c r="E2356" s="5">
        <v>3</v>
      </c>
      <c r="F2356" s="6">
        <v>37.29</v>
      </c>
    </row>
    <row r="2357" spans="1:6" x14ac:dyDescent="0.2">
      <c r="A2357" t="s">
        <v>1457</v>
      </c>
      <c r="B2357" t="s">
        <v>3869</v>
      </c>
      <c r="C2357" t="s">
        <v>3870</v>
      </c>
      <c r="D2357" t="s">
        <v>1679</v>
      </c>
      <c r="E2357" s="5">
        <v>4</v>
      </c>
      <c r="F2357" s="6">
        <v>39.08</v>
      </c>
    </row>
    <row r="2358" spans="1:6" x14ac:dyDescent="0.2">
      <c r="A2358" t="s">
        <v>1457</v>
      </c>
      <c r="B2358" t="s">
        <v>3869</v>
      </c>
      <c r="C2358" t="s">
        <v>3870</v>
      </c>
      <c r="D2358" t="s">
        <v>1679</v>
      </c>
      <c r="E2358" s="5">
        <v>5</v>
      </c>
      <c r="F2358" s="6">
        <v>40.98</v>
      </c>
    </row>
    <row r="2359" spans="1:6" x14ac:dyDescent="0.2">
      <c r="A2359" t="s">
        <v>1457</v>
      </c>
      <c r="B2359" t="s">
        <v>3869</v>
      </c>
      <c r="C2359" t="s">
        <v>3870</v>
      </c>
      <c r="D2359" t="s">
        <v>1679</v>
      </c>
      <c r="E2359" s="5">
        <v>6</v>
      </c>
      <c r="F2359" s="6">
        <v>42.9</v>
      </c>
    </row>
    <row r="2360" spans="1:6" x14ac:dyDescent="0.2">
      <c r="A2360" t="s">
        <v>1457</v>
      </c>
      <c r="B2360" t="s">
        <v>3869</v>
      </c>
      <c r="C2360" t="s">
        <v>3870</v>
      </c>
      <c r="D2360" t="s">
        <v>1679</v>
      </c>
      <c r="E2360" s="5">
        <v>7</v>
      </c>
      <c r="F2360" s="6">
        <v>45.19</v>
      </c>
    </row>
    <row r="2361" spans="1:6" x14ac:dyDescent="0.2">
      <c r="A2361" t="s">
        <v>1457</v>
      </c>
      <c r="B2361" t="s">
        <v>2046</v>
      </c>
      <c r="C2361" t="s">
        <v>1502</v>
      </c>
      <c r="D2361" t="s">
        <v>1600</v>
      </c>
      <c r="E2361" s="5">
        <v>1</v>
      </c>
      <c r="F2361" s="6">
        <v>23.65</v>
      </c>
    </row>
    <row r="2362" spans="1:6" x14ac:dyDescent="0.2">
      <c r="A2362" t="s">
        <v>1457</v>
      </c>
      <c r="B2362" t="s">
        <v>2046</v>
      </c>
      <c r="C2362" t="s">
        <v>1502</v>
      </c>
      <c r="D2362" t="s">
        <v>1600</v>
      </c>
      <c r="E2362" s="5">
        <v>2</v>
      </c>
      <c r="F2362" s="6">
        <v>24.27</v>
      </c>
    </row>
    <row r="2363" spans="1:6" x14ac:dyDescent="0.2">
      <c r="A2363" t="s">
        <v>1457</v>
      </c>
      <c r="B2363" t="s">
        <v>2046</v>
      </c>
      <c r="C2363" t="s">
        <v>1502</v>
      </c>
      <c r="D2363" t="s">
        <v>1600</v>
      </c>
      <c r="E2363" s="5">
        <v>3</v>
      </c>
      <c r="F2363" s="6">
        <v>24.88</v>
      </c>
    </row>
    <row r="2364" spans="1:6" x14ac:dyDescent="0.2">
      <c r="A2364" t="s">
        <v>1457</v>
      </c>
      <c r="B2364" t="s">
        <v>2046</v>
      </c>
      <c r="C2364" t="s">
        <v>1502</v>
      </c>
      <c r="D2364" t="s">
        <v>1600</v>
      </c>
      <c r="E2364" s="5">
        <v>4</v>
      </c>
      <c r="F2364" s="6">
        <v>25.61</v>
      </c>
    </row>
    <row r="2365" spans="1:6" x14ac:dyDescent="0.2">
      <c r="A2365" t="s">
        <v>1457</v>
      </c>
      <c r="B2365" t="s">
        <v>2046</v>
      </c>
      <c r="C2365" t="s">
        <v>1502</v>
      </c>
      <c r="D2365" t="s">
        <v>1600</v>
      </c>
      <c r="E2365" s="5">
        <v>5</v>
      </c>
      <c r="F2365" s="6">
        <v>26.54</v>
      </c>
    </row>
    <row r="2366" spans="1:6" x14ac:dyDescent="0.2">
      <c r="A2366" t="s">
        <v>1457</v>
      </c>
      <c r="B2366" t="s">
        <v>2046</v>
      </c>
      <c r="C2366" t="s">
        <v>1502</v>
      </c>
      <c r="D2366" t="s">
        <v>1600</v>
      </c>
      <c r="E2366" s="5">
        <v>6</v>
      </c>
      <c r="F2366" s="6">
        <v>27.56</v>
      </c>
    </row>
    <row r="2367" spans="1:6" x14ac:dyDescent="0.2">
      <c r="A2367" t="s">
        <v>1457</v>
      </c>
      <c r="B2367" t="s">
        <v>2046</v>
      </c>
      <c r="C2367" t="s">
        <v>1502</v>
      </c>
      <c r="D2367" t="s">
        <v>1600</v>
      </c>
      <c r="E2367" s="5">
        <v>7</v>
      </c>
      <c r="F2367" s="6">
        <v>28.76</v>
      </c>
    </row>
    <row r="2368" spans="1:6" x14ac:dyDescent="0.2">
      <c r="A2368" t="s">
        <v>1457</v>
      </c>
      <c r="B2368" t="s">
        <v>2047</v>
      </c>
      <c r="C2368" t="s">
        <v>1503</v>
      </c>
      <c r="D2368" t="s">
        <v>1620</v>
      </c>
      <c r="E2368" s="5">
        <v>1</v>
      </c>
      <c r="F2368" s="6">
        <v>26.54</v>
      </c>
    </row>
    <row r="2369" spans="1:6" x14ac:dyDescent="0.2">
      <c r="A2369" t="s">
        <v>1457</v>
      </c>
      <c r="B2369" t="s">
        <v>2047</v>
      </c>
      <c r="C2369" t="s">
        <v>1503</v>
      </c>
      <c r="D2369" t="s">
        <v>1620</v>
      </c>
      <c r="E2369" s="5">
        <v>2</v>
      </c>
      <c r="F2369" s="6">
        <v>27.56</v>
      </c>
    </row>
    <row r="2370" spans="1:6" x14ac:dyDescent="0.2">
      <c r="A2370" t="s">
        <v>1457</v>
      </c>
      <c r="B2370" t="s">
        <v>2047</v>
      </c>
      <c r="C2370" t="s">
        <v>1503</v>
      </c>
      <c r="D2370" t="s">
        <v>1620</v>
      </c>
      <c r="E2370" s="5">
        <v>3</v>
      </c>
      <c r="F2370" s="6">
        <v>28.76</v>
      </c>
    </row>
    <row r="2371" spans="1:6" x14ac:dyDescent="0.2">
      <c r="A2371" t="s">
        <v>1457</v>
      </c>
      <c r="B2371" t="s">
        <v>2047</v>
      </c>
      <c r="C2371" t="s">
        <v>1503</v>
      </c>
      <c r="D2371" t="s">
        <v>1620</v>
      </c>
      <c r="E2371" s="5">
        <v>4</v>
      </c>
      <c r="F2371" s="6">
        <v>30.1</v>
      </c>
    </row>
    <row r="2372" spans="1:6" x14ac:dyDescent="0.2">
      <c r="A2372" t="s">
        <v>1457</v>
      </c>
      <c r="B2372" t="s">
        <v>2047</v>
      </c>
      <c r="C2372" t="s">
        <v>1503</v>
      </c>
      <c r="D2372" t="s">
        <v>1620</v>
      </c>
      <c r="E2372" s="5">
        <v>5</v>
      </c>
      <c r="F2372" s="6">
        <v>31.47</v>
      </c>
    </row>
    <row r="2373" spans="1:6" x14ac:dyDescent="0.2">
      <c r="A2373" t="s">
        <v>1457</v>
      </c>
      <c r="B2373" t="s">
        <v>2047</v>
      </c>
      <c r="C2373" t="s">
        <v>1503</v>
      </c>
      <c r="D2373" t="s">
        <v>1620</v>
      </c>
      <c r="E2373" s="5">
        <v>6</v>
      </c>
      <c r="F2373" s="6">
        <v>32.840000000000003</v>
      </c>
    </row>
    <row r="2374" spans="1:6" x14ac:dyDescent="0.2">
      <c r="A2374" t="s">
        <v>1457</v>
      </c>
      <c r="B2374" t="s">
        <v>2047</v>
      </c>
      <c r="C2374" t="s">
        <v>1503</v>
      </c>
      <c r="D2374" t="s">
        <v>1620</v>
      </c>
      <c r="E2374" s="5">
        <v>7</v>
      </c>
      <c r="F2374" s="6">
        <v>34.53</v>
      </c>
    </row>
    <row r="2375" spans="1:6" x14ac:dyDescent="0.2">
      <c r="A2375" t="s">
        <v>1457</v>
      </c>
      <c r="B2375" t="s">
        <v>2048</v>
      </c>
      <c r="C2375" t="s">
        <v>1504</v>
      </c>
      <c r="D2375" t="s">
        <v>1649</v>
      </c>
      <c r="E2375" s="5">
        <v>1</v>
      </c>
      <c r="F2375" s="6">
        <v>31.47</v>
      </c>
    </row>
    <row r="2376" spans="1:6" x14ac:dyDescent="0.2">
      <c r="A2376" t="s">
        <v>1457</v>
      </c>
      <c r="B2376" t="s">
        <v>2048</v>
      </c>
      <c r="C2376" t="s">
        <v>1504</v>
      </c>
      <c r="D2376" t="s">
        <v>1649</v>
      </c>
      <c r="E2376" s="5">
        <v>2</v>
      </c>
      <c r="F2376" s="6">
        <v>32.840000000000003</v>
      </c>
    </row>
    <row r="2377" spans="1:6" x14ac:dyDescent="0.2">
      <c r="A2377" t="s">
        <v>1457</v>
      </c>
      <c r="B2377" t="s">
        <v>2048</v>
      </c>
      <c r="C2377" t="s">
        <v>1504</v>
      </c>
      <c r="D2377" t="s">
        <v>1649</v>
      </c>
      <c r="E2377" s="5">
        <v>3</v>
      </c>
      <c r="F2377" s="6">
        <v>34.53</v>
      </c>
    </row>
    <row r="2378" spans="1:6" x14ac:dyDescent="0.2">
      <c r="A2378" t="s">
        <v>1457</v>
      </c>
      <c r="B2378" t="s">
        <v>2048</v>
      </c>
      <c r="C2378" t="s">
        <v>1504</v>
      </c>
      <c r="D2378" t="s">
        <v>1649</v>
      </c>
      <c r="E2378" s="5">
        <v>4</v>
      </c>
      <c r="F2378" s="6">
        <v>36.200000000000003</v>
      </c>
    </row>
    <row r="2379" spans="1:6" x14ac:dyDescent="0.2">
      <c r="A2379" t="s">
        <v>1457</v>
      </c>
      <c r="B2379" t="s">
        <v>2048</v>
      </c>
      <c r="C2379" t="s">
        <v>1504</v>
      </c>
      <c r="D2379" t="s">
        <v>1649</v>
      </c>
      <c r="E2379" s="5">
        <v>5</v>
      </c>
      <c r="F2379" s="6">
        <v>38.01</v>
      </c>
    </row>
    <row r="2380" spans="1:6" x14ac:dyDescent="0.2">
      <c r="A2380" t="s">
        <v>1457</v>
      </c>
      <c r="B2380" t="s">
        <v>2048</v>
      </c>
      <c r="C2380" t="s">
        <v>1504</v>
      </c>
      <c r="D2380" t="s">
        <v>1649</v>
      </c>
      <c r="E2380" s="5">
        <v>6</v>
      </c>
      <c r="F2380" s="6">
        <v>39.86</v>
      </c>
    </row>
    <row r="2381" spans="1:6" x14ac:dyDescent="0.2">
      <c r="A2381" t="s">
        <v>1457</v>
      </c>
      <c r="B2381" t="s">
        <v>2048</v>
      </c>
      <c r="C2381" t="s">
        <v>1504</v>
      </c>
      <c r="D2381" t="s">
        <v>1649</v>
      </c>
      <c r="E2381" s="5">
        <v>7</v>
      </c>
      <c r="F2381" s="6">
        <v>41.81</v>
      </c>
    </row>
    <row r="2382" spans="1:6" x14ac:dyDescent="0.2">
      <c r="A2382" t="s">
        <v>1457</v>
      </c>
      <c r="B2382" t="s">
        <v>2048</v>
      </c>
      <c r="C2382" t="s">
        <v>1504</v>
      </c>
      <c r="D2382" t="s">
        <v>1649</v>
      </c>
      <c r="E2382" s="5">
        <v>8</v>
      </c>
      <c r="F2382" s="6">
        <v>43.9</v>
      </c>
    </row>
    <row r="2383" spans="1:6" x14ac:dyDescent="0.2">
      <c r="A2383" t="s">
        <v>1457</v>
      </c>
      <c r="B2383" t="s">
        <v>2048</v>
      </c>
      <c r="C2383" t="s">
        <v>1504</v>
      </c>
      <c r="D2383" t="s">
        <v>1649</v>
      </c>
      <c r="E2383" s="5">
        <v>9</v>
      </c>
      <c r="F2383" s="6">
        <v>46.08</v>
      </c>
    </row>
    <row r="2384" spans="1:6" x14ac:dyDescent="0.2">
      <c r="A2384" t="s">
        <v>1457</v>
      </c>
      <c r="B2384" t="s">
        <v>2049</v>
      </c>
      <c r="C2384" t="s">
        <v>2050</v>
      </c>
      <c r="D2384" t="s">
        <v>1587</v>
      </c>
      <c r="E2384" s="5">
        <v>1</v>
      </c>
      <c r="F2384" s="6">
        <v>22.59</v>
      </c>
    </row>
    <row r="2385" spans="1:6" x14ac:dyDescent="0.2">
      <c r="A2385" t="s">
        <v>1457</v>
      </c>
      <c r="B2385" t="s">
        <v>2049</v>
      </c>
      <c r="C2385" t="s">
        <v>2050</v>
      </c>
      <c r="D2385" t="s">
        <v>1587</v>
      </c>
      <c r="E2385" s="5">
        <v>2</v>
      </c>
      <c r="F2385" s="6">
        <v>23.28</v>
      </c>
    </row>
    <row r="2386" spans="1:6" x14ac:dyDescent="0.2">
      <c r="A2386" t="s">
        <v>1457</v>
      </c>
      <c r="B2386" t="s">
        <v>2049</v>
      </c>
      <c r="C2386" t="s">
        <v>2050</v>
      </c>
      <c r="D2386" t="s">
        <v>1587</v>
      </c>
      <c r="E2386" s="5">
        <v>3</v>
      </c>
      <c r="F2386" s="6">
        <v>23.65</v>
      </c>
    </row>
    <row r="2387" spans="1:6" x14ac:dyDescent="0.2">
      <c r="A2387" t="s">
        <v>1457</v>
      </c>
      <c r="B2387" t="s">
        <v>2049</v>
      </c>
      <c r="C2387" t="s">
        <v>2050</v>
      </c>
      <c r="D2387" t="s">
        <v>1587</v>
      </c>
      <c r="E2387" s="5">
        <v>4</v>
      </c>
      <c r="F2387" s="6">
        <v>24.27</v>
      </c>
    </row>
    <row r="2388" spans="1:6" x14ac:dyDescent="0.2">
      <c r="A2388" t="s">
        <v>1457</v>
      </c>
      <c r="B2388" t="s">
        <v>2049</v>
      </c>
      <c r="C2388" t="s">
        <v>2050</v>
      </c>
      <c r="D2388" t="s">
        <v>1587</v>
      </c>
      <c r="E2388" s="5">
        <v>5</v>
      </c>
      <c r="F2388" s="6">
        <v>24.88</v>
      </c>
    </row>
    <row r="2389" spans="1:6" x14ac:dyDescent="0.2">
      <c r="A2389" t="s">
        <v>1457</v>
      </c>
      <c r="B2389" t="s">
        <v>2049</v>
      </c>
      <c r="C2389" t="s">
        <v>2050</v>
      </c>
      <c r="D2389" t="s">
        <v>1587</v>
      </c>
      <c r="E2389" s="5">
        <v>6</v>
      </c>
      <c r="F2389" s="6">
        <v>25.61</v>
      </c>
    </row>
    <row r="2390" spans="1:6" x14ac:dyDescent="0.2">
      <c r="A2390" t="s">
        <v>1457</v>
      </c>
      <c r="B2390" t="s">
        <v>2049</v>
      </c>
      <c r="C2390" t="s">
        <v>2050</v>
      </c>
      <c r="D2390" t="s">
        <v>1587</v>
      </c>
      <c r="E2390" s="5">
        <v>7</v>
      </c>
      <c r="F2390" s="6">
        <v>26.54</v>
      </c>
    </row>
    <row r="2391" spans="1:6" x14ac:dyDescent="0.2">
      <c r="A2391" t="s">
        <v>1457</v>
      </c>
      <c r="B2391" t="s">
        <v>2051</v>
      </c>
      <c r="C2391" t="s">
        <v>263</v>
      </c>
      <c r="D2391" t="s">
        <v>1587</v>
      </c>
      <c r="E2391" s="5">
        <v>1</v>
      </c>
      <c r="F2391" s="6">
        <v>22.59</v>
      </c>
    </row>
    <row r="2392" spans="1:6" x14ac:dyDescent="0.2">
      <c r="A2392" t="s">
        <v>1457</v>
      </c>
      <c r="B2392" t="s">
        <v>2051</v>
      </c>
      <c r="C2392" t="s">
        <v>263</v>
      </c>
      <c r="D2392" t="s">
        <v>1587</v>
      </c>
      <c r="E2392" s="5">
        <v>2</v>
      </c>
      <c r="F2392" s="6">
        <v>23.28</v>
      </c>
    </row>
    <row r="2393" spans="1:6" x14ac:dyDescent="0.2">
      <c r="A2393" t="s">
        <v>1457</v>
      </c>
      <c r="B2393" t="s">
        <v>2051</v>
      </c>
      <c r="C2393" t="s">
        <v>263</v>
      </c>
      <c r="D2393" t="s">
        <v>1587</v>
      </c>
      <c r="E2393" s="5">
        <v>3</v>
      </c>
      <c r="F2393" s="6">
        <v>23.65</v>
      </c>
    </row>
    <row r="2394" spans="1:6" x14ac:dyDescent="0.2">
      <c r="A2394" t="s">
        <v>1457</v>
      </c>
      <c r="B2394" t="s">
        <v>2051</v>
      </c>
      <c r="C2394" t="s">
        <v>263</v>
      </c>
      <c r="D2394" t="s">
        <v>1587</v>
      </c>
      <c r="E2394" s="5">
        <v>4</v>
      </c>
      <c r="F2394" s="6">
        <v>24.27</v>
      </c>
    </row>
    <row r="2395" spans="1:6" x14ac:dyDescent="0.2">
      <c r="A2395" t="s">
        <v>1457</v>
      </c>
      <c r="B2395" t="s">
        <v>2051</v>
      </c>
      <c r="C2395" t="s">
        <v>263</v>
      </c>
      <c r="D2395" t="s">
        <v>1587</v>
      </c>
      <c r="E2395" s="5">
        <v>5</v>
      </c>
      <c r="F2395" s="6">
        <v>24.88</v>
      </c>
    </row>
    <row r="2396" spans="1:6" x14ac:dyDescent="0.2">
      <c r="A2396" t="s">
        <v>1457</v>
      </c>
      <c r="B2396" t="s">
        <v>2051</v>
      </c>
      <c r="C2396" t="s">
        <v>263</v>
      </c>
      <c r="D2396" t="s">
        <v>1587</v>
      </c>
      <c r="E2396" s="5">
        <v>6</v>
      </c>
      <c r="F2396" s="6">
        <v>25.61</v>
      </c>
    </row>
    <row r="2397" spans="1:6" x14ac:dyDescent="0.2">
      <c r="A2397" t="s">
        <v>1457</v>
      </c>
      <c r="B2397" t="s">
        <v>2051</v>
      </c>
      <c r="C2397" t="s">
        <v>263</v>
      </c>
      <c r="D2397" t="s">
        <v>1587</v>
      </c>
      <c r="E2397" s="5">
        <v>7</v>
      </c>
      <c r="F2397" s="6">
        <v>26.54</v>
      </c>
    </row>
    <row r="2398" spans="1:6" x14ac:dyDescent="0.2">
      <c r="A2398" t="s">
        <v>1457</v>
      </c>
      <c r="B2398" t="s">
        <v>2052</v>
      </c>
      <c r="C2398" t="s">
        <v>264</v>
      </c>
      <c r="D2398" t="s">
        <v>1647</v>
      </c>
      <c r="E2398" s="5">
        <v>1</v>
      </c>
      <c r="F2398" s="6">
        <v>28.76</v>
      </c>
    </row>
    <row r="2399" spans="1:6" x14ac:dyDescent="0.2">
      <c r="A2399" t="s">
        <v>1457</v>
      </c>
      <c r="B2399" t="s">
        <v>2052</v>
      </c>
      <c r="C2399" t="s">
        <v>264</v>
      </c>
      <c r="D2399" t="s">
        <v>1647</v>
      </c>
      <c r="E2399" s="5">
        <v>2</v>
      </c>
      <c r="F2399" s="6">
        <v>30.1</v>
      </c>
    </row>
    <row r="2400" spans="1:6" x14ac:dyDescent="0.2">
      <c r="A2400" t="s">
        <v>1457</v>
      </c>
      <c r="B2400" t="s">
        <v>2052</v>
      </c>
      <c r="C2400" t="s">
        <v>264</v>
      </c>
      <c r="D2400" t="s">
        <v>1647</v>
      </c>
      <c r="E2400" s="5">
        <v>3</v>
      </c>
      <c r="F2400" s="6">
        <v>31.47</v>
      </c>
    </row>
    <row r="2401" spans="1:6" x14ac:dyDescent="0.2">
      <c r="A2401" t="s">
        <v>1457</v>
      </c>
      <c r="B2401" t="s">
        <v>2052</v>
      </c>
      <c r="C2401" t="s">
        <v>264</v>
      </c>
      <c r="D2401" t="s">
        <v>1647</v>
      </c>
      <c r="E2401" s="5">
        <v>4</v>
      </c>
      <c r="F2401" s="6">
        <v>32.840000000000003</v>
      </c>
    </row>
    <row r="2402" spans="1:6" x14ac:dyDescent="0.2">
      <c r="A2402" t="s">
        <v>1457</v>
      </c>
      <c r="B2402" t="s">
        <v>2052</v>
      </c>
      <c r="C2402" t="s">
        <v>264</v>
      </c>
      <c r="D2402" t="s">
        <v>1647</v>
      </c>
      <c r="E2402" s="5">
        <v>5</v>
      </c>
      <c r="F2402" s="6">
        <v>34.53</v>
      </c>
    </row>
    <row r="2403" spans="1:6" x14ac:dyDescent="0.2">
      <c r="A2403" t="s">
        <v>1457</v>
      </c>
      <c r="B2403" t="s">
        <v>2052</v>
      </c>
      <c r="C2403" t="s">
        <v>264</v>
      </c>
      <c r="D2403" t="s">
        <v>1647</v>
      </c>
      <c r="E2403" s="5">
        <v>6</v>
      </c>
      <c r="F2403" s="6">
        <v>36.200000000000003</v>
      </c>
    </row>
    <row r="2404" spans="1:6" x14ac:dyDescent="0.2">
      <c r="A2404" t="s">
        <v>1457</v>
      </c>
      <c r="B2404" t="s">
        <v>2052</v>
      </c>
      <c r="C2404" t="s">
        <v>264</v>
      </c>
      <c r="D2404" t="s">
        <v>1647</v>
      </c>
      <c r="E2404" s="5">
        <v>7</v>
      </c>
      <c r="F2404" s="6">
        <v>38.01</v>
      </c>
    </row>
    <row r="2405" spans="1:6" x14ac:dyDescent="0.2">
      <c r="A2405" t="s">
        <v>1457</v>
      </c>
      <c r="B2405" t="s">
        <v>2053</v>
      </c>
      <c r="C2405" t="s">
        <v>270</v>
      </c>
      <c r="D2405" t="s">
        <v>1679</v>
      </c>
      <c r="E2405" s="5">
        <v>1</v>
      </c>
      <c r="F2405" s="6">
        <v>33.32</v>
      </c>
    </row>
    <row r="2406" spans="1:6" x14ac:dyDescent="0.2">
      <c r="A2406" t="s">
        <v>1457</v>
      </c>
      <c r="B2406" t="s">
        <v>2053</v>
      </c>
      <c r="C2406" t="s">
        <v>270</v>
      </c>
      <c r="D2406" t="s">
        <v>1679</v>
      </c>
      <c r="E2406" s="5">
        <v>2</v>
      </c>
      <c r="F2406" s="6">
        <v>35.21</v>
      </c>
    </row>
    <row r="2407" spans="1:6" x14ac:dyDescent="0.2">
      <c r="A2407" t="s">
        <v>1457</v>
      </c>
      <c r="B2407" t="s">
        <v>2053</v>
      </c>
      <c r="C2407" t="s">
        <v>270</v>
      </c>
      <c r="D2407" t="s">
        <v>1679</v>
      </c>
      <c r="E2407" s="5">
        <v>3</v>
      </c>
      <c r="F2407" s="6">
        <v>37.090000000000003</v>
      </c>
    </row>
    <row r="2408" spans="1:6" x14ac:dyDescent="0.2">
      <c r="A2408" t="s">
        <v>1457</v>
      </c>
      <c r="B2408" t="s">
        <v>2053</v>
      </c>
      <c r="C2408" t="s">
        <v>270</v>
      </c>
      <c r="D2408" t="s">
        <v>1679</v>
      </c>
      <c r="E2408" s="5">
        <v>4</v>
      </c>
      <c r="F2408" s="6">
        <v>39.14</v>
      </c>
    </row>
    <row r="2409" spans="1:6" x14ac:dyDescent="0.2">
      <c r="A2409" t="s">
        <v>1457</v>
      </c>
      <c r="B2409" t="s">
        <v>2053</v>
      </c>
      <c r="C2409" t="s">
        <v>270</v>
      </c>
      <c r="D2409" t="s">
        <v>1679</v>
      </c>
      <c r="E2409" s="5">
        <v>5</v>
      </c>
      <c r="F2409" s="6">
        <v>41.31</v>
      </c>
    </row>
    <row r="2410" spans="1:6" x14ac:dyDescent="0.2">
      <c r="A2410" t="s">
        <v>1457</v>
      </c>
      <c r="B2410" t="s">
        <v>2053</v>
      </c>
      <c r="C2410" t="s">
        <v>270</v>
      </c>
      <c r="D2410" t="s">
        <v>1679</v>
      </c>
      <c r="E2410" s="5">
        <v>6</v>
      </c>
      <c r="F2410" s="6">
        <v>43.57</v>
      </c>
    </row>
    <row r="2411" spans="1:6" x14ac:dyDescent="0.2">
      <c r="A2411" t="s">
        <v>1457</v>
      </c>
      <c r="B2411" t="s">
        <v>2053</v>
      </c>
      <c r="C2411" t="s">
        <v>270</v>
      </c>
      <c r="D2411" t="s">
        <v>1679</v>
      </c>
      <c r="E2411" s="5">
        <v>7</v>
      </c>
      <c r="F2411" s="6">
        <v>45.35</v>
      </c>
    </row>
    <row r="2412" spans="1:6" x14ac:dyDescent="0.2">
      <c r="A2412" t="s">
        <v>1457</v>
      </c>
      <c r="B2412" t="s">
        <v>2053</v>
      </c>
      <c r="C2412" t="s">
        <v>270</v>
      </c>
      <c r="D2412" t="s">
        <v>1679</v>
      </c>
      <c r="E2412" s="5">
        <v>8</v>
      </c>
      <c r="F2412" s="6">
        <v>47.47</v>
      </c>
    </row>
    <row r="2413" spans="1:6" x14ac:dyDescent="0.2">
      <c r="A2413" t="s">
        <v>1457</v>
      </c>
      <c r="B2413" t="s">
        <v>2054</v>
      </c>
      <c r="C2413" t="s">
        <v>913</v>
      </c>
      <c r="D2413" t="s">
        <v>1470</v>
      </c>
      <c r="E2413" s="5">
        <v>1</v>
      </c>
      <c r="F2413" s="6">
        <v>40.4</v>
      </c>
    </row>
    <row r="2414" spans="1:6" x14ac:dyDescent="0.2">
      <c r="A2414" t="s">
        <v>1457</v>
      </c>
      <c r="B2414" t="s">
        <v>2054</v>
      </c>
      <c r="C2414" t="s">
        <v>913</v>
      </c>
      <c r="D2414" t="s">
        <v>1470</v>
      </c>
      <c r="E2414" s="5">
        <v>2</v>
      </c>
      <c r="F2414" s="6">
        <v>42.7</v>
      </c>
    </row>
    <row r="2415" spans="1:6" x14ac:dyDescent="0.2">
      <c r="A2415" t="s">
        <v>1457</v>
      </c>
      <c r="B2415" t="s">
        <v>2054</v>
      </c>
      <c r="C2415" t="s">
        <v>913</v>
      </c>
      <c r="D2415" t="s">
        <v>1470</v>
      </c>
      <c r="E2415" s="5">
        <v>3</v>
      </c>
      <c r="F2415" s="6">
        <v>44.99</v>
      </c>
    </row>
    <row r="2416" spans="1:6" x14ac:dyDescent="0.2">
      <c r="A2416" t="s">
        <v>1457</v>
      </c>
      <c r="B2416" t="s">
        <v>2054</v>
      </c>
      <c r="C2416" t="s">
        <v>913</v>
      </c>
      <c r="D2416" t="s">
        <v>1470</v>
      </c>
      <c r="E2416" s="5">
        <v>4</v>
      </c>
      <c r="F2416" s="6">
        <v>47.43</v>
      </c>
    </row>
    <row r="2417" spans="1:6" x14ac:dyDescent="0.2">
      <c r="A2417" t="s">
        <v>1457</v>
      </c>
      <c r="B2417" t="s">
        <v>2054</v>
      </c>
      <c r="C2417" t="s">
        <v>913</v>
      </c>
      <c r="D2417" t="s">
        <v>1470</v>
      </c>
      <c r="E2417" s="5">
        <v>5</v>
      </c>
      <c r="F2417" s="6">
        <v>50.12</v>
      </c>
    </row>
    <row r="2418" spans="1:6" x14ac:dyDescent="0.2">
      <c r="A2418" t="s">
        <v>1457</v>
      </c>
      <c r="B2418" t="s">
        <v>2054</v>
      </c>
      <c r="C2418" t="s">
        <v>913</v>
      </c>
      <c r="D2418" t="s">
        <v>1470</v>
      </c>
      <c r="E2418" s="5">
        <v>6</v>
      </c>
      <c r="F2418" s="6">
        <v>52.9</v>
      </c>
    </row>
    <row r="2419" spans="1:6" x14ac:dyDescent="0.2">
      <c r="A2419" t="s">
        <v>1457</v>
      </c>
      <c r="B2419" t="s">
        <v>2054</v>
      </c>
      <c r="C2419" t="s">
        <v>913</v>
      </c>
      <c r="D2419" t="s">
        <v>1470</v>
      </c>
      <c r="E2419" s="5">
        <v>7</v>
      </c>
      <c r="F2419" s="6">
        <v>55.09</v>
      </c>
    </row>
    <row r="2420" spans="1:6" x14ac:dyDescent="0.2">
      <c r="A2420" t="s">
        <v>1457</v>
      </c>
      <c r="B2420" t="s">
        <v>2054</v>
      </c>
      <c r="C2420" t="s">
        <v>913</v>
      </c>
      <c r="D2420" t="s">
        <v>1470</v>
      </c>
      <c r="E2420" s="5">
        <v>8</v>
      </c>
      <c r="F2420" s="6">
        <v>57.67</v>
      </c>
    </row>
    <row r="2421" spans="1:6" x14ac:dyDescent="0.2">
      <c r="A2421" t="s">
        <v>1457</v>
      </c>
      <c r="B2421" t="s">
        <v>2055</v>
      </c>
      <c r="C2421" t="s">
        <v>2056</v>
      </c>
      <c r="D2421" t="s">
        <v>1649</v>
      </c>
      <c r="E2421" s="5">
        <v>1</v>
      </c>
      <c r="F2421" s="6">
        <v>31.47</v>
      </c>
    </row>
    <row r="2422" spans="1:6" x14ac:dyDescent="0.2">
      <c r="A2422" t="s">
        <v>1457</v>
      </c>
      <c r="B2422" t="s">
        <v>2055</v>
      </c>
      <c r="C2422" t="s">
        <v>2056</v>
      </c>
      <c r="D2422" t="s">
        <v>1649</v>
      </c>
      <c r="E2422" s="5">
        <v>2</v>
      </c>
      <c r="F2422" s="6">
        <v>32.840000000000003</v>
      </c>
    </row>
    <row r="2423" spans="1:6" x14ac:dyDescent="0.2">
      <c r="A2423" t="s">
        <v>1457</v>
      </c>
      <c r="B2423" t="s">
        <v>2055</v>
      </c>
      <c r="C2423" t="s">
        <v>2056</v>
      </c>
      <c r="D2423" t="s">
        <v>1649</v>
      </c>
      <c r="E2423" s="5">
        <v>3</v>
      </c>
      <c r="F2423" s="6">
        <v>34.53</v>
      </c>
    </row>
    <row r="2424" spans="1:6" x14ac:dyDescent="0.2">
      <c r="A2424" t="s">
        <v>1457</v>
      </c>
      <c r="B2424" t="s">
        <v>2055</v>
      </c>
      <c r="C2424" t="s">
        <v>2056</v>
      </c>
      <c r="D2424" t="s">
        <v>1649</v>
      </c>
      <c r="E2424" s="5">
        <v>4</v>
      </c>
      <c r="F2424" s="6">
        <v>36.200000000000003</v>
      </c>
    </row>
    <row r="2425" spans="1:6" x14ac:dyDescent="0.2">
      <c r="A2425" t="s">
        <v>1457</v>
      </c>
      <c r="B2425" t="s">
        <v>2055</v>
      </c>
      <c r="C2425" t="s">
        <v>2056</v>
      </c>
      <c r="D2425" t="s">
        <v>1649</v>
      </c>
      <c r="E2425" s="5">
        <v>5</v>
      </c>
      <c r="F2425" s="6">
        <v>38.01</v>
      </c>
    </row>
    <row r="2426" spans="1:6" x14ac:dyDescent="0.2">
      <c r="A2426" t="s">
        <v>1457</v>
      </c>
      <c r="B2426" t="s">
        <v>2055</v>
      </c>
      <c r="C2426" t="s">
        <v>2056</v>
      </c>
      <c r="D2426" t="s">
        <v>1649</v>
      </c>
      <c r="E2426" s="5">
        <v>6</v>
      </c>
      <c r="F2426" s="6">
        <v>39.86</v>
      </c>
    </row>
    <row r="2427" spans="1:6" x14ac:dyDescent="0.2">
      <c r="A2427" t="s">
        <v>1457</v>
      </c>
      <c r="B2427" t="s">
        <v>2055</v>
      </c>
      <c r="C2427" t="s">
        <v>2056</v>
      </c>
      <c r="D2427" t="s">
        <v>1649</v>
      </c>
      <c r="E2427" s="5">
        <v>7</v>
      </c>
      <c r="F2427" s="6">
        <v>41.81</v>
      </c>
    </row>
    <row r="2428" spans="1:6" x14ac:dyDescent="0.2">
      <c r="A2428" t="s">
        <v>1457</v>
      </c>
      <c r="B2428" t="s">
        <v>2055</v>
      </c>
      <c r="C2428" t="s">
        <v>2056</v>
      </c>
      <c r="D2428" t="s">
        <v>1649</v>
      </c>
      <c r="E2428" s="5">
        <v>8</v>
      </c>
      <c r="F2428" s="6">
        <v>43.9</v>
      </c>
    </row>
    <row r="2429" spans="1:6" x14ac:dyDescent="0.2">
      <c r="A2429" t="s">
        <v>1457</v>
      </c>
      <c r="B2429" t="s">
        <v>2055</v>
      </c>
      <c r="C2429" t="s">
        <v>2056</v>
      </c>
      <c r="D2429" t="s">
        <v>1649</v>
      </c>
      <c r="E2429" s="5">
        <v>9</v>
      </c>
      <c r="F2429" s="6">
        <v>46.08</v>
      </c>
    </row>
    <row r="2430" spans="1:6" x14ac:dyDescent="0.2">
      <c r="A2430" t="s">
        <v>1457</v>
      </c>
      <c r="B2430" t="s">
        <v>2057</v>
      </c>
      <c r="C2430" t="s">
        <v>2058</v>
      </c>
      <c r="D2430" t="s">
        <v>1649</v>
      </c>
      <c r="E2430" s="5">
        <v>1</v>
      </c>
      <c r="F2430" s="6">
        <v>31.47</v>
      </c>
    </row>
    <row r="2431" spans="1:6" x14ac:dyDescent="0.2">
      <c r="A2431" t="s">
        <v>1457</v>
      </c>
      <c r="B2431" t="s">
        <v>2057</v>
      </c>
      <c r="C2431" t="s">
        <v>2058</v>
      </c>
      <c r="D2431" t="s">
        <v>1649</v>
      </c>
      <c r="E2431" s="5">
        <v>2</v>
      </c>
      <c r="F2431" s="6">
        <v>32.840000000000003</v>
      </c>
    </row>
    <row r="2432" spans="1:6" x14ac:dyDescent="0.2">
      <c r="A2432" t="s">
        <v>1457</v>
      </c>
      <c r="B2432" t="s">
        <v>2057</v>
      </c>
      <c r="C2432" t="s">
        <v>2058</v>
      </c>
      <c r="D2432" t="s">
        <v>1649</v>
      </c>
      <c r="E2432" s="5">
        <v>3</v>
      </c>
      <c r="F2432" s="6">
        <v>34.53</v>
      </c>
    </row>
    <row r="2433" spans="1:6" x14ac:dyDescent="0.2">
      <c r="A2433" t="s">
        <v>1457</v>
      </c>
      <c r="B2433" t="s">
        <v>2057</v>
      </c>
      <c r="C2433" t="s">
        <v>2058</v>
      </c>
      <c r="D2433" t="s">
        <v>1649</v>
      </c>
      <c r="E2433" s="5">
        <v>4</v>
      </c>
      <c r="F2433" s="6">
        <v>36.200000000000003</v>
      </c>
    </row>
    <row r="2434" spans="1:6" x14ac:dyDescent="0.2">
      <c r="A2434" t="s">
        <v>1457</v>
      </c>
      <c r="B2434" t="s">
        <v>2057</v>
      </c>
      <c r="C2434" t="s">
        <v>2058</v>
      </c>
      <c r="D2434" t="s">
        <v>1649</v>
      </c>
      <c r="E2434" s="5">
        <v>5</v>
      </c>
      <c r="F2434" s="6">
        <v>38.01</v>
      </c>
    </row>
    <row r="2435" spans="1:6" x14ac:dyDescent="0.2">
      <c r="A2435" t="s">
        <v>1457</v>
      </c>
      <c r="B2435" t="s">
        <v>2057</v>
      </c>
      <c r="C2435" t="s">
        <v>2058</v>
      </c>
      <c r="D2435" t="s">
        <v>1649</v>
      </c>
      <c r="E2435" s="5">
        <v>6</v>
      </c>
      <c r="F2435" s="6">
        <v>39.86</v>
      </c>
    </row>
    <row r="2436" spans="1:6" x14ac:dyDescent="0.2">
      <c r="A2436" t="s">
        <v>1457</v>
      </c>
      <c r="B2436" t="s">
        <v>2057</v>
      </c>
      <c r="C2436" t="s">
        <v>2058</v>
      </c>
      <c r="D2436" t="s">
        <v>1649</v>
      </c>
      <c r="E2436" s="5">
        <v>7</v>
      </c>
      <c r="F2436" s="6">
        <v>41.81</v>
      </c>
    </row>
    <row r="2437" spans="1:6" x14ac:dyDescent="0.2">
      <c r="A2437" t="s">
        <v>1457</v>
      </c>
      <c r="B2437" t="s">
        <v>2057</v>
      </c>
      <c r="C2437" t="s">
        <v>2058</v>
      </c>
      <c r="D2437" t="s">
        <v>1649</v>
      </c>
      <c r="E2437" s="5">
        <v>8</v>
      </c>
      <c r="F2437" s="6">
        <v>43.9</v>
      </c>
    </row>
    <row r="2438" spans="1:6" x14ac:dyDescent="0.2">
      <c r="A2438" t="s">
        <v>1457</v>
      </c>
      <c r="B2438" t="s">
        <v>2057</v>
      </c>
      <c r="C2438" t="s">
        <v>2058</v>
      </c>
      <c r="D2438" t="s">
        <v>1649</v>
      </c>
      <c r="E2438" s="5">
        <v>9</v>
      </c>
      <c r="F2438" s="6">
        <v>46.08</v>
      </c>
    </row>
    <row r="2439" spans="1:6" x14ac:dyDescent="0.2">
      <c r="A2439" t="s">
        <v>1457</v>
      </c>
      <c r="B2439" t="s">
        <v>2059</v>
      </c>
      <c r="C2439" t="s">
        <v>2060</v>
      </c>
      <c r="D2439" t="s">
        <v>1679</v>
      </c>
      <c r="E2439" s="5">
        <v>1</v>
      </c>
      <c r="F2439" s="6">
        <v>33.32</v>
      </c>
    </row>
    <row r="2440" spans="1:6" x14ac:dyDescent="0.2">
      <c r="A2440" t="s">
        <v>1457</v>
      </c>
      <c r="B2440" t="s">
        <v>2059</v>
      </c>
      <c r="C2440" t="s">
        <v>2060</v>
      </c>
      <c r="D2440" t="s">
        <v>1679</v>
      </c>
      <c r="E2440" s="5">
        <v>2</v>
      </c>
      <c r="F2440" s="6">
        <v>35.21</v>
      </c>
    </row>
    <row r="2441" spans="1:6" x14ac:dyDescent="0.2">
      <c r="A2441" t="s">
        <v>1457</v>
      </c>
      <c r="B2441" t="s">
        <v>2059</v>
      </c>
      <c r="C2441" t="s">
        <v>2060</v>
      </c>
      <c r="D2441" t="s">
        <v>1679</v>
      </c>
      <c r="E2441" s="5">
        <v>3</v>
      </c>
      <c r="F2441" s="6">
        <v>37.090000000000003</v>
      </c>
    </row>
    <row r="2442" spans="1:6" x14ac:dyDescent="0.2">
      <c r="A2442" t="s">
        <v>1457</v>
      </c>
      <c r="B2442" t="s">
        <v>2059</v>
      </c>
      <c r="C2442" t="s">
        <v>2060</v>
      </c>
      <c r="D2442" t="s">
        <v>1679</v>
      </c>
      <c r="E2442" s="5">
        <v>4</v>
      </c>
      <c r="F2442" s="6">
        <v>39.14</v>
      </c>
    </row>
    <row r="2443" spans="1:6" x14ac:dyDescent="0.2">
      <c r="A2443" t="s">
        <v>1457</v>
      </c>
      <c r="B2443" t="s">
        <v>2059</v>
      </c>
      <c r="C2443" t="s">
        <v>2060</v>
      </c>
      <c r="D2443" t="s">
        <v>1679</v>
      </c>
      <c r="E2443" s="5">
        <v>5</v>
      </c>
      <c r="F2443" s="6">
        <v>41.31</v>
      </c>
    </row>
    <row r="2444" spans="1:6" x14ac:dyDescent="0.2">
      <c r="A2444" t="s">
        <v>1457</v>
      </c>
      <c r="B2444" t="s">
        <v>2059</v>
      </c>
      <c r="C2444" t="s">
        <v>2060</v>
      </c>
      <c r="D2444" t="s">
        <v>1679</v>
      </c>
      <c r="E2444" s="5">
        <v>6</v>
      </c>
      <c r="F2444" s="6">
        <v>43.57</v>
      </c>
    </row>
    <row r="2445" spans="1:6" x14ac:dyDescent="0.2">
      <c r="A2445" t="s">
        <v>1457</v>
      </c>
      <c r="B2445" t="s">
        <v>2059</v>
      </c>
      <c r="C2445" t="s">
        <v>2060</v>
      </c>
      <c r="D2445" t="s">
        <v>1679</v>
      </c>
      <c r="E2445" s="5">
        <v>7</v>
      </c>
      <c r="F2445" s="6">
        <v>45.35</v>
      </c>
    </row>
    <row r="2446" spans="1:6" x14ac:dyDescent="0.2">
      <c r="A2446" t="s">
        <v>1457</v>
      </c>
      <c r="B2446" t="s">
        <v>2059</v>
      </c>
      <c r="C2446" t="s">
        <v>2060</v>
      </c>
      <c r="D2446" t="s">
        <v>1679</v>
      </c>
      <c r="E2446" s="5">
        <v>8</v>
      </c>
      <c r="F2446" s="6">
        <v>47.47</v>
      </c>
    </row>
    <row r="2447" spans="1:6" x14ac:dyDescent="0.2">
      <c r="A2447" t="s">
        <v>1457</v>
      </c>
      <c r="B2447" t="s">
        <v>2061</v>
      </c>
      <c r="C2447" t="s">
        <v>2062</v>
      </c>
      <c r="D2447" t="s">
        <v>1620</v>
      </c>
      <c r="E2447" s="5">
        <v>1</v>
      </c>
      <c r="F2447" s="6">
        <v>26.54</v>
      </c>
    </row>
    <row r="2448" spans="1:6" x14ac:dyDescent="0.2">
      <c r="A2448" t="s">
        <v>1457</v>
      </c>
      <c r="B2448" t="s">
        <v>2061</v>
      </c>
      <c r="C2448" t="s">
        <v>2062</v>
      </c>
      <c r="D2448" t="s">
        <v>1620</v>
      </c>
      <c r="E2448" s="5">
        <v>2</v>
      </c>
      <c r="F2448" s="6">
        <v>27.56</v>
      </c>
    </row>
    <row r="2449" spans="1:6" x14ac:dyDescent="0.2">
      <c r="A2449" t="s">
        <v>1457</v>
      </c>
      <c r="B2449" t="s">
        <v>2061</v>
      </c>
      <c r="C2449" t="s">
        <v>2062</v>
      </c>
      <c r="D2449" t="s">
        <v>1620</v>
      </c>
      <c r="E2449" s="5">
        <v>3</v>
      </c>
      <c r="F2449" s="6">
        <v>28.76</v>
      </c>
    </row>
    <row r="2450" spans="1:6" x14ac:dyDescent="0.2">
      <c r="A2450" t="s">
        <v>1457</v>
      </c>
      <c r="B2450" t="s">
        <v>2061</v>
      </c>
      <c r="C2450" t="s">
        <v>2062</v>
      </c>
      <c r="D2450" t="s">
        <v>1620</v>
      </c>
      <c r="E2450" s="5">
        <v>4</v>
      </c>
      <c r="F2450" s="6">
        <v>30.1</v>
      </c>
    </row>
    <row r="2451" spans="1:6" x14ac:dyDescent="0.2">
      <c r="A2451" t="s">
        <v>1457</v>
      </c>
      <c r="B2451" t="s">
        <v>2061</v>
      </c>
      <c r="C2451" t="s">
        <v>2062</v>
      </c>
      <c r="D2451" t="s">
        <v>1620</v>
      </c>
      <c r="E2451" s="5">
        <v>5</v>
      </c>
      <c r="F2451" s="6">
        <v>31.47</v>
      </c>
    </row>
    <row r="2452" spans="1:6" x14ac:dyDescent="0.2">
      <c r="A2452" t="s">
        <v>1457</v>
      </c>
      <c r="B2452" t="s">
        <v>2061</v>
      </c>
      <c r="C2452" t="s">
        <v>2062</v>
      </c>
      <c r="D2452" t="s">
        <v>1620</v>
      </c>
      <c r="E2452" s="5">
        <v>6</v>
      </c>
      <c r="F2452" s="6">
        <v>32.840000000000003</v>
      </c>
    </row>
    <row r="2453" spans="1:6" x14ac:dyDescent="0.2">
      <c r="A2453" t="s">
        <v>1457</v>
      </c>
      <c r="B2453" t="s">
        <v>2061</v>
      </c>
      <c r="C2453" t="s">
        <v>2062</v>
      </c>
      <c r="D2453" t="s">
        <v>1620</v>
      </c>
      <c r="E2453" s="5">
        <v>7</v>
      </c>
      <c r="F2453" s="6">
        <v>34.53</v>
      </c>
    </row>
    <row r="2454" spans="1:6" x14ac:dyDescent="0.2">
      <c r="A2454" t="s">
        <v>1457</v>
      </c>
      <c r="B2454" t="s">
        <v>2063</v>
      </c>
      <c r="C2454" t="s">
        <v>274</v>
      </c>
      <c r="D2454" t="s">
        <v>1649</v>
      </c>
      <c r="E2454" s="5">
        <v>1</v>
      </c>
      <c r="F2454" s="6">
        <v>31.47</v>
      </c>
    </row>
    <row r="2455" spans="1:6" x14ac:dyDescent="0.2">
      <c r="A2455" t="s">
        <v>1457</v>
      </c>
      <c r="B2455" t="s">
        <v>2063</v>
      </c>
      <c r="C2455" t="s">
        <v>274</v>
      </c>
      <c r="D2455" t="s">
        <v>1649</v>
      </c>
      <c r="E2455" s="5">
        <v>2</v>
      </c>
      <c r="F2455" s="6">
        <v>32.840000000000003</v>
      </c>
    </row>
    <row r="2456" spans="1:6" x14ac:dyDescent="0.2">
      <c r="A2456" t="s">
        <v>1457</v>
      </c>
      <c r="B2456" t="s">
        <v>2063</v>
      </c>
      <c r="C2456" t="s">
        <v>274</v>
      </c>
      <c r="D2456" t="s">
        <v>1649</v>
      </c>
      <c r="E2456" s="5">
        <v>3</v>
      </c>
      <c r="F2456" s="6">
        <v>34.53</v>
      </c>
    </row>
    <row r="2457" spans="1:6" x14ac:dyDescent="0.2">
      <c r="A2457" t="s">
        <v>1457</v>
      </c>
      <c r="B2457" t="s">
        <v>2063</v>
      </c>
      <c r="C2457" t="s">
        <v>274</v>
      </c>
      <c r="D2457" t="s">
        <v>1649</v>
      </c>
      <c r="E2457" s="5">
        <v>4</v>
      </c>
      <c r="F2457" s="6">
        <v>36.200000000000003</v>
      </c>
    </row>
    <row r="2458" spans="1:6" x14ac:dyDescent="0.2">
      <c r="A2458" t="s">
        <v>1457</v>
      </c>
      <c r="B2458" t="s">
        <v>2063</v>
      </c>
      <c r="C2458" t="s">
        <v>274</v>
      </c>
      <c r="D2458" t="s">
        <v>1649</v>
      </c>
      <c r="E2458" s="5">
        <v>5</v>
      </c>
      <c r="F2458" s="6">
        <v>38.01</v>
      </c>
    </row>
    <row r="2459" spans="1:6" x14ac:dyDescent="0.2">
      <c r="A2459" t="s">
        <v>1457</v>
      </c>
      <c r="B2459" t="s">
        <v>2063</v>
      </c>
      <c r="C2459" t="s">
        <v>274</v>
      </c>
      <c r="D2459" t="s">
        <v>1649</v>
      </c>
      <c r="E2459" s="5">
        <v>6</v>
      </c>
      <c r="F2459" s="6">
        <v>39.86</v>
      </c>
    </row>
    <row r="2460" spans="1:6" x14ac:dyDescent="0.2">
      <c r="A2460" t="s">
        <v>1457</v>
      </c>
      <c r="B2460" t="s">
        <v>2063</v>
      </c>
      <c r="C2460" t="s">
        <v>274</v>
      </c>
      <c r="D2460" t="s">
        <v>1649</v>
      </c>
      <c r="E2460" s="5">
        <v>7</v>
      </c>
      <c r="F2460" s="6">
        <v>41.81</v>
      </c>
    </row>
    <row r="2461" spans="1:6" x14ac:dyDescent="0.2">
      <c r="A2461" t="s">
        <v>1457</v>
      </c>
      <c r="B2461" t="s">
        <v>2063</v>
      </c>
      <c r="C2461" t="s">
        <v>274</v>
      </c>
      <c r="D2461" t="s">
        <v>1649</v>
      </c>
      <c r="E2461" s="5">
        <v>8</v>
      </c>
      <c r="F2461" s="6">
        <v>43.9</v>
      </c>
    </row>
    <row r="2462" spans="1:6" x14ac:dyDescent="0.2">
      <c r="A2462" t="s">
        <v>1457</v>
      </c>
      <c r="B2462" t="s">
        <v>2063</v>
      </c>
      <c r="C2462" t="s">
        <v>274</v>
      </c>
      <c r="D2462" t="s">
        <v>1649</v>
      </c>
      <c r="E2462" s="5">
        <v>9</v>
      </c>
      <c r="F2462" s="6">
        <v>46.08</v>
      </c>
    </row>
    <row r="2463" spans="1:6" x14ac:dyDescent="0.2">
      <c r="A2463" t="s">
        <v>1457</v>
      </c>
      <c r="B2463" t="s">
        <v>2064</v>
      </c>
      <c r="C2463" t="s">
        <v>275</v>
      </c>
      <c r="D2463" t="s">
        <v>1791</v>
      </c>
      <c r="E2463" s="5">
        <v>1</v>
      </c>
      <c r="F2463" s="6">
        <v>34.53</v>
      </c>
    </row>
    <row r="2464" spans="1:6" x14ac:dyDescent="0.2">
      <c r="A2464" t="s">
        <v>1457</v>
      </c>
      <c r="B2464" t="s">
        <v>2064</v>
      </c>
      <c r="C2464" t="s">
        <v>275</v>
      </c>
      <c r="D2464" t="s">
        <v>1791</v>
      </c>
      <c r="E2464" s="5">
        <v>2</v>
      </c>
      <c r="F2464" s="6">
        <v>36.200000000000003</v>
      </c>
    </row>
    <row r="2465" spans="1:6" x14ac:dyDescent="0.2">
      <c r="A2465" t="s">
        <v>1457</v>
      </c>
      <c r="B2465" t="s">
        <v>2064</v>
      </c>
      <c r="C2465" t="s">
        <v>275</v>
      </c>
      <c r="D2465" t="s">
        <v>1791</v>
      </c>
      <c r="E2465" s="5">
        <v>3</v>
      </c>
      <c r="F2465" s="6">
        <v>38.01</v>
      </c>
    </row>
    <row r="2466" spans="1:6" x14ac:dyDescent="0.2">
      <c r="A2466" t="s">
        <v>1457</v>
      </c>
      <c r="B2466" t="s">
        <v>2064</v>
      </c>
      <c r="C2466" t="s">
        <v>275</v>
      </c>
      <c r="D2466" t="s">
        <v>1791</v>
      </c>
      <c r="E2466" s="5">
        <v>4</v>
      </c>
      <c r="F2466" s="6">
        <v>39.86</v>
      </c>
    </row>
    <row r="2467" spans="1:6" x14ac:dyDescent="0.2">
      <c r="A2467" t="s">
        <v>1457</v>
      </c>
      <c r="B2467" t="s">
        <v>2064</v>
      </c>
      <c r="C2467" t="s">
        <v>275</v>
      </c>
      <c r="D2467" t="s">
        <v>1791</v>
      </c>
      <c r="E2467" s="5">
        <v>5</v>
      </c>
      <c r="F2467" s="6">
        <v>41.81</v>
      </c>
    </row>
    <row r="2468" spans="1:6" x14ac:dyDescent="0.2">
      <c r="A2468" t="s">
        <v>1457</v>
      </c>
      <c r="B2468" t="s">
        <v>2064</v>
      </c>
      <c r="C2468" t="s">
        <v>275</v>
      </c>
      <c r="D2468" t="s">
        <v>1791</v>
      </c>
      <c r="E2468" s="5">
        <v>6</v>
      </c>
      <c r="F2468" s="6">
        <v>43.9</v>
      </c>
    </row>
    <row r="2469" spans="1:6" x14ac:dyDescent="0.2">
      <c r="A2469" t="s">
        <v>1457</v>
      </c>
      <c r="B2469" t="s">
        <v>2064</v>
      </c>
      <c r="C2469" t="s">
        <v>275</v>
      </c>
      <c r="D2469" t="s">
        <v>1791</v>
      </c>
      <c r="E2469" s="5">
        <v>7</v>
      </c>
      <c r="F2469" s="6">
        <v>46</v>
      </c>
    </row>
    <row r="2470" spans="1:6" x14ac:dyDescent="0.2">
      <c r="A2470" t="s">
        <v>1457</v>
      </c>
      <c r="B2470" t="s">
        <v>2064</v>
      </c>
      <c r="C2470" t="s">
        <v>275</v>
      </c>
      <c r="D2470" t="s">
        <v>1791</v>
      </c>
      <c r="E2470" s="5">
        <v>8</v>
      </c>
      <c r="F2470" s="6">
        <v>48.28</v>
      </c>
    </row>
    <row r="2471" spans="1:6" x14ac:dyDescent="0.2">
      <c r="A2471" t="s">
        <v>1457</v>
      </c>
      <c r="B2471" t="s">
        <v>2064</v>
      </c>
      <c r="C2471" t="s">
        <v>275</v>
      </c>
      <c r="D2471" t="s">
        <v>1791</v>
      </c>
      <c r="E2471" s="5">
        <v>9</v>
      </c>
      <c r="F2471" s="6">
        <v>50.66</v>
      </c>
    </row>
    <row r="2472" spans="1:6" x14ac:dyDescent="0.2">
      <c r="A2472" t="s">
        <v>1457</v>
      </c>
      <c r="B2472" t="s">
        <v>2065</v>
      </c>
      <c r="C2472" t="s">
        <v>2066</v>
      </c>
      <c r="D2472" t="s">
        <v>1652</v>
      </c>
      <c r="E2472" s="5">
        <v>1</v>
      </c>
      <c r="F2472" s="6">
        <v>36.75</v>
      </c>
    </row>
    <row r="2473" spans="1:6" x14ac:dyDescent="0.2">
      <c r="A2473" t="s">
        <v>1457</v>
      </c>
      <c r="B2473" t="s">
        <v>2065</v>
      </c>
      <c r="C2473" t="s">
        <v>2066</v>
      </c>
      <c r="D2473" t="s">
        <v>1652</v>
      </c>
      <c r="E2473" s="5">
        <v>2</v>
      </c>
      <c r="F2473" s="6">
        <v>38.75</v>
      </c>
    </row>
    <row r="2474" spans="1:6" x14ac:dyDescent="0.2">
      <c r="A2474" t="s">
        <v>1457</v>
      </c>
      <c r="B2474" t="s">
        <v>2065</v>
      </c>
      <c r="C2474" t="s">
        <v>2066</v>
      </c>
      <c r="D2474" t="s">
        <v>1652</v>
      </c>
      <c r="E2474" s="5">
        <v>3</v>
      </c>
      <c r="F2474" s="6">
        <v>40.869999999999997</v>
      </c>
    </row>
    <row r="2475" spans="1:6" x14ac:dyDescent="0.2">
      <c r="A2475" t="s">
        <v>1457</v>
      </c>
      <c r="B2475" t="s">
        <v>2065</v>
      </c>
      <c r="C2475" t="s">
        <v>2066</v>
      </c>
      <c r="D2475" t="s">
        <v>1652</v>
      </c>
      <c r="E2475" s="5">
        <v>4</v>
      </c>
      <c r="F2475" s="6">
        <v>43.07</v>
      </c>
    </row>
    <row r="2476" spans="1:6" x14ac:dyDescent="0.2">
      <c r="A2476" t="s">
        <v>1457</v>
      </c>
      <c r="B2476" t="s">
        <v>2065</v>
      </c>
      <c r="C2476" t="s">
        <v>2066</v>
      </c>
      <c r="D2476" t="s">
        <v>1652</v>
      </c>
      <c r="E2476" s="5">
        <v>5</v>
      </c>
      <c r="F2476" s="6">
        <v>45.5</v>
      </c>
    </row>
    <row r="2477" spans="1:6" x14ac:dyDescent="0.2">
      <c r="A2477" t="s">
        <v>1457</v>
      </c>
      <c r="B2477" t="s">
        <v>2065</v>
      </c>
      <c r="C2477" t="s">
        <v>2066</v>
      </c>
      <c r="D2477" t="s">
        <v>1652</v>
      </c>
      <c r="E2477" s="5">
        <v>6</v>
      </c>
      <c r="F2477" s="6">
        <v>47.95</v>
      </c>
    </row>
    <row r="2478" spans="1:6" x14ac:dyDescent="0.2">
      <c r="A2478" t="s">
        <v>1457</v>
      </c>
      <c r="B2478" t="s">
        <v>2065</v>
      </c>
      <c r="C2478" t="s">
        <v>2066</v>
      </c>
      <c r="D2478" t="s">
        <v>1652</v>
      </c>
      <c r="E2478" s="5">
        <v>7</v>
      </c>
      <c r="F2478" s="6">
        <v>49.92</v>
      </c>
    </row>
    <row r="2479" spans="1:6" x14ac:dyDescent="0.2">
      <c r="A2479" t="s">
        <v>1457</v>
      </c>
      <c r="B2479" t="s">
        <v>2065</v>
      </c>
      <c r="C2479" t="s">
        <v>2066</v>
      </c>
      <c r="D2479" t="s">
        <v>1652</v>
      </c>
      <c r="E2479" s="5">
        <v>8</v>
      </c>
      <c r="F2479" s="6">
        <v>52.27</v>
      </c>
    </row>
    <row r="2480" spans="1:6" x14ac:dyDescent="0.2">
      <c r="A2480" t="s">
        <v>1457</v>
      </c>
      <c r="B2480" t="s">
        <v>2067</v>
      </c>
      <c r="C2480" t="s">
        <v>2068</v>
      </c>
      <c r="D2480" t="s">
        <v>1682</v>
      </c>
      <c r="E2480" s="5">
        <v>1</v>
      </c>
      <c r="F2480" s="6">
        <v>44.38</v>
      </c>
    </row>
    <row r="2481" spans="1:6" x14ac:dyDescent="0.2">
      <c r="A2481" t="s">
        <v>1457</v>
      </c>
      <c r="B2481" t="s">
        <v>2067</v>
      </c>
      <c r="C2481" t="s">
        <v>2068</v>
      </c>
      <c r="D2481" t="s">
        <v>1682</v>
      </c>
      <c r="E2481" s="5">
        <v>2</v>
      </c>
      <c r="F2481" s="6">
        <v>46.88</v>
      </c>
    </row>
    <row r="2482" spans="1:6" x14ac:dyDescent="0.2">
      <c r="A2482" t="s">
        <v>1457</v>
      </c>
      <c r="B2482" t="s">
        <v>2067</v>
      </c>
      <c r="C2482" t="s">
        <v>2068</v>
      </c>
      <c r="D2482" t="s">
        <v>1682</v>
      </c>
      <c r="E2482" s="5">
        <v>3</v>
      </c>
      <c r="F2482" s="6">
        <v>49.52</v>
      </c>
    </row>
    <row r="2483" spans="1:6" x14ac:dyDescent="0.2">
      <c r="A2483" t="s">
        <v>1457</v>
      </c>
      <c r="B2483" t="s">
        <v>2067</v>
      </c>
      <c r="C2483" t="s">
        <v>2068</v>
      </c>
      <c r="D2483" t="s">
        <v>1682</v>
      </c>
      <c r="E2483" s="5">
        <v>4</v>
      </c>
      <c r="F2483" s="6">
        <v>52.24</v>
      </c>
    </row>
    <row r="2484" spans="1:6" x14ac:dyDescent="0.2">
      <c r="A2484" t="s">
        <v>1457</v>
      </c>
      <c r="B2484" t="s">
        <v>2067</v>
      </c>
      <c r="C2484" t="s">
        <v>2068</v>
      </c>
      <c r="D2484" t="s">
        <v>1682</v>
      </c>
      <c r="E2484" s="5">
        <v>5</v>
      </c>
      <c r="F2484" s="6">
        <v>55.15</v>
      </c>
    </row>
    <row r="2485" spans="1:6" x14ac:dyDescent="0.2">
      <c r="A2485" t="s">
        <v>1457</v>
      </c>
      <c r="B2485" t="s">
        <v>2067</v>
      </c>
      <c r="C2485" t="s">
        <v>2068</v>
      </c>
      <c r="D2485" t="s">
        <v>1682</v>
      </c>
      <c r="E2485" s="5">
        <v>6</v>
      </c>
      <c r="F2485" s="6">
        <v>58.16</v>
      </c>
    </row>
    <row r="2486" spans="1:6" x14ac:dyDescent="0.2">
      <c r="A2486" t="s">
        <v>1457</v>
      </c>
      <c r="B2486" t="s">
        <v>2067</v>
      </c>
      <c r="C2486" t="s">
        <v>2068</v>
      </c>
      <c r="D2486" t="s">
        <v>1682</v>
      </c>
      <c r="E2486" s="5">
        <v>7</v>
      </c>
      <c r="F2486" s="6">
        <v>60.55</v>
      </c>
    </row>
    <row r="2487" spans="1:6" x14ac:dyDescent="0.2">
      <c r="A2487" t="s">
        <v>1457</v>
      </c>
      <c r="B2487" t="s">
        <v>2067</v>
      </c>
      <c r="C2487" t="s">
        <v>2068</v>
      </c>
      <c r="D2487" t="s">
        <v>1682</v>
      </c>
      <c r="E2487" s="5">
        <v>8</v>
      </c>
      <c r="F2487" s="6">
        <v>63.41</v>
      </c>
    </row>
    <row r="2488" spans="1:6" x14ac:dyDescent="0.2">
      <c r="A2488" t="s">
        <v>1457</v>
      </c>
      <c r="B2488" t="s">
        <v>2069</v>
      </c>
      <c r="C2488" t="s">
        <v>2070</v>
      </c>
      <c r="D2488" t="s">
        <v>2071</v>
      </c>
      <c r="E2488" s="5">
        <v>1</v>
      </c>
      <c r="F2488" s="6">
        <v>24.01</v>
      </c>
    </row>
    <row r="2489" spans="1:6" x14ac:dyDescent="0.2">
      <c r="A2489" t="s">
        <v>1457</v>
      </c>
      <c r="B2489" t="s">
        <v>2069</v>
      </c>
      <c r="C2489" t="s">
        <v>2070</v>
      </c>
      <c r="D2489" t="s">
        <v>2071</v>
      </c>
      <c r="E2489" s="5">
        <v>2</v>
      </c>
      <c r="F2489" s="6">
        <v>85.19</v>
      </c>
    </row>
    <row r="2490" spans="1:6" x14ac:dyDescent="0.2">
      <c r="A2490" t="s">
        <v>1457</v>
      </c>
      <c r="B2490" t="s">
        <v>2072</v>
      </c>
      <c r="C2490" t="s">
        <v>2073</v>
      </c>
      <c r="D2490" t="s">
        <v>1620</v>
      </c>
      <c r="E2490" s="5">
        <v>1</v>
      </c>
      <c r="F2490" s="6">
        <v>26.54</v>
      </c>
    </row>
    <row r="2491" spans="1:6" x14ac:dyDescent="0.2">
      <c r="A2491" t="s">
        <v>1457</v>
      </c>
      <c r="B2491" t="s">
        <v>2072</v>
      </c>
      <c r="C2491" t="s">
        <v>2073</v>
      </c>
      <c r="D2491" t="s">
        <v>1620</v>
      </c>
      <c r="E2491" s="5">
        <v>2</v>
      </c>
      <c r="F2491" s="6">
        <v>27.56</v>
      </c>
    </row>
    <row r="2492" spans="1:6" x14ac:dyDescent="0.2">
      <c r="A2492" t="s">
        <v>1457</v>
      </c>
      <c r="B2492" t="s">
        <v>2072</v>
      </c>
      <c r="C2492" t="s">
        <v>2073</v>
      </c>
      <c r="D2492" t="s">
        <v>1620</v>
      </c>
      <c r="E2492" s="5">
        <v>3</v>
      </c>
      <c r="F2492" s="6">
        <v>28.76</v>
      </c>
    </row>
    <row r="2493" spans="1:6" x14ac:dyDescent="0.2">
      <c r="A2493" t="s">
        <v>1457</v>
      </c>
      <c r="B2493" t="s">
        <v>2072</v>
      </c>
      <c r="C2493" t="s">
        <v>2073</v>
      </c>
      <c r="D2493" t="s">
        <v>1620</v>
      </c>
      <c r="E2493" s="5">
        <v>4</v>
      </c>
      <c r="F2493" s="6">
        <v>30.1</v>
      </c>
    </row>
    <row r="2494" spans="1:6" x14ac:dyDescent="0.2">
      <c r="A2494" t="s">
        <v>1457</v>
      </c>
      <c r="B2494" t="s">
        <v>2072</v>
      </c>
      <c r="C2494" t="s">
        <v>2073</v>
      </c>
      <c r="D2494" t="s">
        <v>1620</v>
      </c>
      <c r="E2494" s="5">
        <v>5</v>
      </c>
      <c r="F2494" s="6">
        <v>31.47</v>
      </c>
    </row>
    <row r="2495" spans="1:6" x14ac:dyDescent="0.2">
      <c r="A2495" t="s">
        <v>1457</v>
      </c>
      <c r="B2495" t="s">
        <v>2072</v>
      </c>
      <c r="C2495" t="s">
        <v>2073</v>
      </c>
      <c r="D2495" t="s">
        <v>1620</v>
      </c>
      <c r="E2495" s="5">
        <v>6</v>
      </c>
      <c r="F2495" s="6">
        <v>32.840000000000003</v>
      </c>
    </row>
    <row r="2496" spans="1:6" x14ac:dyDescent="0.2">
      <c r="A2496" t="s">
        <v>1457</v>
      </c>
      <c r="B2496" t="s">
        <v>2072</v>
      </c>
      <c r="C2496" t="s">
        <v>2073</v>
      </c>
      <c r="D2496" t="s">
        <v>1620</v>
      </c>
      <c r="E2496" s="5">
        <v>7</v>
      </c>
      <c r="F2496" s="6">
        <v>34.53</v>
      </c>
    </row>
    <row r="2497" spans="1:6" x14ac:dyDescent="0.2">
      <c r="A2497" t="s">
        <v>1457</v>
      </c>
      <c r="B2497" t="s">
        <v>2074</v>
      </c>
      <c r="C2497" t="s">
        <v>2075</v>
      </c>
      <c r="D2497" t="s">
        <v>1649</v>
      </c>
      <c r="E2497" s="5">
        <v>1</v>
      </c>
      <c r="F2497" s="6">
        <v>31.47</v>
      </c>
    </row>
    <row r="2498" spans="1:6" x14ac:dyDescent="0.2">
      <c r="A2498" t="s">
        <v>1457</v>
      </c>
      <c r="B2498" t="s">
        <v>2074</v>
      </c>
      <c r="C2498" t="s">
        <v>2075</v>
      </c>
      <c r="D2498" t="s">
        <v>1649</v>
      </c>
      <c r="E2498" s="5">
        <v>2</v>
      </c>
      <c r="F2498" s="6">
        <v>32.840000000000003</v>
      </c>
    </row>
    <row r="2499" spans="1:6" x14ac:dyDescent="0.2">
      <c r="A2499" t="s">
        <v>1457</v>
      </c>
      <c r="B2499" t="s">
        <v>2074</v>
      </c>
      <c r="C2499" t="s">
        <v>2075</v>
      </c>
      <c r="D2499" t="s">
        <v>1649</v>
      </c>
      <c r="E2499" s="5">
        <v>3</v>
      </c>
      <c r="F2499" s="6">
        <v>34.53</v>
      </c>
    </row>
    <row r="2500" spans="1:6" x14ac:dyDescent="0.2">
      <c r="A2500" t="s">
        <v>1457</v>
      </c>
      <c r="B2500" t="s">
        <v>2074</v>
      </c>
      <c r="C2500" t="s">
        <v>2075</v>
      </c>
      <c r="D2500" t="s">
        <v>1649</v>
      </c>
      <c r="E2500" s="5">
        <v>4</v>
      </c>
      <c r="F2500" s="6">
        <v>36.200000000000003</v>
      </c>
    </row>
    <row r="2501" spans="1:6" x14ac:dyDescent="0.2">
      <c r="A2501" t="s">
        <v>1457</v>
      </c>
      <c r="B2501" t="s">
        <v>2074</v>
      </c>
      <c r="C2501" t="s">
        <v>2075</v>
      </c>
      <c r="D2501" t="s">
        <v>1649</v>
      </c>
      <c r="E2501" s="5">
        <v>5</v>
      </c>
      <c r="F2501" s="6">
        <v>38.01</v>
      </c>
    </row>
    <row r="2502" spans="1:6" x14ac:dyDescent="0.2">
      <c r="A2502" t="s">
        <v>1457</v>
      </c>
      <c r="B2502" t="s">
        <v>2074</v>
      </c>
      <c r="C2502" t="s">
        <v>2075</v>
      </c>
      <c r="D2502" t="s">
        <v>1649</v>
      </c>
      <c r="E2502" s="5">
        <v>6</v>
      </c>
      <c r="F2502" s="6">
        <v>39.86</v>
      </c>
    </row>
    <row r="2503" spans="1:6" x14ac:dyDescent="0.2">
      <c r="A2503" t="s">
        <v>1457</v>
      </c>
      <c r="B2503" t="s">
        <v>2074</v>
      </c>
      <c r="C2503" t="s">
        <v>2075</v>
      </c>
      <c r="D2503" t="s">
        <v>1649</v>
      </c>
      <c r="E2503" s="5">
        <v>7</v>
      </c>
      <c r="F2503" s="6">
        <v>41.81</v>
      </c>
    </row>
    <row r="2504" spans="1:6" x14ac:dyDescent="0.2">
      <c r="A2504" t="s">
        <v>1457</v>
      </c>
      <c r="B2504" t="s">
        <v>2074</v>
      </c>
      <c r="C2504" t="s">
        <v>2075</v>
      </c>
      <c r="D2504" t="s">
        <v>1649</v>
      </c>
      <c r="E2504" s="5">
        <v>8</v>
      </c>
      <c r="F2504" s="6">
        <v>43.9</v>
      </c>
    </row>
    <row r="2505" spans="1:6" x14ac:dyDescent="0.2">
      <c r="A2505" t="s">
        <v>1457</v>
      </c>
      <c r="B2505" t="s">
        <v>2074</v>
      </c>
      <c r="C2505" t="s">
        <v>2075</v>
      </c>
      <c r="D2505" t="s">
        <v>1649</v>
      </c>
      <c r="E2505" s="5">
        <v>9</v>
      </c>
      <c r="F2505" s="6">
        <v>46.08</v>
      </c>
    </row>
    <row r="2506" spans="1:6" x14ac:dyDescent="0.2">
      <c r="A2506" t="s">
        <v>1457</v>
      </c>
      <c r="B2506" t="s">
        <v>2076</v>
      </c>
      <c r="C2506" t="s">
        <v>2077</v>
      </c>
      <c r="D2506" t="s">
        <v>1791</v>
      </c>
      <c r="E2506" s="5">
        <v>1</v>
      </c>
      <c r="F2506" s="6">
        <v>34.53</v>
      </c>
    </row>
    <row r="2507" spans="1:6" x14ac:dyDescent="0.2">
      <c r="A2507" t="s">
        <v>1457</v>
      </c>
      <c r="B2507" t="s">
        <v>2076</v>
      </c>
      <c r="C2507" t="s">
        <v>2077</v>
      </c>
      <c r="D2507" t="s">
        <v>1791</v>
      </c>
      <c r="E2507" s="5">
        <v>2</v>
      </c>
      <c r="F2507" s="6">
        <v>36.200000000000003</v>
      </c>
    </row>
    <row r="2508" spans="1:6" x14ac:dyDescent="0.2">
      <c r="A2508" t="s">
        <v>1457</v>
      </c>
      <c r="B2508" t="s">
        <v>2076</v>
      </c>
      <c r="C2508" t="s">
        <v>2077</v>
      </c>
      <c r="D2508" t="s">
        <v>1791</v>
      </c>
      <c r="E2508" s="5">
        <v>3</v>
      </c>
      <c r="F2508" s="6">
        <v>38.01</v>
      </c>
    </row>
    <row r="2509" spans="1:6" x14ac:dyDescent="0.2">
      <c r="A2509" t="s">
        <v>1457</v>
      </c>
      <c r="B2509" t="s">
        <v>2076</v>
      </c>
      <c r="C2509" t="s">
        <v>2077</v>
      </c>
      <c r="D2509" t="s">
        <v>1791</v>
      </c>
      <c r="E2509" s="5">
        <v>4</v>
      </c>
      <c r="F2509" s="6">
        <v>39.86</v>
      </c>
    </row>
    <row r="2510" spans="1:6" x14ac:dyDescent="0.2">
      <c r="A2510" t="s">
        <v>1457</v>
      </c>
      <c r="B2510" t="s">
        <v>2076</v>
      </c>
      <c r="C2510" t="s">
        <v>2077</v>
      </c>
      <c r="D2510" t="s">
        <v>1791</v>
      </c>
      <c r="E2510" s="5">
        <v>5</v>
      </c>
      <c r="F2510" s="6">
        <v>41.81</v>
      </c>
    </row>
    <row r="2511" spans="1:6" x14ac:dyDescent="0.2">
      <c r="A2511" t="s">
        <v>1457</v>
      </c>
      <c r="B2511" t="s">
        <v>2076</v>
      </c>
      <c r="C2511" t="s">
        <v>2077</v>
      </c>
      <c r="D2511" t="s">
        <v>1791</v>
      </c>
      <c r="E2511" s="5">
        <v>6</v>
      </c>
      <c r="F2511" s="6">
        <v>43.9</v>
      </c>
    </row>
    <row r="2512" spans="1:6" x14ac:dyDescent="0.2">
      <c r="A2512" t="s">
        <v>1457</v>
      </c>
      <c r="B2512" t="s">
        <v>2076</v>
      </c>
      <c r="C2512" t="s">
        <v>2077</v>
      </c>
      <c r="D2512" t="s">
        <v>1791</v>
      </c>
      <c r="E2512" s="5">
        <v>7</v>
      </c>
      <c r="F2512" s="6">
        <v>46</v>
      </c>
    </row>
    <row r="2513" spans="1:6" x14ac:dyDescent="0.2">
      <c r="A2513" t="s">
        <v>1457</v>
      </c>
      <c r="B2513" t="s">
        <v>2076</v>
      </c>
      <c r="C2513" t="s">
        <v>2077</v>
      </c>
      <c r="D2513" t="s">
        <v>1791</v>
      </c>
      <c r="E2513" s="5">
        <v>8</v>
      </c>
      <c r="F2513" s="6">
        <v>48.28</v>
      </c>
    </row>
    <row r="2514" spans="1:6" x14ac:dyDescent="0.2">
      <c r="A2514" t="s">
        <v>1457</v>
      </c>
      <c r="B2514" t="s">
        <v>2076</v>
      </c>
      <c r="C2514" t="s">
        <v>2077</v>
      </c>
      <c r="D2514" t="s">
        <v>1791</v>
      </c>
      <c r="E2514" s="5">
        <v>9</v>
      </c>
      <c r="F2514" s="6">
        <v>50.66</v>
      </c>
    </row>
    <row r="2515" spans="1:6" x14ac:dyDescent="0.2">
      <c r="A2515" t="s">
        <v>1457</v>
      </c>
      <c r="B2515" t="s">
        <v>2078</v>
      </c>
      <c r="C2515" t="s">
        <v>2079</v>
      </c>
      <c r="D2515" t="s">
        <v>1470</v>
      </c>
      <c r="E2515" s="5">
        <v>1</v>
      </c>
      <c r="F2515" s="6">
        <v>40.4</v>
      </c>
    </row>
    <row r="2516" spans="1:6" x14ac:dyDescent="0.2">
      <c r="A2516" t="s">
        <v>1457</v>
      </c>
      <c r="B2516" t="s">
        <v>2078</v>
      </c>
      <c r="C2516" t="s">
        <v>2079</v>
      </c>
      <c r="D2516" t="s">
        <v>1470</v>
      </c>
      <c r="E2516" s="5">
        <v>2</v>
      </c>
      <c r="F2516" s="6">
        <v>42.7</v>
      </c>
    </row>
    <row r="2517" spans="1:6" x14ac:dyDescent="0.2">
      <c r="A2517" t="s">
        <v>1457</v>
      </c>
      <c r="B2517" t="s">
        <v>2078</v>
      </c>
      <c r="C2517" t="s">
        <v>2079</v>
      </c>
      <c r="D2517" t="s">
        <v>1470</v>
      </c>
      <c r="E2517" s="5">
        <v>3</v>
      </c>
      <c r="F2517" s="6">
        <v>44.99</v>
      </c>
    </row>
    <row r="2518" spans="1:6" x14ac:dyDescent="0.2">
      <c r="A2518" t="s">
        <v>1457</v>
      </c>
      <c r="B2518" t="s">
        <v>2078</v>
      </c>
      <c r="C2518" t="s">
        <v>2079</v>
      </c>
      <c r="D2518" t="s">
        <v>1470</v>
      </c>
      <c r="E2518" s="5">
        <v>4</v>
      </c>
      <c r="F2518" s="6">
        <v>47.43</v>
      </c>
    </row>
    <row r="2519" spans="1:6" x14ac:dyDescent="0.2">
      <c r="A2519" t="s">
        <v>1457</v>
      </c>
      <c r="B2519" t="s">
        <v>2078</v>
      </c>
      <c r="C2519" t="s">
        <v>2079</v>
      </c>
      <c r="D2519" t="s">
        <v>1470</v>
      </c>
      <c r="E2519" s="5">
        <v>5</v>
      </c>
      <c r="F2519" s="6">
        <v>50.12</v>
      </c>
    </row>
    <row r="2520" spans="1:6" x14ac:dyDescent="0.2">
      <c r="A2520" t="s">
        <v>1457</v>
      </c>
      <c r="B2520" t="s">
        <v>2078</v>
      </c>
      <c r="C2520" t="s">
        <v>2079</v>
      </c>
      <c r="D2520" t="s">
        <v>1470</v>
      </c>
      <c r="E2520" s="5">
        <v>6</v>
      </c>
      <c r="F2520" s="6">
        <v>52.9</v>
      </c>
    </row>
    <row r="2521" spans="1:6" x14ac:dyDescent="0.2">
      <c r="A2521" t="s">
        <v>1457</v>
      </c>
      <c r="B2521" t="s">
        <v>2078</v>
      </c>
      <c r="C2521" t="s">
        <v>2079</v>
      </c>
      <c r="D2521" t="s">
        <v>1470</v>
      </c>
      <c r="E2521" s="5">
        <v>7</v>
      </c>
      <c r="F2521" s="6">
        <v>55.09</v>
      </c>
    </row>
    <row r="2522" spans="1:6" x14ac:dyDescent="0.2">
      <c r="A2522" t="s">
        <v>1457</v>
      </c>
      <c r="B2522" t="s">
        <v>2078</v>
      </c>
      <c r="C2522" t="s">
        <v>2079</v>
      </c>
      <c r="D2522" t="s">
        <v>1470</v>
      </c>
      <c r="E2522" s="5">
        <v>8</v>
      </c>
      <c r="F2522" s="6">
        <v>57.67</v>
      </c>
    </row>
    <row r="2523" spans="1:6" x14ac:dyDescent="0.2">
      <c r="A2523" t="s">
        <v>1457</v>
      </c>
      <c r="B2523" t="s">
        <v>2080</v>
      </c>
      <c r="C2523" t="s">
        <v>2081</v>
      </c>
      <c r="D2523" t="s">
        <v>1702</v>
      </c>
      <c r="E2523" s="5">
        <v>1</v>
      </c>
      <c r="F2523" s="6">
        <v>48.93</v>
      </c>
    </row>
    <row r="2524" spans="1:6" x14ac:dyDescent="0.2">
      <c r="A2524" t="s">
        <v>1457</v>
      </c>
      <c r="B2524" t="s">
        <v>2080</v>
      </c>
      <c r="C2524" t="s">
        <v>2081</v>
      </c>
      <c r="D2524" t="s">
        <v>1702</v>
      </c>
      <c r="E2524" s="5">
        <v>2</v>
      </c>
      <c r="F2524" s="6">
        <v>51.65</v>
      </c>
    </row>
    <row r="2525" spans="1:6" x14ac:dyDescent="0.2">
      <c r="A2525" t="s">
        <v>1457</v>
      </c>
      <c r="B2525" t="s">
        <v>2080</v>
      </c>
      <c r="C2525" t="s">
        <v>2081</v>
      </c>
      <c r="D2525" t="s">
        <v>1702</v>
      </c>
      <c r="E2525" s="5">
        <v>3</v>
      </c>
      <c r="F2525" s="6">
        <v>54.49</v>
      </c>
    </row>
    <row r="2526" spans="1:6" x14ac:dyDescent="0.2">
      <c r="A2526" t="s">
        <v>1457</v>
      </c>
      <c r="B2526" t="s">
        <v>2080</v>
      </c>
      <c r="C2526" t="s">
        <v>2081</v>
      </c>
      <c r="D2526" t="s">
        <v>1702</v>
      </c>
      <c r="E2526" s="5">
        <v>4</v>
      </c>
      <c r="F2526" s="6">
        <v>57.56</v>
      </c>
    </row>
    <row r="2527" spans="1:6" x14ac:dyDescent="0.2">
      <c r="A2527" t="s">
        <v>1457</v>
      </c>
      <c r="B2527" t="s">
        <v>2080</v>
      </c>
      <c r="C2527" t="s">
        <v>2081</v>
      </c>
      <c r="D2527" t="s">
        <v>1702</v>
      </c>
      <c r="E2527" s="5">
        <v>5</v>
      </c>
      <c r="F2527" s="6">
        <v>60.71</v>
      </c>
    </row>
    <row r="2528" spans="1:6" x14ac:dyDescent="0.2">
      <c r="A2528" t="s">
        <v>1457</v>
      </c>
      <c r="B2528" t="s">
        <v>2080</v>
      </c>
      <c r="C2528" t="s">
        <v>2081</v>
      </c>
      <c r="D2528" t="s">
        <v>1702</v>
      </c>
      <c r="E2528" s="5">
        <v>6</v>
      </c>
      <c r="F2528" s="6">
        <v>64.180000000000007</v>
      </c>
    </row>
    <row r="2529" spans="1:6" x14ac:dyDescent="0.2">
      <c r="A2529" t="s">
        <v>1457</v>
      </c>
      <c r="B2529" t="s">
        <v>2080</v>
      </c>
      <c r="C2529" t="s">
        <v>2081</v>
      </c>
      <c r="D2529" t="s">
        <v>1702</v>
      </c>
      <c r="E2529" s="5">
        <v>7</v>
      </c>
      <c r="F2529" s="6">
        <v>66.819999999999993</v>
      </c>
    </row>
    <row r="2530" spans="1:6" x14ac:dyDescent="0.2">
      <c r="A2530" t="s">
        <v>1457</v>
      </c>
      <c r="B2530" t="s">
        <v>2080</v>
      </c>
      <c r="C2530" t="s">
        <v>2081</v>
      </c>
      <c r="D2530" t="s">
        <v>1702</v>
      </c>
      <c r="E2530" s="5">
        <v>8</v>
      </c>
      <c r="F2530" s="6">
        <v>69.94</v>
      </c>
    </row>
    <row r="2531" spans="1:6" x14ac:dyDescent="0.2">
      <c r="A2531" t="s">
        <v>1457</v>
      </c>
      <c r="B2531" t="s">
        <v>2082</v>
      </c>
      <c r="C2531" t="s">
        <v>283</v>
      </c>
      <c r="D2531" t="s">
        <v>1647</v>
      </c>
      <c r="E2531" s="5">
        <v>1</v>
      </c>
      <c r="F2531" s="6">
        <v>28.76</v>
      </c>
    </row>
    <row r="2532" spans="1:6" x14ac:dyDescent="0.2">
      <c r="A2532" t="s">
        <v>1457</v>
      </c>
      <c r="B2532" t="s">
        <v>2082</v>
      </c>
      <c r="C2532" t="s">
        <v>283</v>
      </c>
      <c r="D2532" t="s">
        <v>1647</v>
      </c>
      <c r="E2532" s="5">
        <v>2</v>
      </c>
      <c r="F2532" s="6">
        <v>30.1</v>
      </c>
    </row>
    <row r="2533" spans="1:6" x14ac:dyDescent="0.2">
      <c r="A2533" t="s">
        <v>1457</v>
      </c>
      <c r="B2533" t="s">
        <v>2082</v>
      </c>
      <c r="C2533" t="s">
        <v>283</v>
      </c>
      <c r="D2533" t="s">
        <v>1647</v>
      </c>
      <c r="E2533" s="5">
        <v>3</v>
      </c>
      <c r="F2533" s="6">
        <v>31.47</v>
      </c>
    </row>
    <row r="2534" spans="1:6" x14ac:dyDescent="0.2">
      <c r="A2534" t="s">
        <v>1457</v>
      </c>
      <c r="B2534" t="s">
        <v>2082</v>
      </c>
      <c r="C2534" t="s">
        <v>283</v>
      </c>
      <c r="D2534" t="s">
        <v>1647</v>
      </c>
      <c r="E2534" s="5">
        <v>4</v>
      </c>
      <c r="F2534" s="6">
        <v>32.840000000000003</v>
      </c>
    </row>
    <row r="2535" spans="1:6" x14ac:dyDescent="0.2">
      <c r="A2535" t="s">
        <v>1457</v>
      </c>
      <c r="B2535" t="s">
        <v>2082</v>
      </c>
      <c r="C2535" t="s">
        <v>283</v>
      </c>
      <c r="D2535" t="s">
        <v>1647</v>
      </c>
      <c r="E2535" s="5">
        <v>5</v>
      </c>
      <c r="F2535" s="6">
        <v>34.53</v>
      </c>
    </row>
    <row r="2536" spans="1:6" x14ac:dyDescent="0.2">
      <c r="A2536" t="s">
        <v>1457</v>
      </c>
      <c r="B2536" t="s">
        <v>2082</v>
      </c>
      <c r="C2536" t="s">
        <v>283</v>
      </c>
      <c r="D2536" t="s">
        <v>1647</v>
      </c>
      <c r="E2536" s="5">
        <v>6</v>
      </c>
      <c r="F2536" s="6">
        <v>36.200000000000003</v>
      </c>
    </row>
    <row r="2537" spans="1:6" x14ac:dyDescent="0.2">
      <c r="A2537" t="s">
        <v>1457</v>
      </c>
      <c r="B2537" t="s">
        <v>2082</v>
      </c>
      <c r="C2537" t="s">
        <v>283</v>
      </c>
      <c r="D2537" t="s">
        <v>1647</v>
      </c>
      <c r="E2537" s="5">
        <v>7</v>
      </c>
      <c r="F2537" s="6">
        <v>38.01</v>
      </c>
    </row>
    <row r="2538" spans="1:6" x14ac:dyDescent="0.2">
      <c r="A2538" t="s">
        <v>1457</v>
      </c>
      <c r="B2538" t="s">
        <v>2083</v>
      </c>
      <c r="C2538" t="s">
        <v>2084</v>
      </c>
      <c r="D2538" t="s">
        <v>1679</v>
      </c>
      <c r="E2538" s="5">
        <v>1</v>
      </c>
      <c r="F2538" s="6">
        <v>33.32</v>
      </c>
    </row>
    <row r="2539" spans="1:6" x14ac:dyDescent="0.2">
      <c r="A2539" t="s">
        <v>1457</v>
      </c>
      <c r="B2539" t="s">
        <v>2083</v>
      </c>
      <c r="C2539" t="s">
        <v>2084</v>
      </c>
      <c r="D2539" t="s">
        <v>1679</v>
      </c>
      <c r="E2539" s="5">
        <v>2</v>
      </c>
      <c r="F2539" s="6">
        <v>35.21</v>
      </c>
    </row>
    <row r="2540" spans="1:6" x14ac:dyDescent="0.2">
      <c r="A2540" t="s">
        <v>1457</v>
      </c>
      <c r="B2540" t="s">
        <v>2083</v>
      </c>
      <c r="C2540" t="s">
        <v>2084</v>
      </c>
      <c r="D2540" t="s">
        <v>1679</v>
      </c>
      <c r="E2540" s="5">
        <v>3</v>
      </c>
      <c r="F2540" s="6">
        <v>37.090000000000003</v>
      </c>
    </row>
    <row r="2541" spans="1:6" x14ac:dyDescent="0.2">
      <c r="A2541" t="s">
        <v>1457</v>
      </c>
      <c r="B2541" t="s">
        <v>2083</v>
      </c>
      <c r="C2541" t="s">
        <v>2084</v>
      </c>
      <c r="D2541" t="s">
        <v>1679</v>
      </c>
      <c r="E2541" s="5">
        <v>4</v>
      </c>
      <c r="F2541" s="6">
        <v>39.14</v>
      </c>
    </row>
    <row r="2542" spans="1:6" x14ac:dyDescent="0.2">
      <c r="A2542" t="s">
        <v>1457</v>
      </c>
      <c r="B2542" t="s">
        <v>2083</v>
      </c>
      <c r="C2542" t="s">
        <v>2084</v>
      </c>
      <c r="D2542" t="s">
        <v>1679</v>
      </c>
      <c r="E2542" s="5">
        <v>5</v>
      </c>
      <c r="F2542" s="6">
        <v>41.31</v>
      </c>
    </row>
    <row r="2543" spans="1:6" x14ac:dyDescent="0.2">
      <c r="A2543" t="s">
        <v>1457</v>
      </c>
      <c r="B2543" t="s">
        <v>2083</v>
      </c>
      <c r="C2543" t="s">
        <v>2084</v>
      </c>
      <c r="D2543" t="s">
        <v>1679</v>
      </c>
      <c r="E2543" s="5">
        <v>6</v>
      </c>
      <c r="F2543" s="6">
        <v>43.57</v>
      </c>
    </row>
    <row r="2544" spans="1:6" x14ac:dyDescent="0.2">
      <c r="A2544" t="s">
        <v>1457</v>
      </c>
      <c r="B2544" t="s">
        <v>2083</v>
      </c>
      <c r="C2544" t="s">
        <v>2084</v>
      </c>
      <c r="D2544" t="s">
        <v>1679</v>
      </c>
      <c r="E2544" s="5">
        <v>7</v>
      </c>
      <c r="F2544" s="6">
        <v>45.35</v>
      </c>
    </row>
    <row r="2545" spans="1:6" x14ac:dyDescent="0.2">
      <c r="A2545" t="s">
        <v>1457</v>
      </c>
      <c r="B2545" t="s">
        <v>2083</v>
      </c>
      <c r="C2545" t="s">
        <v>2084</v>
      </c>
      <c r="D2545" t="s">
        <v>1679</v>
      </c>
      <c r="E2545" s="5">
        <v>8</v>
      </c>
      <c r="F2545" s="6">
        <v>47.47</v>
      </c>
    </row>
    <row r="2546" spans="1:6" x14ac:dyDescent="0.2">
      <c r="A2546" t="s">
        <v>1457</v>
      </c>
      <c r="B2546" t="s">
        <v>2085</v>
      </c>
      <c r="C2546" t="s">
        <v>2086</v>
      </c>
      <c r="D2546" t="s">
        <v>1682</v>
      </c>
      <c r="E2546" s="5">
        <v>1</v>
      </c>
      <c r="F2546" s="6">
        <v>44.38</v>
      </c>
    </row>
    <row r="2547" spans="1:6" x14ac:dyDescent="0.2">
      <c r="A2547" t="s">
        <v>1457</v>
      </c>
      <c r="B2547" t="s">
        <v>2085</v>
      </c>
      <c r="C2547" t="s">
        <v>2086</v>
      </c>
      <c r="D2547" t="s">
        <v>1682</v>
      </c>
      <c r="E2547" s="5">
        <v>2</v>
      </c>
      <c r="F2547" s="6">
        <v>46.88</v>
      </c>
    </row>
    <row r="2548" spans="1:6" x14ac:dyDescent="0.2">
      <c r="A2548" t="s">
        <v>1457</v>
      </c>
      <c r="B2548" t="s">
        <v>2085</v>
      </c>
      <c r="C2548" t="s">
        <v>2086</v>
      </c>
      <c r="D2548" t="s">
        <v>1682</v>
      </c>
      <c r="E2548" s="5">
        <v>3</v>
      </c>
      <c r="F2548" s="6">
        <v>49.52</v>
      </c>
    </row>
    <row r="2549" spans="1:6" x14ac:dyDescent="0.2">
      <c r="A2549" t="s">
        <v>1457</v>
      </c>
      <c r="B2549" t="s">
        <v>2085</v>
      </c>
      <c r="C2549" t="s">
        <v>2086</v>
      </c>
      <c r="D2549" t="s">
        <v>1682</v>
      </c>
      <c r="E2549" s="5">
        <v>4</v>
      </c>
      <c r="F2549" s="6">
        <v>52.24</v>
      </c>
    </row>
    <row r="2550" spans="1:6" x14ac:dyDescent="0.2">
      <c r="A2550" t="s">
        <v>1457</v>
      </c>
      <c r="B2550" t="s">
        <v>2085</v>
      </c>
      <c r="C2550" t="s">
        <v>2086</v>
      </c>
      <c r="D2550" t="s">
        <v>1682</v>
      </c>
      <c r="E2550" s="5">
        <v>5</v>
      </c>
      <c r="F2550" s="6">
        <v>55.15</v>
      </c>
    </row>
    <row r="2551" spans="1:6" x14ac:dyDescent="0.2">
      <c r="A2551" t="s">
        <v>1457</v>
      </c>
      <c r="B2551" t="s">
        <v>2085</v>
      </c>
      <c r="C2551" t="s">
        <v>2086</v>
      </c>
      <c r="D2551" t="s">
        <v>1682</v>
      </c>
      <c r="E2551" s="5">
        <v>6</v>
      </c>
      <c r="F2551" s="6">
        <v>58.16</v>
      </c>
    </row>
    <row r="2552" spans="1:6" x14ac:dyDescent="0.2">
      <c r="A2552" t="s">
        <v>1457</v>
      </c>
      <c r="B2552" t="s">
        <v>2085</v>
      </c>
      <c r="C2552" t="s">
        <v>2086</v>
      </c>
      <c r="D2552" t="s">
        <v>1682</v>
      </c>
      <c r="E2552" s="5">
        <v>7</v>
      </c>
      <c r="F2552" s="6">
        <v>60.55</v>
      </c>
    </row>
    <row r="2553" spans="1:6" x14ac:dyDescent="0.2">
      <c r="A2553" t="s">
        <v>1457</v>
      </c>
      <c r="B2553" t="s">
        <v>2085</v>
      </c>
      <c r="C2553" t="s">
        <v>2086</v>
      </c>
      <c r="D2553" t="s">
        <v>1682</v>
      </c>
      <c r="E2553" s="5">
        <v>8</v>
      </c>
      <c r="F2553" s="6">
        <v>63.41</v>
      </c>
    </row>
    <row r="2554" spans="1:6" x14ac:dyDescent="0.2">
      <c r="A2554" t="s">
        <v>1457</v>
      </c>
      <c r="B2554" t="s">
        <v>2087</v>
      </c>
      <c r="C2554" t="s">
        <v>2088</v>
      </c>
      <c r="D2554" t="s">
        <v>1649</v>
      </c>
      <c r="E2554" s="5">
        <v>1</v>
      </c>
      <c r="F2554" s="6">
        <v>31.47</v>
      </c>
    </row>
    <row r="2555" spans="1:6" x14ac:dyDescent="0.2">
      <c r="A2555" t="s">
        <v>1457</v>
      </c>
      <c r="B2555" t="s">
        <v>2087</v>
      </c>
      <c r="C2555" t="s">
        <v>2088</v>
      </c>
      <c r="D2555" t="s">
        <v>1649</v>
      </c>
      <c r="E2555" s="5">
        <v>2</v>
      </c>
      <c r="F2555" s="6">
        <v>32.840000000000003</v>
      </c>
    </row>
    <row r="2556" spans="1:6" x14ac:dyDescent="0.2">
      <c r="A2556" t="s">
        <v>1457</v>
      </c>
      <c r="B2556" t="s">
        <v>2087</v>
      </c>
      <c r="C2556" t="s">
        <v>2088</v>
      </c>
      <c r="D2556" t="s">
        <v>1649</v>
      </c>
      <c r="E2556" s="5">
        <v>3</v>
      </c>
      <c r="F2556" s="6">
        <v>34.53</v>
      </c>
    </row>
    <row r="2557" spans="1:6" x14ac:dyDescent="0.2">
      <c r="A2557" t="s">
        <v>1457</v>
      </c>
      <c r="B2557" t="s">
        <v>2087</v>
      </c>
      <c r="C2557" t="s">
        <v>2088</v>
      </c>
      <c r="D2557" t="s">
        <v>1649</v>
      </c>
      <c r="E2557" s="5">
        <v>4</v>
      </c>
      <c r="F2557" s="6">
        <v>36.200000000000003</v>
      </c>
    </row>
    <row r="2558" spans="1:6" x14ac:dyDescent="0.2">
      <c r="A2558" t="s">
        <v>1457</v>
      </c>
      <c r="B2558" t="s">
        <v>2087</v>
      </c>
      <c r="C2558" t="s">
        <v>2088</v>
      </c>
      <c r="D2558" t="s">
        <v>1649</v>
      </c>
      <c r="E2558" s="5">
        <v>5</v>
      </c>
      <c r="F2558" s="6">
        <v>38.01</v>
      </c>
    </row>
    <row r="2559" spans="1:6" x14ac:dyDescent="0.2">
      <c r="A2559" t="s">
        <v>1457</v>
      </c>
      <c r="B2559" t="s">
        <v>2087</v>
      </c>
      <c r="C2559" t="s">
        <v>2088</v>
      </c>
      <c r="D2559" t="s">
        <v>1649</v>
      </c>
      <c r="E2559" s="5">
        <v>6</v>
      </c>
      <c r="F2559" s="6">
        <v>39.86</v>
      </c>
    </row>
    <row r="2560" spans="1:6" x14ac:dyDescent="0.2">
      <c r="A2560" t="s">
        <v>1457</v>
      </c>
      <c r="B2560" t="s">
        <v>2087</v>
      </c>
      <c r="C2560" t="s">
        <v>2088</v>
      </c>
      <c r="D2560" t="s">
        <v>1649</v>
      </c>
      <c r="E2560" s="5">
        <v>7</v>
      </c>
      <c r="F2560" s="6">
        <v>41.81</v>
      </c>
    </row>
    <row r="2561" spans="1:6" x14ac:dyDescent="0.2">
      <c r="A2561" t="s">
        <v>1457</v>
      </c>
      <c r="B2561" t="s">
        <v>2087</v>
      </c>
      <c r="C2561" t="s">
        <v>2088</v>
      </c>
      <c r="D2561" t="s">
        <v>1649</v>
      </c>
      <c r="E2561" s="5">
        <v>8</v>
      </c>
      <c r="F2561" s="6">
        <v>43.9</v>
      </c>
    </row>
    <row r="2562" spans="1:6" x14ac:dyDescent="0.2">
      <c r="A2562" t="s">
        <v>1457</v>
      </c>
      <c r="B2562" t="s">
        <v>2087</v>
      </c>
      <c r="C2562" t="s">
        <v>2088</v>
      </c>
      <c r="D2562" t="s">
        <v>1649</v>
      </c>
      <c r="E2562" s="5">
        <v>9</v>
      </c>
      <c r="F2562" s="6">
        <v>46.08</v>
      </c>
    </row>
    <row r="2563" spans="1:6" x14ac:dyDescent="0.2">
      <c r="A2563" t="s">
        <v>1457</v>
      </c>
      <c r="B2563" t="s">
        <v>3637</v>
      </c>
      <c r="C2563" t="s">
        <v>3638</v>
      </c>
      <c r="D2563" t="s">
        <v>1470</v>
      </c>
      <c r="E2563" s="5">
        <v>1</v>
      </c>
      <c r="F2563" s="6">
        <v>40.4</v>
      </c>
    </row>
    <row r="2564" spans="1:6" x14ac:dyDescent="0.2">
      <c r="A2564" t="s">
        <v>1457</v>
      </c>
      <c r="B2564" t="s">
        <v>3637</v>
      </c>
      <c r="C2564" t="s">
        <v>3638</v>
      </c>
      <c r="D2564" t="s">
        <v>1470</v>
      </c>
      <c r="E2564" s="5">
        <v>2</v>
      </c>
      <c r="F2564" s="6">
        <v>42.7</v>
      </c>
    </row>
    <row r="2565" spans="1:6" x14ac:dyDescent="0.2">
      <c r="A2565" t="s">
        <v>1457</v>
      </c>
      <c r="B2565" t="s">
        <v>3637</v>
      </c>
      <c r="C2565" t="s">
        <v>3638</v>
      </c>
      <c r="D2565" t="s">
        <v>1470</v>
      </c>
      <c r="E2565" s="5">
        <v>3</v>
      </c>
      <c r="F2565" s="6">
        <v>44.99</v>
      </c>
    </row>
    <row r="2566" spans="1:6" x14ac:dyDescent="0.2">
      <c r="A2566" t="s">
        <v>1457</v>
      </c>
      <c r="B2566" t="s">
        <v>3637</v>
      </c>
      <c r="C2566" t="s">
        <v>3638</v>
      </c>
      <c r="D2566" t="s">
        <v>1470</v>
      </c>
      <c r="E2566" s="5">
        <v>4</v>
      </c>
      <c r="F2566" s="6">
        <v>47.43</v>
      </c>
    </row>
    <row r="2567" spans="1:6" x14ac:dyDescent="0.2">
      <c r="A2567" t="s">
        <v>1457</v>
      </c>
      <c r="B2567" t="s">
        <v>3637</v>
      </c>
      <c r="C2567" t="s">
        <v>3638</v>
      </c>
      <c r="D2567" t="s">
        <v>1470</v>
      </c>
      <c r="E2567" s="5">
        <v>5</v>
      </c>
      <c r="F2567" s="6">
        <v>50.12</v>
      </c>
    </row>
    <row r="2568" spans="1:6" x14ac:dyDescent="0.2">
      <c r="A2568" t="s">
        <v>1457</v>
      </c>
      <c r="B2568" t="s">
        <v>3637</v>
      </c>
      <c r="C2568" t="s">
        <v>3638</v>
      </c>
      <c r="D2568" t="s">
        <v>1470</v>
      </c>
      <c r="E2568" s="5">
        <v>6</v>
      </c>
      <c r="F2568" s="6">
        <v>52.9</v>
      </c>
    </row>
    <row r="2569" spans="1:6" x14ac:dyDescent="0.2">
      <c r="A2569" t="s">
        <v>1457</v>
      </c>
      <c r="B2569" t="s">
        <v>3637</v>
      </c>
      <c r="C2569" t="s">
        <v>3638</v>
      </c>
      <c r="D2569" t="s">
        <v>1470</v>
      </c>
      <c r="E2569" s="5">
        <v>7</v>
      </c>
      <c r="F2569" s="6">
        <v>55.09</v>
      </c>
    </row>
    <row r="2570" spans="1:6" x14ac:dyDescent="0.2">
      <c r="A2570" t="s">
        <v>1457</v>
      </c>
      <c r="B2570" t="s">
        <v>3637</v>
      </c>
      <c r="C2570" t="s">
        <v>3638</v>
      </c>
      <c r="D2570" t="s">
        <v>1470</v>
      </c>
      <c r="E2570" s="5">
        <v>8</v>
      </c>
      <c r="F2570" s="6">
        <v>57.67</v>
      </c>
    </row>
    <row r="2571" spans="1:6" x14ac:dyDescent="0.2">
      <c r="A2571" t="s">
        <v>1457</v>
      </c>
      <c r="B2571" t="s">
        <v>3577</v>
      </c>
      <c r="C2571" t="s">
        <v>3562</v>
      </c>
      <c r="D2571" t="s">
        <v>1600</v>
      </c>
      <c r="E2571" s="5">
        <v>1</v>
      </c>
      <c r="F2571" s="6">
        <v>23.65</v>
      </c>
    </row>
    <row r="2572" spans="1:6" x14ac:dyDescent="0.2">
      <c r="A2572" t="s">
        <v>1457</v>
      </c>
      <c r="B2572" t="s">
        <v>3577</v>
      </c>
      <c r="C2572" t="s">
        <v>3562</v>
      </c>
      <c r="D2572" t="s">
        <v>1600</v>
      </c>
      <c r="E2572" s="5">
        <v>2</v>
      </c>
      <c r="F2572" s="6">
        <v>24.27</v>
      </c>
    </row>
    <row r="2573" spans="1:6" x14ac:dyDescent="0.2">
      <c r="A2573" t="s">
        <v>1457</v>
      </c>
      <c r="B2573" t="s">
        <v>3577</v>
      </c>
      <c r="C2573" t="s">
        <v>3562</v>
      </c>
      <c r="D2573" t="s">
        <v>1600</v>
      </c>
      <c r="E2573" s="5">
        <v>3</v>
      </c>
      <c r="F2573" s="6">
        <v>24.88</v>
      </c>
    </row>
    <row r="2574" spans="1:6" x14ac:dyDescent="0.2">
      <c r="A2574" t="s">
        <v>1457</v>
      </c>
      <c r="B2574" t="s">
        <v>3577</v>
      </c>
      <c r="C2574" t="s">
        <v>3562</v>
      </c>
      <c r="D2574" t="s">
        <v>1600</v>
      </c>
      <c r="E2574" s="5">
        <v>4</v>
      </c>
      <c r="F2574" s="6">
        <v>25.61</v>
      </c>
    </row>
    <row r="2575" spans="1:6" x14ac:dyDescent="0.2">
      <c r="A2575" t="s">
        <v>1457</v>
      </c>
      <c r="B2575" t="s">
        <v>3577</v>
      </c>
      <c r="C2575" t="s">
        <v>3562</v>
      </c>
      <c r="D2575" t="s">
        <v>1600</v>
      </c>
      <c r="E2575" s="5">
        <v>5</v>
      </c>
      <c r="F2575" s="6">
        <v>26.54</v>
      </c>
    </row>
    <row r="2576" spans="1:6" x14ac:dyDescent="0.2">
      <c r="A2576" t="s">
        <v>1457</v>
      </c>
      <c r="B2576" t="s">
        <v>3577</v>
      </c>
      <c r="C2576" t="s">
        <v>3562</v>
      </c>
      <c r="D2576" t="s">
        <v>1600</v>
      </c>
      <c r="E2576" s="5">
        <v>6</v>
      </c>
      <c r="F2576" s="6">
        <v>27.56</v>
      </c>
    </row>
    <row r="2577" spans="1:6" x14ac:dyDescent="0.2">
      <c r="A2577" t="s">
        <v>1457</v>
      </c>
      <c r="B2577" t="s">
        <v>3577</v>
      </c>
      <c r="C2577" t="s">
        <v>3562</v>
      </c>
      <c r="D2577" t="s">
        <v>1600</v>
      </c>
      <c r="E2577" s="5">
        <v>7</v>
      </c>
      <c r="F2577" s="6">
        <v>28.76</v>
      </c>
    </row>
    <row r="2578" spans="1:6" x14ac:dyDescent="0.2">
      <c r="A2578" t="s">
        <v>1457</v>
      </c>
      <c r="B2578" t="s">
        <v>2089</v>
      </c>
      <c r="C2578" t="s">
        <v>1019</v>
      </c>
      <c r="D2578" t="s">
        <v>1649</v>
      </c>
      <c r="E2578" s="5">
        <v>1</v>
      </c>
      <c r="F2578" s="6">
        <v>31.47</v>
      </c>
    </row>
    <row r="2579" spans="1:6" x14ac:dyDescent="0.2">
      <c r="A2579" t="s">
        <v>1457</v>
      </c>
      <c r="B2579" t="s">
        <v>2089</v>
      </c>
      <c r="C2579" t="s">
        <v>1019</v>
      </c>
      <c r="D2579" t="s">
        <v>1649</v>
      </c>
      <c r="E2579" s="5">
        <v>2</v>
      </c>
      <c r="F2579" s="6">
        <v>32.840000000000003</v>
      </c>
    </row>
    <row r="2580" spans="1:6" x14ac:dyDescent="0.2">
      <c r="A2580" t="s">
        <v>1457</v>
      </c>
      <c r="B2580" t="s">
        <v>2089</v>
      </c>
      <c r="C2580" t="s">
        <v>1019</v>
      </c>
      <c r="D2580" t="s">
        <v>1649</v>
      </c>
      <c r="E2580" s="5">
        <v>3</v>
      </c>
      <c r="F2580" s="6">
        <v>34.53</v>
      </c>
    </row>
    <row r="2581" spans="1:6" x14ac:dyDescent="0.2">
      <c r="A2581" t="s">
        <v>1457</v>
      </c>
      <c r="B2581" t="s">
        <v>2089</v>
      </c>
      <c r="C2581" t="s">
        <v>1019</v>
      </c>
      <c r="D2581" t="s">
        <v>1649</v>
      </c>
      <c r="E2581" s="5">
        <v>4</v>
      </c>
      <c r="F2581" s="6">
        <v>36.200000000000003</v>
      </c>
    </row>
    <row r="2582" spans="1:6" x14ac:dyDescent="0.2">
      <c r="A2582" t="s">
        <v>1457</v>
      </c>
      <c r="B2582" t="s">
        <v>2089</v>
      </c>
      <c r="C2582" t="s">
        <v>1019</v>
      </c>
      <c r="D2582" t="s">
        <v>1649</v>
      </c>
      <c r="E2582" s="5">
        <v>5</v>
      </c>
      <c r="F2582" s="6">
        <v>38.01</v>
      </c>
    </row>
    <row r="2583" spans="1:6" x14ac:dyDescent="0.2">
      <c r="A2583" t="s">
        <v>1457</v>
      </c>
      <c r="B2583" t="s">
        <v>2089</v>
      </c>
      <c r="C2583" t="s">
        <v>1019</v>
      </c>
      <c r="D2583" t="s">
        <v>1649</v>
      </c>
      <c r="E2583" s="5">
        <v>6</v>
      </c>
      <c r="F2583" s="6">
        <v>39.86</v>
      </c>
    </row>
    <row r="2584" spans="1:6" x14ac:dyDescent="0.2">
      <c r="A2584" t="s">
        <v>1457</v>
      </c>
      <c r="B2584" t="s">
        <v>2089</v>
      </c>
      <c r="C2584" t="s">
        <v>1019</v>
      </c>
      <c r="D2584" t="s">
        <v>1649</v>
      </c>
      <c r="E2584" s="5">
        <v>7</v>
      </c>
      <c r="F2584" s="6">
        <v>41.81</v>
      </c>
    </row>
    <row r="2585" spans="1:6" x14ac:dyDescent="0.2">
      <c r="A2585" t="s">
        <v>1457</v>
      </c>
      <c r="B2585" t="s">
        <v>2089</v>
      </c>
      <c r="C2585" t="s">
        <v>1019</v>
      </c>
      <c r="D2585" t="s">
        <v>1649</v>
      </c>
      <c r="E2585" s="5">
        <v>8</v>
      </c>
      <c r="F2585" s="6">
        <v>43.9</v>
      </c>
    </row>
    <row r="2586" spans="1:6" x14ac:dyDescent="0.2">
      <c r="A2586" t="s">
        <v>1457</v>
      </c>
      <c r="B2586" t="s">
        <v>2089</v>
      </c>
      <c r="C2586" t="s">
        <v>1019</v>
      </c>
      <c r="D2586" t="s">
        <v>1649</v>
      </c>
      <c r="E2586" s="5">
        <v>9</v>
      </c>
      <c r="F2586" s="6">
        <v>46.08</v>
      </c>
    </row>
    <row r="2587" spans="1:6" x14ac:dyDescent="0.2">
      <c r="A2587" t="s">
        <v>1457</v>
      </c>
      <c r="B2587" t="s">
        <v>2090</v>
      </c>
      <c r="C2587" t="s">
        <v>2091</v>
      </c>
      <c r="D2587" t="s">
        <v>1679</v>
      </c>
      <c r="E2587" s="5">
        <v>1</v>
      </c>
      <c r="F2587" s="6">
        <v>33.32</v>
      </c>
    </row>
    <row r="2588" spans="1:6" x14ac:dyDescent="0.2">
      <c r="A2588" t="s">
        <v>1457</v>
      </c>
      <c r="B2588" t="s">
        <v>2090</v>
      </c>
      <c r="C2588" t="s">
        <v>2091</v>
      </c>
      <c r="D2588" t="s">
        <v>1679</v>
      </c>
      <c r="E2588" s="5">
        <v>2</v>
      </c>
      <c r="F2588" s="6">
        <v>35.21</v>
      </c>
    </row>
    <row r="2589" spans="1:6" x14ac:dyDescent="0.2">
      <c r="A2589" t="s">
        <v>1457</v>
      </c>
      <c r="B2589" t="s">
        <v>2090</v>
      </c>
      <c r="C2589" t="s">
        <v>2091</v>
      </c>
      <c r="D2589" t="s">
        <v>1679</v>
      </c>
      <c r="E2589" s="5">
        <v>3</v>
      </c>
      <c r="F2589" s="6">
        <v>37.090000000000003</v>
      </c>
    </row>
    <row r="2590" spans="1:6" x14ac:dyDescent="0.2">
      <c r="A2590" t="s">
        <v>1457</v>
      </c>
      <c r="B2590" t="s">
        <v>2090</v>
      </c>
      <c r="C2590" t="s">
        <v>2091</v>
      </c>
      <c r="D2590" t="s">
        <v>1679</v>
      </c>
      <c r="E2590" s="5">
        <v>4</v>
      </c>
      <c r="F2590" s="6">
        <v>39.14</v>
      </c>
    </row>
    <row r="2591" spans="1:6" x14ac:dyDescent="0.2">
      <c r="A2591" t="s">
        <v>1457</v>
      </c>
      <c r="B2591" t="s">
        <v>2090</v>
      </c>
      <c r="C2591" t="s">
        <v>2091</v>
      </c>
      <c r="D2591" t="s">
        <v>1679</v>
      </c>
      <c r="E2591" s="5">
        <v>5</v>
      </c>
      <c r="F2591" s="6">
        <v>41.31</v>
      </c>
    </row>
    <row r="2592" spans="1:6" x14ac:dyDescent="0.2">
      <c r="A2592" t="s">
        <v>1457</v>
      </c>
      <c r="B2592" t="s">
        <v>2090</v>
      </c>
      <c r="C2592" t="s">
        <v>2091</v>
      </c>
      <c r="D2592" t="s">
        <v>1679</v>
      </c>
      <c r="E2592" s="5">
        <v>6</v>
      </c>
      <c r="F2592" s="6">
        <v>43.57</v>
      </c>
    </row>
    <row r="2593" spans="1:6" x14ac:dyDescent="0.2">
      <c r="A2593" t="s">
        <v>1457</v>
      </c>
      <c r="B2593" t="s">
        <v>2090</v>
      </c>
      <c r="C2593" t="s">
        <v>2091</v>
      </c>
      <c r="D2593" t="s">
        <v>1679</v>
      </c>
      <c r="E2593" s="5">
        <v>7</v>
      </c>
      <c r="F2593" s="6">
        <v>45.35</v>
      </c>
    </row>
    <row r="2594" spans="1:6" x14ac:dyDescent="0.2">
      <c r="A2594" t="s">
        <v>1457</v>
      </c>
      <c r="B2594" t="s">
        <v>2090</v>
      </c>
      <c r="C2594" t="s">
        <v>2091</v>
      </c>
      <c r="D2594" t="s">
        <v>1679</v>
      </c>
      <c r="E2594" s="5">
        <v>8</v>
      </c>
      <c r="F2594" s="6">
        <v>47.47</v>
      </c>
    </row>
    <row r="2595" spans="1:6" x14ac:dyDescent="0.2">
      <c r="A2595" t="s">
        <v>1457</v>
      </c>
      <c r="B2595" t="s">
        <v>2092</v>
      </c>
      <c r="C2595" t="s">
        <v>2093</v>
      </c>
      <c r="D2595" t="s">
        <v>1470</v>
      </c>
      <c r="E2595" s="5">
        <v>1</v>
      </c>
      <c r="F2595" s="6">
        <v>40.4</v>
      </c>
    </row>
    <row r="2596" spans="1:6" x14ac:dyDescent="0.2">
      <c r="A2596" t="s">
        <v>1457</v>
      </c>
      <c r="B2596" t="s">
        <v>2092</v>
      </c>
      <c r="C2596" t="s">
        <v>2093</v>
      </c>
      <c r="D2596" t="s">
        <v>1470</v>
      </c>
      <c r="E2596" s="5">
        <v>2</v>
      </c>
      <c r="F2596" s="6">
        <v>42.7</v>
      </c>
    </row>
    <row r="2597" spans="1:6" x14ac:dyDescent="0.2">
      <c r="A2597" t="s">
        <v>1457</v>
      </c>
      <c r="B2597" t="s">
        <v>2092</v>
      </c>
      <c r="C2597" t="s">
        <v>2093</v>
      </c>
      <c r="D2597" t="s">
        <v>1470</v>
      </c>
      <c r="E2597" s="5">
        <v>3</v>
      </c>
      <c r="F2597" s="6">
        <v>44.99</v>
      </c>
    </row>
    <row r="2598" spans="1:6" x14ac:dyDescent="0.2">
      <c r="A2598" t="s">
        <v>1457</v>
      </c>
      <c r="B2598" t="s">
        <v>2092</v>
      </c>
      <c r="C2598" t="s">
        <v>2093</v>
      </c>
      <c r="D2598" t="s">
        <v>1470</v>
      </c>
      <c r="E2598" s="5">
        <v>4</v>
      </c>
      <c r="F2598" s="6">
        <v>47.43</v>
      </c>
    </row>
    <row r="2599" spans="1:6" x14ac:dyDescent="0.2">
      <c r="A2599" t="s">
        <v>1457</v>
      </c>
      <c r="B2599" t="s">
        <v>2092</v>
      </c>
      <c r="C2599" t="s">
        <v>2093</v>
      </c>
      <c r="D2599" t="s">
        <v>1470</v>
      </c>
      <c r="E2599" s="5">
        <v>5</v>
      </c>
      <c r="F2599" s="6">
        <v>50.12</v>
      </c>
    </row>
    <row r="2600" spans="1:6" x14ac:dyDescent="0.2">
      <c r="A2600" t="s">
        <v>1457</v>
      </c>
      <c r="B2600" t="s">
        <v>2092</v>
      </c>
      <c r="C2600" t="s">
        <v>2093</v>
      </c>
      <c r="D2600" t="s">
        <v>1470</v>
      </c>
      <c r="E2600" s="5">
        <v>6</v>
      </c>
      <c r="F2600" s="6">
        <v>52.9</v>
      </c>
    </row>
    <row r="2601" spans="1:6" x14ac:dyDescent="0.2">
      <c r="A2601" t="s">
        <v>1457</v>
      </c>
      <c r="B2601" t="s">
        <v>2092</v>
      </c>
      <c r="C2601" t="s">
        <v>2093</v>
      </c>
      <c r="D2601" t="s">
        <v>1470</v>
      </c>
      <c r="E2601" s="5">
        <v>7</v>
      </c>
      <c r="F2601" s="6">
        <v>55.09</v>
      </c>
    </row>
    <row r="2602" spans="1:6" x14ac:dyDescent="0.2">
      <c r="A2602" t="s">
        <v>1457</v>
      </c>
      <c r="B2602" t="s">
        <v>2092</v>
      </c>
      <c r="C2602" t="s">
        <v>2093</v>
      </c>
      <c r="D2602" t="s">
        <v>1470</v>
      </c>
      <c r="E2602" s="5">
        <v>8</v>
      </c>
      <c r="F2602" s="6">
        <v>57.67</v>
      </c>
    </row>
    <row r="2603" spans="1:6" x14ac:dyDescent="0.2">
      <c r="A2603" t="s">
        <v>1457</v>
      </c>
      <c r="B2603" t="s">
        <v>2094</v>
      </c>
      <c r="C2603" t="s">
        <v>2095</v>
      </c>
      <c r="D2603" t="s">
        <v>1791</v>
      </c>
      <c r="E2603" s="5">
        <v>1</v>
      </c>
      <c r="F2603" s="6">
        <v>34.53</v>
      </c>
    </row>
    <row r="2604" spans="1:6" x14ac:dyDescent="0.2">
      <c r="A2604" t="s">
        <v>1457</v>
      </c>
      <c r="B2604" t="s">
        <v>2094</v>
      </c>
      <c r="C2604" t="s">
        <v>2095</v>
      </c>
      <c r="D2604" t="s">
        <v>1791</v>
      </c>
      <c r="E2604" s="5">
        <v>2</v>
      </c>
      <c r="F2604" s="6">
        <v>36.200000000000003</v>
      </c>
    </row>
    <row r="2605" spans="1:6" x14ac:dyDescent="0.2">
      <c r="A2605" t="s">
        <v>1457</v>
      </c>
      <c r="B2605" t="s">
        <v>2094</v>
      </c>
      <c r="C2605" t="s">
        <v>2095</v>
      </c>
      <c r="D2605" t="s">
        <v>1791</v>
      </c>
      <c r="E2605" s="5">
        <v>3</v>
      </c>
      <c r="F2605" s="6">
        <v>38.01</v>
      </c>
    </row>
    <row r="2606" spans="1:6" x14ac:dyDescent="0.2">
      <c r="A2606" t="s">
        <v>1457</v>
      </c>
      <c r="B2606" t="s">
        <v>2094</v>
      </c>
      <c r="C2606" t="s">
        <v>2095</v>
      </c>
      <c r="D2606" t="s">
        <v>1791</v>
      </c>
      <c r="E2606" s="5">
        <v>4</v>
      </c>
      <c r="F2606" s="6">
        <v>39.86</v>
      </c>
    </row>
    <row r="2607" spans="1:6" x14ac:dyDescent="0.2">
      <c r="A2607" t="s">
        <v>1457</v>
      </c>
      <c r="B2607" t="s">
        <v>2094</v>
      </c>
      <c r="C2607" t="s">
        <v>2095</v>
      </c>
      <c r="D2607" t="s">
        <v>1791</v>
      </c>
      <c r="E2607" s="5">
        <v>5</v>
      </c>
      <c r="F2607" s="6">
        <v>41.81</v>
      </c>
    </row>
    <row r="2608" spans="1:6" x14ac:dyDescent="0.2">
      <c r="A2608" t="s">
        <v>1457</v>
      </c>
      <c r="B2608" t="s">
        <v>2094</v>
      </c>
      <c r="C2608" t="s">
        <v>2095</v>
      </c>
      <c r="D2608" t="s">
        <v>1791</v>
      </c>
      <c r="E2608" s="5">
        <v>6</v>
      </c>
      <c r="F2608" s="6">
        <v>43.9</v>
      </c>
    </row>
    <row r="2609" spans="1:6" x14ac:dyDescent="0.2">
      <c r="A2609" t="s">
        <v>1457</v>
      </c>
      <c r="B2609" t="s">
        <v>2094</v>
      </c>
      <c r="C2609" t="s">
        <v>2095</v>
      </c>
      <c r="D2609" t="s">
        <v>1791</v>
      </c>
      <c r="E2609" s="5">
        <v>7</v>
      </c>
      <c r="F2609" s="6">
        <v>46</v>
      </c>
    </row>
    <row r="2610" spans="1:6" x14ac:dyDescent="0.2">
      <c r="A2610" t="s">
        <v>1457</v>
      </c>
      <c r="B2610" t="s">
        <v>2094</v>
      </c>
      <c r="C2610" t="s">
        <v>2095</v>
      </c>
      <c r="D2610" t="s">
        <v>1791</v>
      </c>
      <c r="E2610" s="5">
        <v>8</v>
      </c>
      <c r="F2610" s="6">
        <v>48.28</v>
      </c>
    </row>
    <row r="2611" spans="1:6" x14ac:dyDescent="0.2">
      <c r="A2611" t="s">
        <v>1457</v>
      </c>
      <c r="B2611" t="s">
        <v>2094</v>
      </c>
      <c r="C2611" t="s">
        <v>2095</v>
      </c>
      <c r="D2611" t="s">
        <v>1791</v>
      </c>
      <c r="E2611" s="5">
        <v>9</v>
      </c>
      <c r="F2611" s="6">
        <v>50.66</v>
      </c>
    </row>
    <row r="2612" spans="1:6" x14ac:dyDescent="0.2">
      <c r="A2612" t="s">
        <v>1457</v>
      </c>
      <c r="B2612" t="s">
        <v>2096</v>
      </c>
      <c r="C2612" t="s">
        <v>2097</v>
      </c>
      <c r="D2612" t="s">
        <v>1470</v>
      </c>
      <c r="E2612" s="5">
        <v>1</v>
      </c>
      <c r="F2612" s="6">
        <v>40.4</v>
      </c>
    </row>
    <row r="2613" spans="1:6" x14ac:dyDescent="0.2">
      <c r="A2613" t="s">
        <v>1457</v>
      </c>
      <c r="B2613" t="s">
        <v>2096</v>
      </c>
      <c r="C2613" t="s">
        <v>2097</v>
      </c>
      <c r="D2613" t="s">
        <v>1470</v>
      </c>
      <c r="E2613" s="5">
        <v>2</v>
      </c>
      <c r="F2613" s="6">
        <v>42.7</v>
      </c>
    </row>
    <row r="2614" spans="1:6" x14ac:dyDescent="0.2">
      <c r="A2614" t="s">
        <v>1457</v>
      </c>
      <c r="B2614" t="s">
        <v>2096</v>
      </c>
      <c r="C2614" t="s">
        <v>2097</v>
      </c>
      <c r="D2614" t="s">
        <v>1470</v>
      </c>
      <c r="E2614" s="5">
        <v>3</v>
      </c>
      <c r="F2614" s="6">
        <v>44.99</v>
      </c>
    </row>
    <row r="2615" spans="1:6" x14ac:dyDescent="0.2">
      <c r="A2615" t="s">
        <v>1457</v>
      </c>
      <c r="B2615" t="s">
        <v>2096</v>
      </c>
      <c r="C2615" t="s">
        <v>2097</v>
      </c>
      <c r="D2615" t="s">
        <v>1470</v>
      </c>
      <c r="E2615" s="5">
        <v>4</v>
      </c>
      <c r="F2615" s="6">
        <v>47.43</v>
      </c>
    </row>
    <row r="2616" spans="1:6" x14ac:dyDescent="0.2">
      <c r="A2616" t="s">
        <v>1457</v>
      </c>
      <c r="B2616" t="s">
        <v>2096</v>
      </c>
      <c r="C2616" t="s">
        <v>2097</v>
      </c>
      <c r="D2616" t="s">
        <v>1470</v>
      </c>
      <c r="E2616" s="5">
        <v>5</v>
      </c>
      <c r="F2616" s="6">
        <v>50.12</v>
      </c>
    </row>
    <row r="2617" spans="1:6" x14ac:dyDescent="0.2">
      <c r="A2617" t="s">
        <v>1457</v>
      </c>
      <c r="B2617" t="s">
        <v>2096</v>
      </c>
      <c r="C2617" t="s">
        <v>2097</v>
      </c>
      <c r="D2617" t="s">
        <v>1470</v>
      </c>
      <c r="E2617" s="5">
        <v>6</v>
      </c>
      <c r="F2617" s="6">
        <v>52.9</v>
      </c>
    </row>
    <row r="2618" spans="1:6" x14ac:dyDescent="0.2">
      <c r="A2618" t="s">
        <v>1457</v>
      </c>
      <c r="B2618" t="s">
        <v>2096</v>
      </c>
      <c r="C2618" t="s">
        <v>2097</v>
      </c>
      <c r="D2618" t="s">
        <v>1470</v>
      </c>
      <c r="E2618" s="5">
        <v>7</v>
      </c>
      <c r="F2618" s="6">
        <v>55.09</v>
      </c>
    </row>
    <row r="2619" spans="1:6" x14ac:dyDescent="0.2">
      <c r="A2619" t="s">
        <v>1457</v>
      </c>
      <c r="B2619" t="s">
        <v>2096</v>
      </c>
      <c r="C2619" t="s">
        <v>2097</v>
      </c>
      <c r="D2619" t="s">
        <v>1470</v>
      </c>
      <c r="E2619" s="5">
        <v>8</v>
      </c>
      <c r="F2619" s="6">
        <v>57.67</v>
      </c>
    </row>
    <row r="2620" spans="1:6" x14ac:dyDescent="0.2">
      <c r="A2620" t="s">
        <v>1457</v>
      </c>
      <c r="B2620" t="s">
        <v>2098</v>
      </c>
      <c r="C2620" t="s">
        <v>2099</v>
      </c>
      <c r="D2620" t="s">
        <v>1682</v>
      </c>
      <c r="E2620" s="5">
        <v>1</v>
      </c>
      <c r="F2620" s="6">
        <v>44.38</v>
      </c>
    </row>
    <row r="2621" spans="1:6" x14ac:dyDescent="0.2">
      <c r="A2621" t="s">
        <v>1457</v>
      </c>
      <c r="B2621" t="s">
        <v>2098</v>
      </c>
      <c r="C2621" t="s">
        <v>2099</v>
      </c>
      <c r="D2621" t="s">
        <v>1682</v>
      </c>
      <c r="E2621" s="5">
        <v>2</v>
      </c>
      <c r="F2621" s="6">
        <v>46.88</v>
      </c>
    </row>
    <row r="2622" spans="1:6" x14ac:dyDescent="0.2">
      <c r="A2622" t="s">
        <v>1457</v>
      </c>
      <c r="B2622" t="s">
        <v>2098</v>
      </c>
      <c r="C2622" t="s">
        <v>2099</v>
      </c>
      <c r="D2622" t="s">
        <v>1682</v>
      </c>
      <c r="E2622" s="5">
        <v>3</v>
      </c>
      <c r="F2622" s="6">
        <v>49.52</v>
      </c>
    </row>
    <row r="2623" spans="1:6" x14ac:dyDescent="0.2">
      <c r="A2623" t="s">
        <v>1457</v>
      </c>
      <c r="B2623" t="s">
        <v>2098</v>
      </c>
      <c r="C2623" t="s">
        <v>2099</v>
      </c>
      <c r="D2623" t="s">
        <v>1682</v>
      </c>
      <c r="E2623" s="5">
        <v>4</v>
      </c>
      <c r="F2623" s="6">
        <v>52.24</v>
      </c>
    </row>
    <row r="2624" spans="1:6" x14ac:dyDescent="0.2">
      <c r="A2624" t="s">
        <v>1457</v>
      </c>
      <c r="B2624" t="s">
        <v>2098</v>
      </c>
      <c r="C2624" t="s">
        <v>2099</v>
      </c>
      <c r="D2624" t="s">
        <v>1682</v>
      </c>
      <c r="E2624" s="5">
        <v>5</v>
      </c>
      <c r="F2624" s="6">
        <v>55.15</v>
      </c>
    </row>
    <row r="2625" spans="1:6" x14ac:dyDescent="0.2">
      <c r="A2625" t="s">
        <v>1457</v>
      </c>
      <c r="B2625" t="s">
        <v>2098</v>
      </c>
      <c r="C2625" t="s">
        <v>2099</v>
      </c>
      <c r="D2625" t="s">
        <v>1682</v>
      </c>
      <c r="E2625" s="5">
        <v>6</v>
      </c>
      <c r="F2625" s="6">
        <v>58.16</v>
      </c>
    </row>
    <row r="2626" spans="1:6" x14ac:dyDescent="0.2">
      <c r="A2626" t="s">
        <v>1457</v>
      </c>
      <c r="B2626" t="s">
        <v>2098</v>
      </c>
      <c r="C2626" t="s">
        <v>2099</v>
      </c>
      <c r="D2626" t="s">
        <v>1682</v>
      </c>
      <c r="E2626" s="5">
        <v>7</v>
      </c>
      <c r="F2626" s="6">
        <v>60.55</v>
      </c>
    </row>
    <row r="2627" spans="1:6" x14ac:dyDescent="0.2">
      <c r="A2627" t="s">
        <v>1457</v>
      </c>
      <c r="B2627" t="s">
        <v>2098</v>
      </c>
      <c r="C2627" t="s">
        <v>2099</v>
      </c>
      <c r="D2627" t="s">
        <v>1682</v>
      </c>
      <c r="E2627" s="5">
        <v>8</v>
      </c>
      <c r="F2627" s="6">
        <v>63.41</v>
      </c>
    </row>
    <row r="2628" spans="1:6" x14ac:dyDescent="0.2">
      <c r="A2628" t="s">
        <v>1457</v>
      </c>
      <c r="B2628" t="s">
        <v>2100</v>
      </c>
      <c r="C2628" t="s">
        <v>545</v>
      </c>
      <c r="D2628" t="s">
        <v>1600</v>
      </c>
      <c r="E2628" s="5">
        <v>1</v>
      </c>
      <c r="F2628" s="6">
        <v>23.65</v>
      </c>
    </row>
    <row r="2629" spans="1:6" x14ac:dyDescent="0.2">
      <c r="A2629" t="s">
        <v>1457</v>
      </c>
      <c r="B2629" t="s">
        <v>2100</v>
      </c>
      <c r="C2629" t="s">
        <v>545</v>
      </c>
      <c r="D2629" t="s">
        <v>1600</v>
      </c>
      <c r="E2629" s="5">
        <v>2</v>
      </c>
      <c r="F2629" s="6">
        <v>24.27</v>
      </c>
    </row>
    <row r="2630" spans="1:6" x14ac:dyDescent="0.2">
      <c r="A2630" t="s">
        <v>1457</v>
      </c>
      <c r="B2630" t="s">
        <v>2100</v>
      </c>
      <c r="C2630" t="s">
        <v>545</v>
      </c>
      <c r="D2630" t="s">
        <v>1600</v>
      </c>
      <c r="E2630" s="5">
        <v>3</v>
      </c>
      <c r="F2630" s="6">
        <v>24.88</v>
      </c>
    </row>
    <row r="2631" spans="1:6" x14ac:dyDescent="0.2">
      <c r="A2631" t="s">
        <v>1457</v>
      </c>
      <c r="B2631" t="s">
        <v>2100</v>
      </c>
      <c r="C2631" t="s">
        <v>545</v>
      </c>
      <c r="D2631" t="s">
        <v>1600</v>
      </c>
      <c r="E2631" s="5">
        <v>4</v>
      </c>
      <c r="F2631" s="6">
        <v>25.61</v>
      </c>
    </row>
    <row r="2632" spans="1:6" x14ac:dyDescent="0.2">
      <c r="A2632" t="s">
        <v>1457</v>
      </c>
      <c r="B2632" t="s">
        <v>2100</v>
      </c>
      <c r="C2632" t="s">
        <v>545</v>
      </c>
      <c r="D2632" t="s">
        <v>1600</v>
      </c>
      <c r="E2632" s="5">
        <v>5</v>
      </c>
      <c r="F2632" s="6">
        <v>26.54</v>
      </c>
    </row>
    <row r="2633" spans="1:6" x14ac:dyDescent="0.2">
      <c r="A2633" t="s">
        <v>1457</v>
      </c>
      <c r="B2633" t="s">
        <v>2100</v>
      </c>
      <c r="C2633" t="s">
        <v>545</v>
      </c>
      <c r="D2633" t="s">
        <v>1600</v>
      </c>
      <c r="E2633" s="5">
        <v>6</v>
      </c>
      <c r="F2633" s="6">
        <v>27.56</v>
      </c>
    </row>
    <row r="2634" spans="1:6" x14ac:dyDescent="0.2">
      <c r="A2634" t="s">
        <v>1457</v>
      </c>
      <c r="B2634" t="s">
        <v>2100</v>
      </c>
      <c r="C2634" t="s">
        <v>545</v>
      </c>
      <c r="D2634" t="s">
        <v>1600</v>
      </c>
      <c r="E2634" s="5">
        <v>7</v>
      </c>
      <c r="F2634" s="6">
        <v>28.76</v>
      </c>
    </row>
    <row r="2635" spans="1:6" x14ac:dyDescent="0.2">
      <c r="A2635" t="s">
        <v>1457</v>
      </c>
      <c r="B2635" t="s">
        <v>2101</v>
      </c>
      <c r="C2635" t="s">
        <v>546</v>
      </c>
      <c r="D2635" t="s">
        <v>1620</v>
      </c>
      <c r="E2635" s="5">
        <v>1</v>
      </c>
      <c r="F2635" s="6">
        <v>26.54</v>
      </c>
    </row>
    <row r="2636" spans="1:6" x14ac:dyDescent="0.2">
      <c r="A2636" t="s">
        <v>1457</v>
      </c>
      <c r="B2636" t="s">
        <v>2101</v>
      </c>
      <c r="C2636" t="s">
        <v>546</v>
      </c>
      <c r="D2636" t="s">
        <v>1620</v>
      </c>
      <c r="E2636" s="5">
        <v>2</v>
      </c>
      <c r="F2636" s="6">
        <v>27.56</v>
      </c>
    </row>
    <row r="2637" spans="1:6" x14ac:dyDescent="0.2">
      <c r="A2637" t="s">
        <v>1457</v>
      </c>
      <c r="B2637" t="s">
        <v>2101</v>
      </c>
      <c r="C2637" t="s">
        <v>546</v>
      </c>
      <c r="D2637" t="s">
        <v>1620</v>
      </c>
      <c r="E2637" s="5">
        <v>3</v>
      </c>
      <c r="F2637" s="6">
        <v>28.76</v>
      </c>
    </row>
    <row r="2638" spans="1:6" x14ac:dyDescent="0.2">
      <c r="A2638" t="s">
        <v>1457</v>
      </c>
      <c r="B2638" t="s">
        <v>2101</v>
      </c>
      <c r="C2638" t="s">
        <v>546</v>
      </c>
      <c r="D2638" t="s">
        <v>1620</v>
      </c>
      <c r="E2638" s="5">
        <v>4</v>
      </c>
      <c r="F2638" s="6">
        <v>30.1</v>
      </c>
    </row>
    <row r="2639" spans="1:6" x14ac:dyDescent="0.2">
      <c r="A2639" t="s">
        <v>1457</v>
      </c>
      <c r="B2639" t="s">
        <v>2101</v>
      </c>
      <c r="C2639" t="s">
        <v>546</v>
      </c>
      <c r="D2639" t="s">
        <v>1620</v>
      </c>
      <c r="E2639" s="5">
        <v>5</v>
      </c>
      <c r="F2639" s="6">
        <v>31.47</v>
      </c>
    </row>
    <row r="2640" spans="1:6" x14ac:dyDescent="0.2">
      <c r="A2640" t="s">
        <v>1457</v>
      </c>
      <c r="B2640" t="s">
        <v>2101</v>
      </c>
      <c r="C2640" t="s">
        <v>546</v>
      </c>
      <c r="D2640" t="s">
        <v>1620</v>
      </c>
      <c r="E2640" s="5">
        <v>6</v>
      </c>
      <c r="F2640" s="6">
        <v>32.840000000000003</v>
      </c>
    </row>
    <row r="2641" spans="1:6" x14ac:dyDescent="0.2">
      <c r="A2641" t="s">
        <v>1457</v>
      </c>
      <c r="B2641" t="s">
        <v>2101</v>
      </c>
      <c r="C2641" t="s">
        <v>546</v>
      </c>
      <c r="D2641" t="s">
        <v>1620</v>
      </c>
      <c r="E2641" s="5">
        <v>7</v>
      </c>
      <c r="F2641" s="6">
        <v>34.53</v>
      </c>
    </row>
    <row r="2642" spans="1:6" x14ac:dyDescent="0.2">
      <c r="A2642" t="s">
        <v>1457</v>
      </c>
      <c r="B2642" t="s">
        <v>2102</v>
      </c>
      <c r="C2642" t="s">
        <v>2103</v>
      </c>
      <c r="D2642" t="s">
        <v>1679</v>
      </c>
      <c r="E2642" s="5">
        <v>1</v>
      </c>
      <c r="F2642" s="6">
        <v>33.32</v>
      </c>
    </row>
    <row r="2643" spans="1:6" x14ac:dyDescent="0.2">
      <c r="A2643" t="s">
        <v>1457</v>
      </c>
      <c r="B2643" t="s">
        <v>2102</v>
      </c>
      <c r="C2643" t="s">
        <v>2103</v>
      </c>
      <c r="D2643" t="s">
        <v>1679</v>
      </c>
      <c r="E2643" s="5">
        <v>2</v>
      </c>
      <c r="F2643" s="6">
        <v>35.21</v>
      </c>
    </row>
    <row r="2644" spans="1:6" x14ac:dyDescent="0.2">
      <c r="A2644" t="s">
        <v>1457</v>
      </c>
      <c r="B2644" t="s">
        <v>2102</v>
      </c>
      <c r="C2644" t="s">
        <v>2103</v>
      </c>
      <c r="D2644" t="s">
        <v>1679</v>
      </c>
      <c r="E2644" s="5">
        <v>3</v>
      </c>
      <c r="F2644" s="6">
        <v>37.090000000000003</v>
      </c>
    </row>
    <row r="2645" spans="1:6" x14ac:dyDescent="0.2">
      <c r="A2645" t="s">
        <v>1457</v>
      </c>
      <c r="B2645" t="s">
        <v>2102</v>
      </c>
      <c r="C2645" t="s">
        <v>2103</v>
      </c>
      <c r="D2645" t="s">
        <v>1679</v>
      </c>
      <c r="E2645" s="5">
        <v>4</v>
      </c>
      <c r="F2645" s="6">
        <v>39.14</v>
      </c>
    </row>
    <row r="2646" spans="1:6" x14ac:dyDescent="0.2">
      <c r="A2646" t="s">
        <v>1457</v>
      </c>
      <c r="B2646" t="s">
        <v>2102</v>
      </c>
      <c r="C2646" t="s">
        <v>2103</v>
      </c>
      <c r="D2646" t="s">
        <v>1679</v>
      </c>
      <c r="E2646" s="5">
        <v>5</v>
      </c>
      <c r="F2646" s="6">
        <v>41.31</v>
      </c>
    </row>
    <row r="2647" spans="1:6" x14ac:dyDescent="0.2">
      <c r="A2647" t="s">
        <v>1457</v>
      </c>
      <c r="B2647" t="s">
        <v>2102</v>
      </c>
      <c r="C2647" t="s">
        <v>2103</v>
      </c>
      <c r="D2647" t="s">
        <v>1679</v>
      </c>
      <c r="E2647" s="5">
        <v>6</v>
      </c>
      <c r="F2647" s="6">
        <v>43.57</v>
      </c>
    </row>
    <row r="2648" spans="1:6" x14ac:dyDescent="0.2">
      <c r="A2648" t="s">
        <v>1457</v>
      </c>
      <c r="B2648" t="s">
        <v>2102</v>
      </c>
      <c r="C2648" t="s">
        <v>2103</v>
      </c>
      <c r="D2648" t="s">
        <v>1679</v>
      </c>
      <c r="E2648" s="5">
        <v>7</v>
      </c>
      <c r="F2648" s="6">
        <v>45.35</v>
      </c>
    </row>
    <row r="2649" spans="1:6" x14ac:dyDescent="0.2">
      <c r="A2649" t="s">
        <v>1457</v>
      </c>
      <c r="B2649" t="s">
        <v>2102</v>
      </c>
      <c r="C2649" t="s">
        <v>2103</v>
      </c>
      <c r="D2649" t="s">
        <v>1679</v>
      </c>
      <c r="E2649" s="5">
        <v>8</v>
      </c>
      <c r="F2649" s="6">
        <v>47.47</v>
      </c>
    </row>
    <row r="2650" spans="1:6" x14ac:dyDescent="0.2">
      <c r="A2650" t="s">
        <v>1457</v>
      </c>
      <c r="B2650" t="s">
        <v>2104</v>
      </c>
      <c r="C2650" t="s">
        <v>548</v>
      </c>
      <c r="D2650" t="s">
        <v>1470</v>
      </c>
      <c r="E2650" s="5">
        <v>1</v>
      </c>
      <c r="F2650" s="6">
        <v>40.4</v>
      </c>
    </row>
    <row r="2651" spans="1:6" x14ac:dyDescent="0.2">
      <c r="A2651" t="s">
        <v>1457</v>
      </c>
      <c r="B2651" t="s">
        <v>2104</v>
      </c>
      <c r="C2651" t="s">
        <v>548</v>
      </c>
      <c r="D2651" t="s">
        <v>1470</v>
      </c>
      <c r="E2651" s="5">
        <v>2</v>
      </c>
      <c r="F2651" s="6">
        <v>42.7</v>
      </c>
    </row>
    <row r="2652" spans="1:6" x14ac:dyDescent="0.2">
      <c r="A2652" t="s">
        <v>1457</v>
      </c>
      <c r="B2652" t="s">
        <v>2104</v>
      </c>
      <c r="C2652" t="s">
        <v>548</v>
      </c>
      <c r="D2652" t="s">
        <v>1470</v>
      </c>
      <c r="E2652" s="5">
        <v>3</v>
      </c>
      <c r="F2652" s="6">
        <v>44.99</v>
      </c>
    </row>
    <row r="2653" spans="1:6" x14ac:dyDescent="0.2">
      <c r="A2653" t="s">
        <v>1457</v>
      </c>
      <c r="B2653" t="s">
        <v>2104</v>
      </c>
      <c r="C2653" t="s">
        <v>548</v>
      </c>
      <c r="D2653" t="s">
        <v>1470</v>
      </c>
      <c r="E2653" s="5">
        <v>4</v>
      </c>
      <c r="F2653" s="6">
        <v>47.43</v>
      </c>
    </row>
    <row r="2654" spans="1:6" x14ac:dyDescent="0.2">
      <c r="A2654" t="s">
        <v>1457</v>
      </c>
      <c r="B2654" t="s">
        <v>2104</v>
      </c>
      <c r="C2654" t="s">
        <v>548</v>
      </c>
      <c r="D2654" t="s">
        <v>1470</v>
      </c>
      <c r="E2654" s="5">
        <v>5</v>
      </c>
      <c r="F2654" s="6">
        <v>50.12</v>
      </c>
    </row>
    <row r="2655" spans="1:6" x14ac:dyDescent="0.2">
      <c r="A2655" t="s">
        <v>1457</v>
      </c>
      <c r="B2655" t="s">
        <v>2104</v>
      </c>
      <c r="C2655" t="s">
        <v>548</v>
      </c>
      <c r="D2655" t="s">
        <v>1470</v>
      </c>
      <c r="E2655" s="5">
        <v>6</v>
      </c>
      <c r="F2655" s="6">
        <v>52.9</v>
      </c>
    </row>
    <row r="2656" spans="1:6" x14ac:dyDescent="0.2">
      <c r="A2656" t="s">
        <v>1457</v>
      </c>
      <c r="B2656" t="s">
        <v>2104</v>
      </c>
      <c r="C2656" t="s">
        <v>548</v>
      </c>
      <c r="D2656" t="s">
        <v>1470</v>
      </c>
      <c r="E2656" s="5">
        <v>7</v>
      </c>
      <c r="F2656" s="6">
        <v>55.09</v>
      </c>
    </row>
    <row r="2657" spans="1:6" x14ac:dyDescent="0.2">
      <c r="A2657" t="s">
        <v>1457</v>
      </c>
      <c r="B2657" t="s">
        <v>2104</v>
      </c>
      <c r="C2657" t="s">
        <v>548</v>
      </c>
      <c r="D2657" t="s">
        <v>1470</v>
      </c>
      <c r="E2657" s="5">
        <v>8</v>
      </c>
      <c r="F2657" s="6">
        <v>57.67</v>
      </c>
    </row>
    <row r="2658" spans="1:6" x14ac:dyDescent="0.2">
      <c r="A2658" t="s">
        <v>1457</v>
      </c>
      <c r="B2658" t="s">
        <v>2105</v>
      </c>
      <c r="C2658" t="s">
        <v>549</v>
      </c>
      <c r="D2658" t="s">
        <v>2106</v>
      </c>
      <c r="E2658" s="5">
        <v>1</v>
      </c>
      <c r="F2658" s="6">
        <v>29.14</v>
      </c>
    </row>
    <row r="2659" spans="1:6" x14ac:dyDescent="0.2">
      <c r="A2659" t="s">
        <v>1457</v>
      </c>
      <c r="B2659" t="s">
        <v>2105</v>
      </c>
      <c r="C2659" t="s">
        <v>549</v>
      </c>
      <c r="D2659" t="s">
        <v>2106</v>
      </c>
      <c r="E2659" s="5">
        <v>2</v>
      </c>
      <c r="F2659" s="6">
        <v>101.62</v>
      </c>
    </row>
    <row r="2660" spans="1:6" x14ac:dyDescent="0.2">
      <c r="A2660" t="s">
        <v>1457</v>
      </c>
      <c r="B2660" t="s">
        <v>2107</v>
      </c>
      <c r="C2660" t="s">
        <v>2108</v>
      </c>
      <c r="D2660" t="s">
        <v>1618</v>
      </c>
      <c r="E2660" s="5">
        <v>1</v>
      </c>
      <c r="F2660" s="6">
        <v>24.88</v>
      </c>
    </row>
    <row r="2661" spans="1:6" x14ac:dyDescent="0.2">
      <c r="A2661" t="s">
        <v>1457</v>
      </c>
      <c r="B2661" t="s">
        <v>2107</v>
      </c>
      <c r="C2661" t="s">
        <v>2108</v>
      </c>
      <c r="D2661" t="s">
        <v>1618</v>
      </c>
      <c r="E2661" s="5">
        <v>2</v>
      </c>
      <c r="F2661" s="6">
        <v>25.61</v>
      </c>
    </row>
    <row r="2662" spans="1:6" x14ac:dyDescent="0.2">
      <c r="A2662" t="s">
        <v>1457</v>
      </c>
      <c r="B2662" t="s">
        <v>2107</v>
      </c>
      <c r="C2662" t="s">
        <v>2108</v>
      </c>
      <c r="D2662" t="s">
        <v>1618</v>
      </c>
      <c r="E2662" s="5">
        <v>3</v>
      </c>
      <c r="F2662" s="6">
        <v>26.54</v>
      </c>
    </row>
    <row r="2663" spans="1:6" x14ac:dyDescent="0.2">
      <c r="A2663" t="s">
        <v>1457</v>
      </c>
      <c r="B2663" t="s">
        <v>2107</v>
      </c>
      <c r="C2663" t="s">
        <v>2108</v>
      </c>
      <c r="D2663" t="s">
        <v>1618</v>
      </c>
      <c r="E2663" s="5">
        <v>4</v>
      </c>
      <c r="F2663" s="6">
        <v>27.56</v>
      </c>
    </row>
    <row r="2664" spans="1:6" x14ac:dyDescent="0.2">
      <c r="A2664" t="s">
        <v>1457</v>
      </c>
      <c r="B2664" t="s">
        <v>2107</v>
      </c>
      <c r="C2664" t="s">
        <v>2108</v>
      </c>
      <c r="D2664" t="s">
        <v>1618</v>
      </c>
      <c r="E2664" s="5">
        <v>5</v>
      </c>
      <c r="F2664" s="6">
        <v>28.76</v>
      </c>
    </row>
    <row r="2665" spans="1:6" x14ac:dyDescent="0.2">
      <c r="A2665" t="s">
        <v>1457</v>
      </c>
      <c r="B2665" t="s">
        <v>2107</v>
      </c>
      <c r="C2665" t="s">
        <v>2108</v>
      </c>
      <c r="D2665" t="s">
        <v>1618</v>
      </c>
      <c r="E2665" s="5">
        <v>6</v>
      </c>
      <c r="F2665" s="6">
        <v>30.1</v>
      </c>
    </row>
    <row r="2666" spans="1:6" x14ac:dyDescent="0.2">
      <c r="A2666" t="s">
        <v>1457</v>
      </c>
      <c r="B2666" t="s">
        <v>2107</v>
      </c>
      <c r="C2666" t="s">
        <v>2108</v>
      </c>
      <c r="D2666" t="s">
        <v>1618</v>
      </c>
      <c r="E2666" s="5">
        <v>7</v>
      </c>
      <c r="F2666" s="6">
        <v>31.47</v>
      </c>
    </row>
    <row r="2667" spans="1:6" x14ac:dyDescent="0.2">
      <c r="A2667" t="s">
        <v>1457</v>
      </c>
      <c r="B2667" t="s">
        <v>2109</v>
      </c>
      <c r="C2667" t="s">
        <v>551</v>
      </c>
      <c r="D2667" t="s">
        <v>1620</v>
      </c>
      <c r="E2667" s="5">
        <v>1</v>
      </c>
      <c r="F2667" s="6">
        <v>26.54</v>
      </c>
    </row>
    <row r="2668" spans="1:6" x14ac:dyDescent="0.2">
      <c r="A2668" t="s">
        <v>1457</v>
      </c>
      <c r="B2668" t="s">
        <v>2109</v>
      </c>
      <c r="C2668" t="s">
        <v>551</v>
      </c>
      <c r="D2668" t="s">
        <v>1620</v>
      </c>
      <c r="E2668" s="5">
        <v>2</v>
      </c>
      <c r="F2668" s="6">
        <v>27.56</v>
      </c>
    </row>
    <row r="2669" spans="1:6" x14ac:dyDescent="0.2">
      <c r="A2669" t="s">
        <v>1457</v>
      </c>
      <c r="B2669" t="s">
        <v>2109</v>
      </c>
      <c r="C2669" t="s">
        <v>551</v>
      </c>
      <c r="D2669" t="s">
        <v>1620</v>
      </c>
      <c r="E2669" s="5">
        <v>3</v>
      </c>
      <c r="F2669" s="6">
        <v>28.76</v>
      </c>
    </row>
    <row r="2670" spans="1:6" x14ac:dyDescent="0.2">
      <c r="A2670" t="s">
        <v>1457</v>
      </c>
      <c r="B2670" t="s">
        <v>2109</v>
      </c>
      <c r="C2670" t="s">
        <v>551</v>
      </c>
      <c r="D2670" t="s">
        <v>1620</v>
      </c>
      <c r="E2670" s="5">
        <v>4</v>
      </c>
      <c r="F2670" s="6">
        <v>30.1</v>
      </c>
    </row>
    <row r="2671" spans="1:6" x14ac:dyDescent="0.2">
      <c r="A2671" t="s">
        <v>1457</v>
      </c>
      <c r="B2671" t="s">
        <v>2109</v>
      </c>
      <c r="C2671" t="s">
        <v>551</v>
      </c>
      <c r="D2671" t="s">
        <v>1620</v>
      </c>
      <c r="E2671" s="5">
        <v>5</v>
      </c>
      <c r="F2671" s="6">
        <v>31.47</v>
      </c>
    </row>
    <row r="2672" spans="1:6" x14ac:dyDescent="0.2">
      <c r="A2672" t="s">
        <v>1457</v>
      </c>
      <c r="B2672" t="s">
        <v>2109</v>
      </c>
      <c r="C2672" t="s">
        <v>551</v>
      </c>
      <c r="D2672" t="s">
        <v>1620</v>
      </c>
      <c r="E2672" s="5">
        <v>6</v>
      </c>
      <c r="F2672" s="6">
        <v>32.840000000000003</v>
      </c>
    </row>
    <row r="2673" spans="1:6" x14ac:dyDescent="0.2">
      <c r="A2673" t="s">
        <v>1457</v>
      </c>
      <c r="B2673" t="s">
        <v>2109</v>
      </c>
      <c r="C2673" t="s">
        <v>551</v>
      </c>
      <c r="D2673" t="s">
        <v>1620</v>
      </c>
      <c r="E2673" s="5">
        <v>7</v>
      </c>
      <c r="F2673" s="6">
        <v>34.53</v>
      </c>
    </row>
    <row r="2674" spans="1:6" x14ac:dyDescent="0.2">
      <c r="A2674" t="s">
        <v>1457</v>
      </c>
      <c r="B2674" t="s">
        <v>2110</v>
      </c>
      <c r="C2674" t="s">
        <v>552</v>
      </c>
      <c r="D2674" t="s">
        <v>1647</v>
      </c>
      <c r="E2674" s="5">
        <v>1</v>
      </c>
      <c r="F2674" s="6">
        <v>28.76</v>
      </c>
    </row>
    <row r="2675" spans="1:6" x14ac:dyDescent="0.2">
      <c r="A2675" t="s">
        <v>1457</v>
      </c>
      <c r="B2675" t="s">
        <v>2110</v>
      </c>
      <c r="C2675" t="s">
        <v>552</v>
      </c>
      <c r="D2675" t="s">
        <v>1647</v>
      </c>
      <c r="E2675" s="5">
        <v>2</v>
      </c>
      <c r="F2675" s="6">
        <v>30.1</v>
      </c>
    </row>
    <row r="2676" spans="1:6" x14ac:dyDescent="0.2">
      <c r="A2676" t="s">
        <v>1457</v>
      </c>
      <c r="B2676" t="s">
        <v>2110</v>
      </c>
      <c r="C2676" t="s">
        <v>552</v>
      </c>
      <c r="D2676" t="s">
        <v>1647</v>
      </c>
      <c r="E2676" s="5">
        <v>3</v>
      </c>
      <c r="F2676" s="6">
        <v>31.47</v>
      </c>
    </row>
    <row r="2677" spans="1:6" x14ac:dyDescent="0.2">
      <c r="A2677" t="s">
        <v>1457</v>
      </c>
      <c r="B2677" t="s">
        <v>2110</v>
      </c>
      <c r="C2677" t="s">
        <v>552</v>
      </c>
      <c r="D2677" t="s">
        <v>1647</v>
      </c>
      <c r="E2677" s="5">
        <v>4</v>
      </c>
      <c r="F2677" s="6">
        <v>32.840000000000003</v>
      </c>
    </row>
    <row r="2678" spans="1:6" x14ac:dyDescent="0.2">
      <c r="A2678" t="s">
        <v>1457</v>
      </c>
      <c r="B2678" t="s">
        <v>2110</v>
      </c>
      <c r="C2678" t="s">
        <v>552</v>
      </c>
      <c r="D2678" t="s">
        <v>1647</v>
      </c>
      <c r="E2678" s="5">
        <v>5</v>
      </c>
      <c r="F2678" s="6">
        <v>34.53</v>
      </c>
    </row>
    <row r="2679" spans="1:6" x14ac:dyDescent="0.2">
      <c r="A2679" t="s">
        <v>1457</v>
      </c>
      <c r="B2679" t="s">
        <v>2110</v>
      </c>
      <c r="C2679" t="s">
        <v>552</v>
      </c>
      <c r="D2679" t="s">
        <v>1647</v>
      </c>
      <c r="E2679" s="5">
        <v>6</v>
      </c>
      <c r="F2679" s="6">
        <v>36.200000000000003</v>
      </c>
    </row>
    <row r="2680" spans="1:6" x14ac:dyDescent="0.2">
      <c r="A2680" t="s">
        <v>1457</v>
      </c>
      <c r="B2680" t="s">
        <v>2110</v>
      </c>
      <c r="C2680" t="s">
        <v>552</v>
      </c>
      <c r="D2680" t="s">
        <v>1647</v>
      </c>
      <c r="E2680" s="5">
        <v>7</v>
      </c>
      <c r="F2680" s="6">
        <v>38.01</v>
      </c>
    </row>
    <row r="2681" spans="1:6" x14ac:dyDescent="0.2">
      <c r="A2681" t="s">
        <v>1457</v>
      </c>
      <c r="B2681" t="s">
        <v>2111</v>
      </c>
      <c r="C2681" t="s">
        <v>553</v>
      </c>
      <c r="D2681" t="s">
        <v>1679</v>
      </c>
      <c r="E2681" s="5">
        <v>1</v>
      </c>
      <c r="F2681" s="6">
        <v>33.32</v>
      </c>
    </row>
    <row r="2682" spans="1:6" x14ac:dyDescent="0.2">
      <c r="A2682" t="s">
        <v>1457</v>
      </c>
      <c r="B2682" t="s">
        <v>2111</v>
      </c>
      <c r="C2682" t="s">
        <v>553</v>
      </c>
      <c r="D2682" t="s">
        <v>1679</v>
      </c>
      <c r="E2682" s="5">
        <v>2</v>
      </c>
      <c r="F2682" s="6">
        <v>35.21</v>
      </c>
    </row>
    <row r="2683" spans="1:6" x14ac:dyDescent="0.2">
      <c r="A2683" t="s">
        <v>1457</v>
      </c>
      <c r="B2683" t="s">
        <v>2111</v>
      </c>
      <c r="C2683" t="s">
        <v>553</v>
      </c>
      <c r="D2683" t="s">
        <v>1679</v>
      </c>
      <c r="E2683" s="5">
        <v>3</v>
      </c>
      <c r="F2683" s="6">
        <v>37.090000000000003</v>
      </c>
    </row>
    <row r="2684" spans="1:6" x14ac:dyDescent="0.2">
      <c r="A2684" t="s">
        <v>1457</v>
      </c>
      <c r="B2684" t="s">
        <v>2111</v>
      </c>
      <c r="C2684" t="s">
        <v>553</v>
      </c>
      <c r="D2684" t="s">
        <v>1679</v>
      </c>
      <c r="E2684" s="5">
        <v>4</v>
      </c>
      <c r="F2684" s="6">
        <v>39.14</v>
      </c>
    </row>
    <row r="2685" spans="1:6" x14ac:dyDescent="0.2">
      <c r="A2685" t="s">
        <v>1457</v>
      </c>
      <c r="B2685" t="s">
        <v>2111</v>
      </c>
      <c r="C2685" t="s">
        <v>553</v>
      </c>
      <c r="D2685" t="s">
        <v>1679</v>
      </c>
      <c r="E2685" s="5">
        <v>5</v>
      </c>
      <c r="F2685" s="6">
        <v>41.31</v>
      </c>
    </row>
    <row r="2686" spans="1:6" x14ac:dyDescent="0.2">
      <c r="A2686" t="s">
        <v>1457</v>
      </c>
      <c r="B2686" t="s">
        <v>2111</v>
      </c>
      <c r="C2686" t="s">
        <v>553</v>
      </c>
      <c r="D2686" t="s">
        <v>1679</v>
      </c>
      <c r="E2686" s="5">
        <v>6</v>
      </c>
      <c r="F2686" s="6">
        <v>43.57</v>
      </c>
    </row>
    <row r="2687" spans="1:6" x14ac:dyDescent="0.2">
      <c r="A2687" t="s">
        <v>1457</v>
      </c>
      <c r="B2687" t="s">
        <v>2111</v>
      </c>
      <c r="C2687" t="s">
        <v>553</v>
      </c>
      <c r="D2687" t="s">
        <v>1679</v>
      </c>
      <c r="E2687" s="5">
        <v>7</v>
      </c>
      <c r="F2687" s="6">
        <v>45.35</v>
      </c>
    </row>
    <row r="2688" spans="1:6" x14ac:dyDescent="0.2">
      <c r="A2688" t="s">
        <v>1457</v>
      </c>
      <c r="B2688" t="s">
        <v>2111</v>
      </c>
      <c r="C2688" t="s">
        <v>553</v>
      </c>
      <c r="D2688" t="s">
        <v>1679</v>
      </c>
      <c r="E2688" s="5">
        <v>8</v>
      </c>
      <c r="F2688" s="6">
        <v>47.47</v>
      </c>
    </row>
    <row r="2689" spans="1:6" x14ac:dyDescent="0.2">
      <c r="A2689" t="s">
        <v>1457</v>
      </c>
      <c r="B2689" t="s">
        <v>2112</v>
      </c>
      <c r="C2689" t="s">
        <v>2113</v>
      </c>
      <c r="D2689" t="s">
        <v>1652</v>
      </c>
      <c r="E2689" s="5">
        <v>1</v>
      </c>
      <c r="F2689" s="6">
        <v>36.75</v>
      </c>
    </row>
    <row r="2690" spans="1:6" x14ac:dyDescent="0.2">
      <c r="A2690" t="s">
        <v>1457</v>
      </c>
      <c r="B2690" t="s">
        <v>2112</v>
      </c>
      <c r="C2690" t="s">
        <v>2113</v>
      </c>
      <c r="D2690" t="s">
        <v>1652</v>
      </c>
      <c r="E2690" s="5">
        <v>2</v>
      </c>
      <c r="F2690" s="6">
        <v>38.75</v>
      </c>
    </row>
    <row r="2691" spans="1:6" x14ac:dyDescent="0.2">
      <c r="A2691" t="s">
        <v>1457</v>
      </c>
      <c r="B2691" t="s">
        <v>2112</v>
      </c>
      <c r="C2691" t="s">
        <v>2113</v>
      </c>
      <c r="D2691" t="s">
        <v>1652</v>
      </c>
      <c r="E2691" s="5">
        <v>3</v>
      </c>
      <c r="F2691" s="6">
        <v>40.869999999999997</v>
      </c>
    </row>
    <row r="2692" spans="1:6" x14ac:dyDescent="0.2">
      <c r="A2692" t="s">
        <v>1457</v>
      </c>
      <c r="B2692" t="s">
        <v>2112</v>
      </c>
      <c r="C2692" t="s">
        <v>2113</v>
      </c>
      <c r="D2692" t="s">
        <v>1652</v>
      </c>
      <c r="E2692" s="5">
        <v>4</v>
      </c>
      <c r="F2692" s="6">
        <v>43.07</v>
      </c>
    </row>
    <row r="2693" spans="1:6" x14ac:dyDescent="0.2">
      <c r="A2693" t="s">
        <v>1457</v>
      </c>
      <c r="B2693" t="s">
        <v>2112</v>
      </c>
      <c r="C2693" t="s">
        <v>2113</v>
      </c>
      <c r="D2693" t="s">
        <v>1652</v>
      </c>
      <c r="E2693" s="5">
        <v>5</v>
      </c>
      <c r="F2693" s="6">
        <v>45.5</v>
      </c>
    </row>
    <row r="2694" spans="1:6" x14ac:dyDescent="0.2">
      <c r="A2694" t="s">
        <v>1457</v>
      </c>
      <c r="B2694" t="s">
        <v>2112</v>
      </c>
      <c r="C2694" t="s">
        <v>2113</v>
      </c>
      <c r="D2694" t="s">
        <v>1652</v>
      </c>
      <c r="E2694" s="5">
        <v>6</v>
      </c>
      <c r="F2694" s="6">
        <v>47.95</v>
      </c>
    </row>
    <row r="2695" spans="1:6" x14ac:dyDescent="0.2">
      <c r="A2695" t="s">
        <v>1457</v>
      </c>
      <c r="B2695" t="s">
        <v>2112</v>
      </c>
      <c r="C2695" t="s">
        <v>2113</v>
      </c>
      <c r="D2695" t="s">
        <v>1652</v>
      </c>
      <c r="E2695" s="5">
        <v>7</v>
      </c>
      <c r="F2695" s="6">
        <v>49.92</v>
      </c>
    </row>
    <row r="2696" spans="1:6" x14ac:dyDescent="0.2">
      <c r="A2696" t="s">
        <v>1457</v>
      </c>
      <c r="B2696" t="s">
        <v>2112</v>
      </c>
      <c r="C2696" t="s">
        <v>2113</v>
      </c>
      <c r="D2696" t="s">
        <v>1652</v>
      </c>
      <c r="E2696" s="5">
        <v>8</v>
      </c>
      <c r="F2696" s="6">
        <v>52.27</v>
      </c>
    </row>
    <row r="2697" spans="1:6" x14ac:dyDescent="0.2">
      <c r="A2697" t="s">
        <v>1457</v>
      </c>
      <c r="B2697" t="s">
        <v>2114</v>
      </c>
      <c r="C2697" t="s">
        <v>555</v>
      </c>
      <c r="D2697" t="s">
        <v>1682</v>
      </c>
      <c r="E2697" s="5">
        <v>1</v>
      </c>
      <c r="F2697" s="6">
        <v>44.38</v>
      </c>
    </row>
    <row r="2698" spans="1:6" x14ac:dyDescent="0.2">
      <c r="A2698" t="s">
        <v>1457</v>
      </c>
      <c r="B2698" t="s">
        <v>2114</v>
      </c>
      <c r="C2698" t="s">
        <v>555</v>
      </c>
      <c r="D2698" t="s">
        <v>1682</v>
      </c>
      <c r="E2698" s="5">
        <v>2</v>
      </c>
      <c r="F2698" s="6">
        <v>46.88</v>
      </c>
    </row>
    <row r="2699" spans="1:6" x14ac:dyDescent="0.2">
      <c r="A2699" t="s">
        <v>1457</v>
      </c>
      <c r="B2699" t="s">
        <v>2114</v>
      </c>
      <c r="C2699" t="s">
        <v>555</v>
      </c>
      <c r="D2699" t="s">
        <v>1682</v>
      </c>
      <c r="E2699" s="5">
        <v>3</v>
      </c>
      <c r="F2699" s="6">
        <v>49.52</v>
      </c>
    </row>
    <row r="2700" spans="1:6" x14ac:dyDescent="0.2">
      <c r="A2700" t="s">
        <v>1457</v>
      </c>
      <c r="B2700" t="s">
        <v>2114</v>
      </c>
      <c r="C2700" t="s">
        <v>555</v>
      </c>
      <c r="D2700" t="s">
        <v>1682</v>
      </c>
      <c r="E2700" s="5">
        <v>4</v>
      </c>
      <c r="F2700" s="6">
        <v>52.24</v>
      </c>
    </row>
    <row r="2701" spans="1:6" x14ac:dyDescent="0.2">
      <c r="A2701" t="s">
        <v>1457</v>
      </c>
      <c r="B2701" t="s">
        <v>2114</v>
      </c>
      <c r="C2701" t="s">
        <v>555</v>
      </c>
      <c r="D2701" t="s">
        <v>1682</v>
      </c>
      <c r="E2701" s="5">
        <v>5</v>
      </c>
      <c r="F2701" s="6">
        <v>55.15</v>
      </c>
    </row>
    <row r="2702" spans="1:6" x14ac:dyDescent="0.2">
      <c r="A2702" t="s">
        <v>1457</v>
      </c>
      <c r="B2702" t="s">
        <v>2114</v>
      </c>
      <c r="C2702" t="s">
        <v>555</v>
      </c>
      <c r="D2702" t="s">
        <v>1682</v>
      </c>
      <c r="E2702" s="5">
        <v>6</v>
      </c>
      <c r="F2702" s="6">
        <v>58.16</v>
      </c>
    </row>
    <row r="2703" spans="1:6" x14ac:dyDescent="0.2">
      <c r="A2703" t="s">
        <v>1457</v>
      </c>
      <c r="B2703" t="s">
        <v>2114</v>
      </c>
      <c r="C2703" t="s">
        <v>555</v>
      </c>
      <c r="D2703" t="s">
        <v>1682</v>
      </c>
      <c r="E2703" s="5">
        <v>7</v>
      </c>
      <c r="F2703" s="6">
        <v>60.55</v>
      </c>
    </row>
    <row r="2704" spans="1:6" x14ac:dyDescent="0.2">
      <c r="A2704" t="s">
        <v>1457</v>
      </c>
      <c r="B2704" t="s">
        <v>2114</v>
      </c>
      <c r="C2704" t="s">
        <v>555</v>
      </c>
      <c r="D2704" t="s">
        <v>1682</v>
      </c>
      <c r="E2704" s="5">
        <v>8</v>
      </c>
      <c r="F2704" s="6">
        <v>63.41</v>
      </c>
    </row>
    <row r="2705" spans="1:6" x14ac:dyDescent="0.2">
      <c r="A2705" t="s">
        <v>1457</v>
      </c>
      <c r="B2705" t="s">
        <v>2115</v>
      </c>
      <c r="C2705" t="s">
        <v>556</v>
      </c>
      <c r="D2705" t="s">
        <v>1880</v>
      </c>
      <c r="E2705" s="5">
        <v>1</v>
      </c>
      <c r="F2705" s="6">
        <v>23.28</v>
      </c>
    </row>
    <row r="2706" spans="1:6" x14ac:dyDescent="0.2">
      <c r="A2706" t="s">
        <v>1457</v>
      </c>
      <c r="B2706" t="s">
        <v>2115</v>
      </c>
      <c r="C2706" t="s">
        <v>556</v>
      </c>
      <c r="D2706" t="s">
        <v>1880</v>
      </c>
      <c r="E2706" s="5">
        <v>2</v>
      </c>
      <c r="F2706" s="6">
        <v>23.65</v>
      </c>
    </row>
    <row r="2707" spans="1:6" x14ac:dyDescent="0.2">
      <c r="A2707" t="s">
        <v>1457</v>
      </c>
      <c r="B2707" t="s">
        <v>2115</v>
      </c>
      <c r="C2707" t="s">
        <v>556</v>
      </c>
      <c r="D2707" t="s">
        <v>1880</v>
      </c>
      <c r="E2707" s="5">
        <v>3</v>
      </c>
      <c r="F2707" s="6">
        <v>24.27</v>
      </c>
    </row>
    <row r="2708" spans="1:6" x14ac:dyDescent="0.2">
      <c r="A2708" t="s">
        <v>1457</v>
      </c>
      <c r="B2708" t="s">
        <v>2115</v>
      </c>
      <c r="C2708" t="s">
        <v>556</v>
      </c>
      <c r="D2708" t="s">
        <v>1880</v>
      </c>
      <c r="E2708" s="5">
        <v>4</v>
      </c>
      <c r="F2708" s="6">
        <v>24.88</v>
      </c>
    </row>
    <row r="2709" spans="1:6" x14ac:dyDescent="0.2">
      <c r="A2709" t="s">
        <v>1457</v>
      </c>
      <c r="B2709" t="s">
        <v>2115</v>
      </c>
      <c r="C2709" t="s">
        <v>556</v>
      </c>
      <c r="D2709" t="s">
        <v>1880</v>
      </c>
      <c r="E2709" s="5">
        <v>5</v>
      </c>
      <c r="F2709" s="6">
        <v>25.61</v>
      </c>
    </row>
    <row r="2710" spans="1:6" x14ac:dyDescent="0.2">
      <c r="A2710" t="s">
        <v>1457</v>
      </c>
      <c r="B2710" t="s">
        <v>2115</v>
      </c>
      <c r="C2710" t="s">
        <v>556</v>
      </c>
      <c r="D2710" t="s">
        <v>1880</v>
      </c>
      <c r="E2710" s="5">
        <v>6</v>
      </c>
      <c r="F2710" s="6">
        <v>26.54</v>
      </c>
    </row>
    <row r="2711" spans="1:6" x14ac:dyDescent="0.2">
      <c r="A2711" t="s">
        <v>1457</v>
      </c>
      <c r="B2711" t="s">
        <v>2116</v>
      </c>
      <c r="C2711" t="s">
        <v>557</v>
      </c>
      <c r="D2711" t="s">
        <v>1608</v>
      </c>
      <c r="E2711" s="5">
        <v>1</v>
      </c>
      <c r="F2711" s="6">
        <v>24.27</v>
      </c>
    </row>
    <row r="2712" spans="1:6" x14ac:dyDescent="0.2">
      <c r="A2712" t="s">
        <v>1457</v>
      </c>
      <c r="B2712" t="s">
        <v>2116</v>
      </c>
      <c r="C2712" t="s">
        <v>557</v>
      </c>
      <c r="D2712" t="s">
        <v>1608</v>
      </c>
      <c r="E2712" s="5">
        <v>2</v>
      </c>
      <c r="F2712" s="6">
        <v>24.88</v>
      </c>
    </row>
    <row r="2713" spans="1:6" x14ac:dyDescent="0.2">
      <c r="A2713" t="s">
        <v>1457</v>
      </c>
      <c r="B2713" t="s">
        <v>2116</v>
      </c>
      <c r="C2713" t="s">
        <v>557</v>
      </c>
      <c r="D2713" t="s">
        <v>1608</v>
      </c>
      <c r="E2713" s="5">
        <v>3</v>
      </c>
      <c r="F2713" s="6">
        <v>25.61</v>
      </c>
    </row>
    <row r="2714" spans="1:6" x14ac:dyDescent="0.2">
      <c r="A2714" t="s">
        <v>1457</v>
      </c>
      <c r="B2714" t="s">
        <v>2116</v>
      </c>
      <c r="C2714" t="s">
        <v>557</v>
      </c>
      <c r="D2714" t="s">
        <v>1608</v>
      </c>
      <c r="E2714" s="5">
        <v>4</v>
      </c>
      <c r="F2714" s="6">
        <v>26.54</v>
      </c>
    </row>
    <row r="2715" spans="1:6" x14ac:dyDescent="0.2">
      <c r="A2715" t="s">
        <v>1457</v>
      </c>
      <c r="B2715" t="s">
        <v>2116</v>
      </c>
      <c r="C2715" t="s">
        <v>557</v>
      </c>
      <c r="D2715" t="s">
        <v>1608</v>
      </c>
      <c r="E2715" s="5">
        <v>5</v>
      </c>
      <c r="F2715" s="6">
        <v>27.56</v>
      </c>
    </row>
    <row r="2716" spans="1:6" x14ac:dyDescent="0.2">
      <c r="A2716" t="s">
        <v>1457</v>
      </c>
      <c r="B2716" t="s">
        <v>2116</v>
      </c>
      <c r="C2716" t="s">
        <v>557</v>
      </c>
      <c r="D2716" t="s">
        <v>1608</v>
      </c>
      <c r="E2716" s="5">
        <v>6</v>
      </c>
      <c r="F2716" s="6">
        <v>28.76</v>
      </c>
    </row>
    <row r="2717" spans="1:6" x14ac:dyDescent="0.2">
      <c r="A2717" t="s">
        <v>1457</v>
      </c>
      <c r="B2717" t="s">
        <v>2117</v>
      </c>
      <c r="C2717" t="s">
        <v>3</v>
      </c>
      <c r="D2717" t="s">
        <v>1637</v>
      </c>
      <c r="E2717" s="5">
        <v>1</v>
      </c>
      <c r="F2717" s="6">
        <v>27.73</v>
      </c>
    </row>
    <row r="2718" spans="1:6" x14ac:dyDescent="0.2">
      <c r="A2718" t="s">
        <v>1457</v>
      </c>
      <c r="B2718" t="s">
        <v>2117</v>
      </c>
      <c r="C2718" t="s">
        <v>3</v>
      </c>
      <c r="D2718" t="s">
        <v>1637</v>
      </c>
      <c r="E2718" s="5">
        <v>2</v>
      </c>
      <c r="F2718" s="6">
        <v>29.25</v>
      </c>
    </row>
    <row r="2719" spans="1:6" x14ac:dyDescent="0.2">
      <c r="A2719" t="s">
        <v>1457</v>
      </c>
      <c r="B2719" t="s">
        <v>2117</v>
      </c>
      <c r="C2719" t="s">
        <v>3</v>
      </c>
      <c r="D2719" t="s">
        <v>1637</v>
      </c>
      <c r="E2719" s="5">
        <v>3</v>
      </c>
      <c r="F2719" s="6">
        <v>30.83</v>
      </c>
    </row>
    <row r="2720" spans="1:6" x14ac:dyDescent="0.2">
      <c r="A2720" t="s">
        <v>1457</v>
      </c>
      <c r="B2720" t="s">
        <v>2117</v>
      </c>
      <c r="C2720" t="s">
        <v>3</v>
      </c>
      <c r="D2720" t="s">
        <v>1637</v>
      </c>
      <c r="E2720" s="5">
        <v>4</v>
      </c>
      <c r="F2720" s="6">
        <v>32.61</v>
      </c>
    </row>
    <row r="2721" spans="1:6" x14ac:dyDescent="0.2">
      <c r="A2721" t="s">
        <v>1457</v>
      </c>
      <c r="B2721" t="s">
        <v>2117</v>
      </c>
      <c r="C2721" t="s">
        <v>3</v>
      </c>
      <c r="D2721" t="s">
        <v>1637</v>
      </c>
      <c r="E2721" s="5">
        <v>5</v>
      </c>
      <c r="F2721" s="6">
        <v>34.35</v>
      </c>
    </row>
    <row r="2722" spans="1:6" x14ac:dyDescent="0.2">
      <c r="A2722" t="s">
        <v>1457</v>
      </c>
      <c r="B2722" t="s">
        <v>2118</v>
      </c>
      <c r="C2722" t="s">
        <v>4</v>
      </c>
      <c r="D2722" t="s">
        <v>1623</v>
      </c>
      <c r="E2722" s="5">
        <v>1</v>
      </c>
      <c r="F2722" s="6">
        <v>30.22</v>
      </c>
    </row>
    <row r="2723" spans="1:6" x14ac:dyDescent="0.2">
      <c r="A2723" t="s">
        <v>1457</v>
      </c>
      <c r="B2723" t="s">
        <v>2118</v>
      </c>
      <c r="C2723" t="s">
        <v>4</v>
      </c>
      <c r="D2723" t="s">
        <v>1623</v>
      </c>
      <c r="E2723" s="5">
        <v>2</v>
      </c>
      <c r="F2723" s="6">
        <v>31.96</v>
      </c>
    </row>
    <row r="2724" spans="1:6" x14ac:dyDescent="0.2">
      <c r="A2724" t="s">
        <v>1457</v>
      </c>
      <c r="B2724" t="s">
        <v>2118</v>
      </c>
      <c r="C2724" t="s">
        <v>4</v>
      </c>
      <c r="D2724" t="s">
        <v>1623</v>
      </c>
      <c r="E2724" s="5">
        <v>3</v>
      </c>
      <c r="F2724" s="6">
        <v>33.81</v>
      </c>
    </row>
    <row r="2725" spans="1:6" x14ac:dyDescent="0.2">
      <c r="A2725" t="s">
        <v>1457</v>
      </c>
      <c r="B2725" t="s">
        <v>2118</v>
      </c>
      <c r="C2725" t="s">
        <v>4</v>
      </c>
      <c r="D2725" t="s">
        <v>1623</v>
      </c>
      <c r="E2725" s="5">
        <v>4</v>
      </c>
      <c r="F2725" s="6">
        <v>35.72</v>
      </c>
    </row>
    <row r="2726" spans="1:6" x14ac:dyDescent="0.2">
      <c r="A2726" t="s">
        <v>1457</v>
      </c>
      <c r="B2726" t="s">
        <v>2118</v>
      </c>
      <c r="C2726" t="s">
        <v>4</v>
      </c>
      <c r="D2726" t="s">
        <v>1623</v>
      </c>
      <c r="E2726" s="5">
        <v>5</v>
      </c>
      <c r="F2726" s="6">
        <v>37.75</v>
      </c>
    </row>
    <row r="2727" spans="1:6" x14ac:dyDescent="0.2">
      <c r="A2727" t="s">
        <v>1457</v>
      </c>
      <c r="B2727" t="s">
        <v>3651</v>
      </c>
      <c r="C2727" t="s">
        <v>5</v>
      </c>
      <c r="D2727" t="s">
        <v>1608</v>
      </c>
      <c r="E2727" s="5">
        <v>1</v>
      </c>
      <c r="F2727" s="6">
        <v>24.56</v>
      </c>
    </row>
    <row r="2728" spans="1:6" x14ac:dyDescent="0.2">
      <c r="A2728" t="s">
        <v>1457</v>
      </c>
      <c r="B2728" t="s">
        <v>3651</v>
      </c>
      <c r="C2728" t="s">
        <v>5</v>
      </c>
      <c r="D2728" t="s">
        <v>1608</v>
      </c>
      <c r="E2728" s="5">
        <v>2</v>
      </c>
      <c r="F2728" s="6">
        <v>25.68</v>
      </c>
    </row>
    <row r="2729" spans="1:6" x14ac:dyDescent="0.2">
      <c r="A2729" t="s">
        <v>1457</v>
      </c>
      <c r="B2729" t="s">
        <v>3651</v>
      </c>
      <c r="C2729" t="s">
        <v>5</v>
      </c>
      <c r="D2729" t="s">
        <v>1608</v>
      </c>
      <c r="E2729" s="5">
        <v>3</v>
      </c>
      <c r="F2729" s="6">
        <v>26.5</v>
      </c>
    </row>
    <row r="2730" spans="1:6" x14ac:dyDescent="0.2">
      <c r="A2730" t="s">
        <v>1457</v>
      </c>
      <c r="B2730" t="s">
        <v>3651</v>
      </c>
      <c r="C2730" t="s">
        <v>5</v>
      </c>
      <c r="D2730" t="s">
        <v>1608</v>
      </c>
      <c r="E2730" s="5">
        <v>4</v>
      </c>
      <c r="F2730" s="6">
        <v>27.55</v>
      </c>
    </row>
    <row r="2731" spans="1:6" x14ac:dyDescent="0.2">
      <c r="A2731" t="s">
        <v>1457</v>
      </c>
      <c r="B2731" t="s">
        <v>3651</v>
      </c>
      <c r="C2731" t="s">
        <v>5</v>
      </c>
      <c r="D2731" t="s">
        <v>1608</v>
      </c>
      <c r="E2731" s="5">
        <v>5</v>
      </c>
      <c r="F2731" s="6">
        <v>28.56</v>
      </c>
    </row>
    <row r="2732" spans="1:6" x14ac:dyDescent="0.2">
      <c r="A2732" t="s">
        <v>1457</v>
      </c>
      <c r="B2732" t="s">
        <v>3651</v>
      </c>
      <c r="C2732" t="s">
        <v>5</v>
      </c>
      <c r="D2732" t="s">
        <v>1608</v>
      </c>
      <c r="E2732" s="5">
        <v>6</v>
      </c>
      <c r="F2732" s="6">
        <v>29.88</v>
      </c>
    </row>
    <row r="2733" spans="1:6" x14ac:dyDescent="0.2">
      <c r="A2733" t="s">
        <v>1457</v>
      </c>
      <c r="B2733" t="s">
        <v>3660</v>
      </c>
      <c r="C2733" t="s">
        <v>6</v>
      </c>
      <c r="D2733" t="s">
        <v>1637</v>
      </c>
      <c r="E2733" s="5">
        <v>1</v>
      </c>
      <c r="F2733" s="6">
        <v>28.25</v>
      </c>
    </row>
    <row r="2734" spans="1:6" x14ac:dyDescent="0.2">
      <c r="A2734" t="s">
        <v>1457</v>
      </c>
      <c r="B2734" t="s">
        <v>3660</v>
      </c>
      <c r="C2734" t="s">
        <v>6</v>
      </c>
      <c r="D2734" t="s">
        <v>1637</v>
      </c>
      <c r="E2734" s="5">
        <v>2</v>
      </c>
      <c r="F2734" s="6">
        <v>29.71</v>
      </c>
    </row>
    <row r="2735" spans="1:6" x14ac:dyDescent="0.2">
      <c r="A2735" t="s">
        <v>1457</v>
      </c>
      <c r="B2735" t="s">
        <v>3660</v>
      </c>
      <c r="C2735" t="s">
        <v>6</v>
      </c>
      <c r="D2735" t="s">
        <v>1637</v>
      </c>
      <c r="E2735" s="5">
        <v>3</v>
      </c>
      <c r="F2735" s="6">
        <v>31.1</v>
      </c>
    </row>
    <row r="2736" spans="1:6" x14ac:dyDescent="0.2">
      <c r="A2736" t="s">
        <v>1457</v>
      </c>
      <c r="B2736" t="s">
        <v>3660</v>
      </c>
      <c r="C2736" t="s">
        <v>6</v>
      </c>
      <c r="D2736" t="s">
        <v>1637</v>
      </c>
      <c r="E2736" s="5">
        <v>4</v>
      </c>
      <c r="F2736" s="6">
        <v>32.51</v>
      </c>
    </row>
    <row r="2737" spans="1:6" x14ac:dyDescent="0.2">
      <c r="A2737" t="s">
        <v>1457</v>
      </c>
      <c r="B2737" t="s">
        <v>3660</v>
      </c>
      <c r="C2737" t="s">
        <v>6</v>
      </c>
      <c r="D2737" t="s">
        <v>1637</v>
      </c>
      <c r="E2737" s="5">
        <v>5</v>
      </c>
      <c r="F2737" s="6">
        <v>33.9</v>
      </c>
    </row>
    <row r="2738" spans="1:6" x14ac:dyDescent="0.2">
      <c r="A2738" t="s">
        <v>1457</v>
      </c>
      <c r="B2738" t="s">
        <v>3660</v>
      </c>
      <c r="C2738" t="s">
        <v>6</v>
      </c>
      <c r="D2738" t="s">
        <v>1637</v>
      </c>
      <c r="E2738" s="5">
        <v>6</v>
      </c>
      <c r="F2738" s="6">
        <v>35.75</v>
      </c>
    </row>
    <row r="2739" spans="1:6" x14ac:dyDescent="0.2">
      <c r="A2739" t="s">
        <v>1457</v>
      </c>
      <c r="B2739" t="s">
        <v>2119</v>
      </c>
      <c r="C2739" t="s">
        <v>625</v>
      </c>
      <c r="D2739" t="s">
        <v>1623</v>
      </c>
      <c r="E2739" s="5">
        <v>1</v>
      </c>
      <c r="F2739" s="6">
        <v>30.22</v>
      </c>
    </row>
    <row r="2740" spans="1:6" x14ac:dyDescent="0.2">
      <c r="A2740" t="s">
        <v>1457</v>
      </c>
      <c r="B2740" t="s">
        <v>2119</v>
      </c>
      <c r="C2740" t="s">
        <v>625</v>
      </c>
      <c r="D2740" t="s">
        <v>1623</v>
      </c>
      <c r="E2740" s="5">
        <v>2</v>
      </c>
      <c r="F2740" s="6">
        <v>31.96</v>
      </c>
    </row>
    <row r="2741" spans="1:6" x14ac:dyDescent="0.2">
      <c r="A2741" t="s">
        <v>1457</v>
      </c>
      <c r="B2741" t="s">
        <v>2119</v>
      </c>
      <c r="C2741" t="s">
        <v>625</v>
      </c>
      <c r="D2741" t="s">
        <v>1623</v>
      </c>
      <c r="E2741" s="5">
        <v>3</v>
      </c>
      <c r="F2741" s="6">
        <v>33.81</v>
      </c>
    </row>
    <row r="2742" spans="1:6" x14ac:dyDescent="0.2">
      <c r="A2742" t="s">
        <v>1457</v>
      </c>
      <c r="B2742" t="s">
        <v>2119</v>
      </c>
      <c r="C2742" t="s">
        <v>625</v>
      </c>
      <c r="D2742" t="s">
        <v>1623</v>
      </c>
      <c r="E2742" s="5">
        <v>4</v>
      </c>
      <c r="F2742" s="6">
        <v>35.72</v>
      </c>
    </row>
    <row r="2743" spans="1:6" x14ac:dyDescent="0.2">
      <c r="A2743" t="s">
        <v>1457</v>
      </c>
      <c r="B2743" t="s">
        <v>2119</v>
      </c>
      <c r="C2743" t="s">
        <v>625</v>
      </c>
      <c r="D2743" t="s">
        <v>1623</v>
      </c>
      <c r="E2743" s="5">
        <v>5</v>
      </c>
      <c r="F2743" s="6">
        <v>37.75</v>
      </c>
    </row>
    <row r="2744" spans="1:6" x14ac:dyDescent="0.2">
      <c r="A2744" t="s">
        <v>1457</v>
      </c>
      <c r="B2744" t="s">
        <v>2120</v>
      </c>
      <c r="C2744" t="s">
        <v>626</v>
      </c>
      <c r="D2744" t="s">
        <v>1652</v>
      </c>
      <c r="E2744" s="5">
        <v>1</v>
      </c>
      <c r="F2744" s="6">
        <v>36.75</v>
      </c>
    </row>
    <row r="2745" spans="1:6" x14ac:dyDescent="0.2">
      <c r="A2745" t="s">
        <v>1457</v>
      </c>
      <c r="B2745" t="s">
        <v>2120</v>
      </c>
      <c r="C2745" t="s">
        <v>626</v>
      </c>
      <c r="D2745" t="s">
        <v>1652</v>
      </c>
      <c r="E2745" s="5">
        <v>2</v>
      </c>
      <c r="F2745" s="6">
        <v>38.75</v>
      </c>
    </row>
    <row r="2746" spans="1:6" x14ac:dyDescent="0.2">
      <c r="A2746" t="s">
        <v>1457</v>
      </c>
      <c r="B2746" t="s">
        <v>2120</v>
      </c>
      <c r="C2746" t="s">
        <v>626</v>
      </c>
      <c r="D2746" t="s">
        <v>1652</v>
      </c>
      <c r="E2746" s="5">
        <v>3</v>
      </c>
      <c r="F2746" s="6">
        <v>40.869999999999997</v>
      </c>
    </row>
    <row r="2747" spans="1:6" x14ac:dyDescent="0.2">
      <c r="A2747" t="s">
        <v>1457</v>
      </c>
      <c r="B2747" t="s">
        <v>2120</v>
      </c>
      <c r="C2747" t="s">
        <v>626</v>
      </c>
      <c r="D2747" t="s">
        <v>1652</v>
      </c>
      <c r="E2747" s="5">
        <v>4</v>
      </c>
      <c r="F2747" s="6">
        <v>43.07</v>
      </c>
    </row>
    <row r="2748" spans="1:6" x14ac:dyDescent="0.2">
      <c r="A2748" t="s">
        <v>1457</v>
      </c>
      <c r="B2748" t="s">
        <v>2120</v>
      </c>
      <c r="C2748" t="s">
        <v>626</v>
      </c>
      <c r="D2748" t="s">
        <v>1652</v>
      </c>
      <c r="E2748" s="5">
        <v>5</v>
      </c>
      <c r="F2748" s="6">
        <v>45.5</v>
      </c>
    </row>
    <row r="2749" spans="1:6" x14ac:dyDescent="0.2">
      <c r="A2749" t="s">
        <v>1457</v>
      </c>
      <c r="B2749" t="s">
        <v>2120</v>
      </c>
      <c r="C2749" t="s">
        <v>626</v>
      </c>
      <c r="D2749" t="s">
        <v>1652</v>
      </c>
      <c r="E2749" s="5">
        <v>6</v>
      </c>
      <c r="F2749" s="6">
        <v>47.95</v>
      </c>
    </row>
    <row r="2750" spans="1:6" x14ac:dyDescent="0.2">
      <c r="A2750" t="s">
        <v>1457</v>
      </c>
      <c r="B2750" t="s">
        <v>2120</v>
      </c>
      <c r="C2750" t="s">
        <v>626</v>
      </c>
      <c r="D2750" t="s">
        <v>1652</v>
      </c>
      <c r="E2750" s="5">
        <v>7</v>
      </c>
      <c r="F2750" s="6">
        <v>49.92</v>
      </c>
    </row>
    <row r="2751" spans="1:6" x14ac:dyDescent="0.2">
      <c r="A2751" t="s">
        <v>1457</v>
      </c>
      <c r="B2751" t="s">
        <v>2120</v>
      </c>
      <c r="C2751" t="s">
        <v>626</v>
      </c>
      <c r="D2751" t="s">
        <v>1652</v>
      </c>
      <c r="E2751" s="5">
        <v>8</v>
      </c>
      <c r="F2751" s="6">
        <v>52.27</v>
      </c>
    </row>
    <row r="2752" spans="1:6" x14ac:dyDescent="0.2">
      <c r="A2752" t="s">
        <v>1457</v>
      </c>
      <c r="B2752" t="s">
        <v>3652</v>
      </c>
      <c r="C2752" t="s">
        <v>3653</v>
      </c>
      <c r="D2752" t="s">
        <v>1597</v>
      </c>
      <c r="E2752" s="5">
        <v>1</v>
      </c>
      <c r="F2752" s="6">
        <v>26.2</v>
      </c>
    </row>
    <row r="2753" spans="1:6" x14ac:dyDescent="0.2">
      <c r="A2753" t="s">
        <v>1457</v>
      </c>
      <c r="B2753" t="s">
        <v>3652</v>
      </c>
      <c r="C2753" t="s">
        <v>3653</v>
      </c>
      <c r="D2753" t="s">
        <v>1597</v>
      </c>
      <c r="E2753" s="5">
        <v>2</v>
      </c>
      <c r="F2753" s="6">
        <v>27.55</v>
      </c>
    </row>
    <row r="2754" spans="1:6" x14ac:dyDescent="0.2">
      <c r="A2754" t="s">
        <v>1457</v>
      </c>
      <c r="B2754" t="s">
        <v>3652</v>
      </c>
      <c r="C2754" t="s">
        <v>3653</v>
      </c>
      <c r="D2754" t="s">
        <v>1597</v>
      </c>
      <c r="E2754" s="5">
        <v>3</v>
      </c>
      <c r="F2754" s="6">
        <v>28.56</v>
      </c>
    </row>
    <row r="2755" spans="1:6" x14ac:dyDescent="0.2">
      <c r="A2755" t="s">
        <v>1457</v>
      </c>
      <c r="B2755" t="s">
        <v>3652</v>
      </c>
      <c r="C2755" t="s">
        <v>3653</v>
      </c>
      <c r="D2755" t="s">
        <v>1597</v>
      </c>
      <c r="E2755" s="5">
        <v>4</v>
      </c>
      <c r="F2755" s="6">
        <v>29.71</v>
      </c>
    </row>
    <row r="2756" spans="1:6" x14ac:dyDescent="0.2">
      <c r="A2756" t="s">
        <v>1457</v>
      </c>
      <c r="B2756" t="s">
        <v>3652</v>
      </c>
      <c r="C2756" t="s">
        <v>3653</v>
      </c>
      <c r="D2756" t="s">
        <v>1597</v>
      </c>
      <c r="E2756" s="5">
        <v>5</v>
      </c>
      <c r="F2756" s="6">
        <v>31.1</v>
      </c>
    </row>
    <row r="2757" spans="1:6" x14ac:dyDescent="0.2">
      <c r="A2757" t="s">
        <v>1457</v>
      </c>
      <c r="B2757" t="s">
        <v>3652</v>
      </c>
      <c r="C2757" t="s">
        <v>3653</v>
      </c>
      <c r="D2757" t="s">
        <v>1597</v>
      </c>
      <c r="E2757" s="5">
        <v>6</v>
      </c>
      <c r="F2757" s="6">
        <v>32.64</v>
      </c>
    </row>
    <row r="2758" spans="1:6" x14ac:dyDescent="0.2">
      <c r="A2758" t="s">
        <v>1457</v>
      </c>
      <c r="B2758" t="s">
        <v>3673</v>
      </c>
      <c r="C2758" t="s">
        <v>191</v>
      </c>
      <c r="D2758" t="s">
        <v>1679</v>
      </c>
      <c r="E2758" s="5">
        <v>1</v>
      </c>
      <c r="F2758" s="6">
        <v>35.25</v>
      </c>
    </row>
    <row r="2759" spans="1:6" x14ac:dyDescent="0.2">
      <c r="A2759" t="s">
        <v>1457</v>
      </c>
      <c r="B2759" t="s">
        <v>3673</v>
      </c>
      <c r="C2759" t="s">
        <v>191</v>
      </c>
      <c r="D2759" t="s">
        <v>1679</v>
      </c>
      <c r="E2759" s="5">
        <v>2</v>
      </c>
      <c r="F2759" s="6">
        <v>37.200000000000003</v>
      </c>
    </row>
    <row r="2760" spans="1:6" x14ac:dyDescent="0.2">
      <c r="A2760" t="s">
        <v>1457</v>
      </c>
      <c r="B2760" t="s">
        <v>3673</v>
      </c>
      <c r="C2760" t="s">
        <v>191</v>
      </c>
      <c r="D2760" t="s">
        <v>1679</v>
      </c>
      <c r="E2760" s="5">
        <v>3</v>
      </c>
      <c r="F2760" s="6">
        <v>39.18</v>
      </c>
    </row>
    <row r="2761" spans="1:6" x14ac:dyDescent="0.2">
      <c r="A2761" t="s">
        <v>1457</v>
      </c>
      <c r="B2761" t="s">
        <v>3673</v>
      </c>
      <c r="C2761" t="s">
        <v>191</v>
      </c>
      <c r="D2761" t="s">
        <v>1679</v>
      </c>
      <c r="E2761" s="5">
        <v>4</v>
      </c>
      <c r="F2761" s="6">
        <v>41.35</v>
      </c>
    </row>
    <row r="2762" spans="1:6" x14ac:dyDescent="0.2">
      <c r="A2762" t="s">
        <v>1457</v>
      </c>
      <c r="B2762" t="s">
        <v>3673</v>
      </c>
      <c r="C2762" t="s">
        <v>191</v>
      </c>
      <c r="D2762" t="s">
        <v>1679</v>
      </c>
      <c r="E2762" s="5">
        <v>5</v>
      </c>
      <c r="F2762" s="6">
        <v>43.63</v>
      </c>
    </row>
    <row r="2763" spans="1:6" x14ac:dyDescent="0.2">
      <c r="A2763" t="s">
        <v>1457</v>
      </c>
      <c r="B2763" t="s">
        <v>3673</v>
      </c>
      <c r="C2763" t="s">
        <v>191</v>
      </c>
      <c r="D2763" t="s">
        <v>1679</v>
      </c>
      <c r="E2763" s="5">
        <v>6</v>
      </c>
      <c r="F2763" s="6">
        <v>46</v>
      </c>
    </row>
    <row r="2764" spans="1:6" x14ac:dyDescent="0.2">
      <c r="A2764" t="s">
        <v>1457</v>
      </c>
      <c r="B2764" t="s">
        <v>3685</v>
      </c>
      <c r="C2764" t="s">
        <v>192</v>
      </c>
      <c r="D2764" t="s">
        <v>1470</v>
      </c>
      <c r="E2764" s="5">
        <v>1</v>
      </c>
      <c r="F2764" s="6">
        <v>41.08</v>
      </c>
    </row>
    <row r="2765" spans="1:6" x14ac:dyDescent="0.2">
      <c r="A2765" t="s">
        <v>1457</v>
      </c>
      <c r="B2765" t="s">
        <v>3685</v>
      </c>
      <c r="C2765" t="s">
        <v>192</v>
      </c>
      <c r="D2765" t="s">
        <v>1470</v>
      </c>
      <c r="E2765" s="5">
        <v>2</v>
      </c>
      <c r="F2765" s="6">
        <v>43.24</v>
      </c>
    </row>
    <row r="2766" spans="1:6" x14ac:dyDescent="0.2">
      <c r="A2766" t="s">
        <v>1457</v>
      </c>
      <c r="B2766" t="s">
        <v>3685</v>
      </c>
      <c r="C2766" t="s">
        <v>192</v>
      </c>
      <c r="D2766" t="s">
        <v>1470</v>
      </c>
      <c r="E2766" s="5">
        <v>3</v>
      </c>
      <c r="F2766" s="6">
        <v>45.65</v>
      </c>
    </row>
    <row r="2767" spans="1:6" x14ac:dyDescent="0.2">
      <c r="A2767" t="s">
        <v>1457</v>
      </c>
      <c r="B2767" t="s">
        <v>3685</v>
      </c>
      <c r="C2767" t="s">
        <v>192</v>
      </c>
      <c r="D2767" t="s">
        <v>1470</v>
      </c>
      <c r="E2767" s="5">
        <v>4</v>
      </c>
      <c r="F2767" s="6">
        <v>47.7</v>
      </c>
    </row>
    <row r="2768" spans="1:6" x14ac:dyDescent="0.2">
      <c r="A2768" t="s">
        <v>1457</v>
      </c>
      <c r="B2768" t="s">
        <v>3685</v>
      </c>
      <c r="C2768" t="s">
        <v>192</v>
      </c>
      <c r="D2768" t="s">
        <v>1470</v>
      </c>
      <c r="E2768" s="5">
        <v>5</v>
      </c>
      <c r="F2768" s="6">
        <v>50.15</v>
      </c>
    </row>
    <row r="2769" spans="1:6" x14ac:dyDescent="0.2">
      <c r="A2769" t="s">
        <v>1457</v>
      </c>
      <c r="B2769" t="s">
        <v>3685</v>
      </c>
      <c r="C2769" t="s">
        <v>192</v>
      </c>
      <c r="D2769" t="s">
        <v>1470</v>
      </c>
      <c r="E2769" s="5">
        <v>6</v>
      </c>
      <c r="F2769" s="6">
        <v>52.67</v>
      </c>
    </row>
    <row r="2770" spans="1:6" x14ac:dyDescent="0.2">
      <c r="A2770" t="s">
        <v>1457</v>
      </c>
      <c r="B2770" t="s">
        <v>2121</v>
      </c>
      <c r="C2770" t="s">
        <v>193</v>
      </c>
      <c r="D2770" t="s">
        <v>1682</v>
      </c>
      <c r="E2770" s="5">
        <v>1</v>
      </c>
      <c r="F2770" s="6">
        <v>44.38</v>
      </c>
    </row>
    <row r="2771" spans="1:6" x14ac:dyDescent="0.2">
      <c r="A2771" t="s">
        <v>1457</v>
      </c>
      <c r="B2771" t="s">
        <v>2121</v>
      </c>
      <c r="C2771" t="s">
        <v>193</v>
      </c>
      <c r="D2771" t="s">
        <v>1682</v>
      </c>
      <c r="E2771" s="5">
        <v>2</v>
      </c>
      <c r="F2771" s="6">
        <v>46.88</v>
      </c>
    </row>
    <row r="2772" spans="1:6" x14ac:dyDescent="0.2">
      <c r="A2772" t="s">
        <v>1457</v>
      </c>
      <c r="B2772" t="s">
        <v>2121</v>
      </c>
      <c r="C2772" t="s">
        <v>193</v>
      </c>
      <c r="D2772" t="s">
        <v>1682</v>
      </c>
      <c r="E2772" s="5">
        <v>3</v>
      </c>
      <c r="F2772" s="6">
        <v>49.52</v>
      </c>
    </row>
    <row r="2773" spans="1:6" x14ac:dyDescent="0.2">
      <c r="A2773" t="s">
        <v>1457</v>
      </c>
      <c r="B2773" t="s">
        <v>2121</v>
      </c>
      <c r="C2773" t="s">
        <v>193</v>
      </c>
      <c r="D2773" t="s">
        <v>1682</v>
      </c>
      <c r="E2773" s="5">
        <v>4</v>
      </c>
      <c r="F2773" s="6">
        <v>52.24</v>
      </c>
    </row>
    <row r="2774" spans="1:6" x14ac:dyDescent="0.2">
      <c r="A2774" t="s">
        <v>1457</v>
      </c>
      <c r="B2774" t="s">
        <v>2121</v>
      </c>
      <c r="C2774" t="s">
        <v>193</v>
      </c>
      <c r="D2774" t="s">
        <v>1682</v>
      </c>
      <c r="E2774" s="5">
        <v>5</v>
      </c>
      <c r="F2774" s="6">
        <v>55.15</v>
      </c>
    </row>
    <row r="2775" spans="1:6" x14ac:dyDescent="0.2">
      <c r="A2775" t="s">
        <v>1457</v>
      </c>
      <c r="B2775" t="s">
        <v>2121</v>
      </c>
      <c r="C2775" t="s">
        <v>193</v>
      </c>
      <c r="D2775" t="s">
        <v>1682</v>
      </c>
      <c r="E2775" s="5">
        <v>6</v>
      </c>
      <c r="F2775" s="6">
        <v>58.16</v>
      </c>
    </row>
    <row r="2776" spans="1:6" x14ac:dyDescent="0.2">
      <c r="A2776" t="s">
        <v>1457</v>
      </c>
      <c r="B2776" t="s">
        <v>2121</v>
      </c>
      <c r="C2776" t="s">
        <v>193</v>
      </c>
      <c r="D2776" t="s">
        <v>1682</v>
      </c>
      <c r="E2776" s="5">
        <v>7</v>
      </c>
      <c r="F2776" s="6">
        <v>60.55</v>
      </c>
    </row>
    <row r="2777" spans="1:6" x14ac:dyDescent="0.2">
      <c r="A2777" t="s">
        <v>1457</v>
      </c>
      <c r="B2777" t="s">
        <v>2121</v>
      </c>
      <c r="C2777" t="s">
        <v>193</v>
      </c>
      <c r="D2777" t="s">
        <v>1682</v>
      </c>
      <c r="E2777" s="5">
        <v>8</v>
      </c>
      <c r="F2777" s="6">
        <v>63.41</v>
      </c>
    </row>
    <row r="2778" spans="1:6" x14ac:dyDescent="0.2">
      <c r="A2778" t="s">
        <v>1457</v>
      </c>
      <c r="B2778" t="s">
        <v>2122</v>
      </c>
      <c r="C2778" t="s">
        <v>2123</v>
      </c>
      <c r="D2778" t="s">
        <v>1702</v>
      </c>
      <c r="E2778" s="5">
        <v>1</v>
      </c>
      <c r="F2778" s="6">
        <v>48.93</v>
      </c>
    </row>
    <row r="2779" spans="1:6" x14ac:dyDescent="0.2">
      <c r="A2779" t="s">
        <v>1457</v>
      </c>
      <c r="B2779" t="s">
        <v>2122</v>
      </c>
      <c r="C2779" t="s">
        <v>2123</v>
      </c>
      <c r="D2779" t="s">
        <v>1702</v>
      </c>
      <c r="E2779" s="5">
        <v>2</v>
      </c>
      <c r="F2779" s="6">
        <v>51.65</v>
      </c>
    </row>
    <row r="2780" spans="1:6" x14ac:dyDescent="0.2">
      <c r="A2780" t="s">
        <v>1457</v>
      </c>
      <c r="B2780" t="s">
        <v>2122</v>
      </c>
      <c r="C2780" t="s">
        <v>2123</v>
      </c>
      <c r="D2780" t="s">
        <v>1702</v>
      </c>
      <c r="E2780" s="5">
        <v>3</v>
      </c>
      <c r="F2780" s="6">
        <v>54.49</v>
      </c>
    </row>
    <row r="2781" spans="1:6" x14ac:dyDescent="0.2">
      <c r="A2781" t="s">
        <v>1457</v>
      </c>
      <c r="B2781" t="s">
        <v>2122</v>
      </c>
      <c r="C2781" t="s">
        <v>2123</v>
      </c>
      <c r="D2781" t="s">
        <v>1702</v>
      </c>
      <c r="E2781" s="5">
        <v>4</v>
      </c>
      <c r="F2781" s="6">
        <v>57.56</v>
      </c>
    </row>
    <row r="2782" spans="1:6" x14ac:dyDescent="0.2">
      <c r="A2782" t="s">
        <v>1457</v>
      </c>
      <c r="B2782" t="s">
        <v>2122</v>
      </c>
      <c r="C2782" t="s">
        <v>2123</v>
      </c>
      <c r="D2782" t="s">
        <v>1702</v>
      </c>
      <c r="E2782" s="5">
        <v>5</v>
      </c>
      <c r="F2782" s="6">
        <v>60.71</v>
      </c>
    </row>
    <row r="2783" spans="1:6" x14ac:dyDescent="0.2">
      <c r="A2783" t="s">
        <v>1457</v>
      </c>
      <c r="B2783" t="s">
        <v>2122</v>
      </c>
      <c r="C2783" t="s">
        <v>2123</v>
      </c>
      <c r="D2783" t="s">
        <v>1702</v>
      </c>
      <c r="E2783" s="5">
        <v>6</v>
      </c>
      <c r="F2783" s="6">
        <v>64.180000000000007</v>
      </c>
    </row>
    <row r="2784" spans="1:6" x14ac:dyDescent="0.2">
      <c r="A2784" t="s">
        <v>1457</v>
      </c>
      <c r="B2784" t="s">
        <v>2122</v>
      </c>
      <c r="C2784" t="s">
        <v>2123</v>
      </c>
      <c r="D2784" t="s">
        <v>1702</v>
      </c>
      <c r="E2784" s="5">
        <v>7</v>
      </c>
      <c r="F2784" s="6">
        <v>66.819999999999993</v>
      </c>
    </row>
    <row r="2785" spans="1:6" x14ac:dyDescent="0.2">
      <c r="A2785" t="s">
        <v>1457</v>
      </c>
      <c r="B2785" t="s">
        <v>2122</v>
      </c>
      <c r="C2785" t="s">
        <v>2123</v>
      </c>
      <c r="D2785" t="s">
        <v>1702</v>
      </c>
      <c r="E2785" s="5">
        <v>8</v>
      </c>
      <c r="F2785" s="6">
        <v>69.94</v>
      </c>
    </row>
    <row r="2786" spans="1:6" x14ac:dyDescent="0.2">
      <c r="A2786" t="s">
        <v>1457</v>
      </c>
      <c r="B2786" t="s">
        <v>1517</v>
      </c>
      <c r="C2786" t="s">
        <v>195</v>
      </c>
      <c r="D2786" t="s">
        <v>1471</v>
      </c>
      <c r="E2786" s="5">
        <v>1</v>
      </c>
      <c r="F2786" s="6">
        <v>53.91</v>
      </c>
    </row>
    <row r="2787" spans="1:6" x14ac:dyDescent="0.2">
      <c r="A2787" t="s">
        <v>1457</v>
      </c>
      <c r="B2787" t="s">
        <v>1517</v>
      </c>
      <c r="C2787" t="s">
        <v>195</v>
      </c>
      <c r="D2787" t="s">
        <v>1471</v>
      </c>
      <c r="E2787" s="5">
        <v>2</v>
      </c>
      <c r="F2787" s="6">
        <v>56.89</v>
      </c>
    </row>
    <row r="2788" spans="1:6" x14ac:dyDescent="0.2">
      <c r="A2788" t="s">
        <v>1457</v>
      </c>
      <c r="B2788" t="s">
        <v>1517</v>
      </c>
      <c r="C2788" t="s">
        <v>195</v>
      </c>
      <c r="D2788" t="s">
        <v>1471</v>
      </c>
      <c r="E2788" s="5">
        <v>3</v>
      </c>
      <c r="F2788" s="6">
        <v>60.07</v>
      </c>
    </row>
    <row r="2789" spans="1:6" x14ac:dyDescent="0.2">
      <c r="A2789" t="s">
        <v>1457</v>
      </c>
      <c r="B2789" t="s">
        <v>1517</v>
      </c>
      <c r="C2789" t="s">
        <v>195</v>
      </c>
      <c r="D2789" t="s">
        <v>1471</v>
      </c>
      <c r="E2789" s="5">
        <v>4</v>
      </c>
      <c r="F2789" s="6">
        <v>63.38</v>
      </c>
    </row>
    <row r="2790" spans="1:6" x14ac:dyDescent="0.2">
      <c r="A2790" t="s">
        <v>1457</v>
      </c>
      <c r="B2790" t="s">
        <v>1517</v>
      </c>
      <c r="C2790" t="s">
        <v>195</v>
      </c>
      <c r="D2790" t="s">
        <v>1471</v>
      </c>
      <c r="E2790" s="5">
        <v>5</v>
      </c>
      <c r="F2790" s="6">
        <v>66.94</v>
      </c>
    </row>
    <row r="2791" spans="1:6" x14ac:dyDescent="0.2">
      <c r="A2791" t="s">
        <v>1457</v>
      </c>
      <c r="B2791" t="s">
        <v>1517</v>
      </c>
      <c r="C2791" t="s">
        <v>195</v>
      </c>
      <c r="D2791" t="s">
        <v>1471</v>
      </c>
      <c r="E2791" s="5">
        <v>6</v>
      </c>
      <c r="F2791" s="6">
        <v>70.67</v>
      </c>
    </row>
    <row r="2792" spans="1:6" x14ac:dyDescent="0.2">
      <c r="A2792" t="s">
        <v>1457</v>
      </c>
      <c r="B2792" t="s">
        <v>1517</v>
      </c>
      <c r="C2792" t="s">
        <v>195</v>
      </c>
      <c r="D2792" t="s">
        <v>1471</v>
      </c>
      <c r="E2792" s="5">
        <v>7</v>
      </c>
      <c r="F2792" s="6">
        <v>74.56</v>
      </c>
    </row>
    <row r="2793" spans="1:6" x14ac:dyDescent="0.2">
      <c r="A2793" t="s">
        <v>1457</v>
      </c>
      <c r="B2793" t="s">
        <v>2124</v>
      </c>
      <c r="C2793" t="s">
        <v>196</v>
      </c>
      <c r="D2793" t="s">
        <v>1798</v>
      </c>
      <c r="E2793" s="5">
        <v>1</v>
      </c>
      <c r="F2793" s="6">
        <v>59.41</v>
      </c>
    </row>
    <row r="2794" spans="1:6" x14ac:dyDescent="0.2">
      <c r="A2794" t="s">
        <v>1457</v>
      </c>
      <c r="B2794" t="s">
        <v>2124</v>
      </c>
      <c r="C2794" t="s">
        <v>196</v>
      </c>
      <c r="D2794" t="s">
        <v>1798</v>
      </c>
      <c r="E2794" s="5">
        <v>2</v>
      </c>
      <c r="F2794" s="6">
        <v>62.7</v>
      </c>
    </row>
    <row r="2795" spans="1:6" x14ac:dyDescent="0.2">
      <c r="A2795" t="s">
        <v>1457</v>
      </c>
      <c r="B2795" t="s">
        <v>2124</v>
      </c>
      <c r="C2795" t="s">
        <v>196</v>
      </c>
      <c r="D2795" t="s">
        <v>1798</v>
      </c>
      <c r="E2795" s="5">
        <v>3</v>
      </c>
      <c r="F2795" s="6">
        <v>66.239999999999995</v>
      </c>
    </row>
    <row r="2796" spans="1:6" x14ac:dyDescent="0.2">
      <c r="A2796" t="s">
        <v>1457</v>
      </c>
      <c r="B2796" t="s">
        <v>2124</v>
      </c>
      <c r="C2796" t="s">
        <v>196</v>
      </c>
      <c r="D2796" t="s">
        <v>1798</v>
      </c>
      <c r="E2796" s="5">
        <v>4</v>
      </c>
      <c r="F2796" s="6">
        <v>69.88</v>
      </c>
    </row>
    <row r="2797" spans="1:6" x14ac:dyDescent="0.2">
      <c r="A2797" t="s">
        <v>1457</v>
      </c>
      <c r="B2797" t="s">
        <v>2124</v>
      </c>
      <c r="C2797" t="s">
        <v>196</v>
      </c>
      <c r="D2797" t="s">
        <v>1798</v>
      </c>
      <c r="E2797" s="5">
        <v>5</v>
      </c>
      <c r="F2797" s="6">
        <v>73.739999999999995</v>
      </c>
    </row>
    <row r="2798" spans="1:6" x14ac:dyDescent="0.2">
      <c r="A2798" t="s">
        <v>1457</v>
      </c>
      <c r="B2798" t="s">
        <v>2124</v>
      </c>
      <c r="C2798" t="s">
        <v>196</v>
      </c>
      <c r="D2798" t="s">
        <v>1798</v>
      </c>
      <c r="E2798" s="5">
        <v>6</v>
      </c>
      <c r="F2798" s="6">
        <v>77.88</v>
      </c>
    </row>
    <row r="2799" spans="1:6" x14ac:dyDescent="0.2">
      <c r="A2799" t="s">
        <v>1457</v>
      </c>
      <c r="B2799" t="s">
        <v>1518</v>
      </c>
      <c r="C2799" t="s">
        <v>1519</v>
      </c>
      <c r="D2799" t="s">
        <v>1520</v>
      </c>
      <c r="E2799" s="5">
        <v>1</v>
      </c>
      <c r="F2799" s="6">
        <v>65.349999999999994</v>
      </c>
    </row>
    <row r="2800" spans="1:6" x14ac:dyDescent="0.2">
      <c r="A2800" t="s">
        <v>1457</v>
      </c>
      <c r="B2800" t="s">
        <v>1518</v>
      </c>
      <c r="C2800" t="s">
        <v>1519</v>
      </c>
      <c r="D2800" t="s">
        <v>1520</v>
      </c>
      <c r="E2800" s="5">
        <v>2</v>
      </c>
      <c r="F2800" s="6">
        <v>69.290000000000006</v>
      </c>
    </row>
    <row r="2801" spans="1:6" x14ac:dyDescent="0.2">
      <c r="A2801" t="s">
        <v>1457</v>
      </c>
      <c r="B2801" t="s">
        <v>1518</v>
      </c>
      <c r="C2801" t="s">
        <v>1519</v>
      </c>
      <c r="D2801" t="s">
        <v>1520</v>
      </c>
      <c r="E2801" s="5">
        <v>3</v>
      </c>
      <c r="F2801" s="6">
        <v>72.86</v>
      </c>
    </row>
    <row r="2802" spans="1:6" x14ac:dyDescent="0.2">
      <c r="A2802" t="s">
        <v>1457</v>
      </c>
      <c r="B2802" t="s">
        <v>1518</v>
      </c>
      <c r="C2802" t="s">
        <v>1519</v>
      </c>
      <c r="D2802" t="s">
        <v>1520</v>
      </c>
      <c r="E2802" s="5">
        <v>4</v>
      </c>
      <c r="F2802" s="6">
        <v>76.86</v>
      </c>
    </row>
    <row r="2803" spans="1:6" x14ac:dyDescent="0.2">
      <c r="A2803" t="s">
        <v>1457</v>
      </c>
      <c r="B2803" t="s">
        <v>1518</v>
      </c>
      <c r="C2803" t="s">
        <v>1519</v>
      </c>
      <c r="D2803" t="s">
        <v>1520</v>
      </c>
      <c r="E2803" s="5">
        <v>5</v>
      </c>
      <c r="F2803" s="6">
        <v>81.12</v>
      </c>
    </row>
    <row r="2804" spans="1:6" x14ac:dyDescent="0.2">
      <c r="A2804" t="s">
        <v>1457</v>
      </c>
      <c r="B2804" t="s">
        <v>1518</v>
      </c>
      <c r="C2804" t="s">
        <v>1519</v>
      </c>
      <c r="D2804" t="s">
        <v>1520</v>
      </c>
      <c r="E2804" s="5">
        <v>6</v>
      </c>
      <c r="F2804" s="6">
        <v>85.65</v>
      </c>
    </row>
    <row r="2805" spans="1:6" x14ac:dyDescent="0.2">
      <c r="A2805" t="s">
        <v>1457</v>
      </c>
      <c r="B2805" t="s">
        <v>2125</v>
      </c>
      <c r="C2805" t="s">
        <v>198</v>
      </c>
      <c r="D2805" t="s">
        <v>2106</v>
      </c>
      <c r="E2805" s="5">
        <v>1</v>
      </c>
      <c r="F2805" s="6">
        <v>29.14</v>
      </c>
    </row>
    <row r="2806" spans="1:6" x14ac:dyDescent="0.2">
      <c r="A2806" t="s">
        <v>1457</v>
      </c>
      <c r="B2806" t="s">
        <v>2125</v>
      </c>
      <c r="C2806" t="s">
        <v>198</v>
      </c>
      <c r="D2806" t="s">
        <v>2106</v>
      </c>
      <c r="E2806" s="5">
        <v>2</v>
      </c>
      <c r="F2806" s="6">
        <v>101.62</v>
      </c>
    </row>
    <row r="2807" spans="1:6" x14ac:dyDescent="0.2">
      <c r="A2807" t="s">
        <v>1457</v>
      </c>
      <c r="B2807" t="s">
        <v>3666</v>
      </c>
      <c r="C2807" t="s">
        <v>3667</v>
      </c>
      <c r="D2807" t="s">
        <v>1623</v>
      </c>
      <c r="E2807" s="5">
        <v>1</v>
      </c>
      <c r="F2807" s="6">
        <v>30.77</v>
      </c>
    </row>
    <row r="2808" spans="1:6" x14ac:dyDescent="0.2">
      <c r="A2808" t="s">
        <v>1457</v>
      </c>
      <c r="B2808" t="s">
        <v>3666</v>
      </c>
      <c r="C2808" t="s">
        <v>3667</v>
      </c>
      <c r="D2808" t="s">
        <v>1623</v>
      </c>
      <c r="E2808" s="5">
        <v>2</v>
      </c>
      <c r="F2808" s="6">
        <v>32.51</v>
      </c>
    </row>
    <row r="2809" spans="1:6" x14ac:dyDescent="0.2">
      <c r="A2809" t="s">
        <v>1457</v>
      </c>
      <c r="B2809" t="s">
        <v>3666</v>
      </c>
      <c r="C2809" t="s">
        <v>3667</v>
      </c>
      <c r="D2809" t="s">
        <v>1623</v>
      </c>
      <c r="E2809" s="5">
        <v>3</v>
      </c>
      <c r="F2809" s="6">
        <v>33.9</v>
      </c>
    </row>
    <row r="2810" spans="1:6" x14ac:dyDescent="0.2">
      <c r="A2810" t="s">
        <v>1457</v>
      </c>
      <c r="B2810" t="s">
        <v>3666</v>
      </c>
      <c r="C2810" t="s">
        <v>3667</v>
      </c>
      <c r="D2810" t="s">
        <v>1623</v>
      </c>
      <c r="E2810" s="5">
        <v>4</v>
      </c>
      <c r="F2810" s="6">
        <v>35.58</v>
      </c>
    </row>
    <row r="2811" spans="1:6" x14ac:dyDescent="0.2">
      <c r="A2811" t="s">
        <v>1457</v>
      </c>
      <c r="B2811" t="s">
        <v>3666</v>
      </c>
      <c r="C2811" t="s">
        <v>3667</v>
      </c>
      <c r="D2811" t="s">
        <v>1623</v>
      </c>
      <c r="E2811" s="5">
        <v>5</v>
      </c>
      <c r="F2811" s="6">
        <v>37.29</v>
      </c>
    </row>
    <row r="2812" spans="1:6" x14ac:dyDescent="0.2">
      <c r="A2812" t="s">
        <v>1457</v>
      </c>
      <c r="B2812" t="s">
        <v>3666</v>
      </c>
      <c r="C2812" t="s">
        <v>3667</v>
      </c>
      <c r="D2812" t="s">
        <v>1623</v>
      </c>
      <c r="E2812" s="5">
        <v>6</v>
      </c>
      <c r="F2812" s="6">
        <v>39.229999999999997</v>
      </c>
    </row>
    <row r="2813" spans="1:6" x14ac:dyDescent="0.2">
      <c r="A2813" t="s">
        <v>1457</v>
      </c>
      <c r="B2813" t="s">
        <v>3666</v>
      </c>
      <c r="C2813" t="s">
        <v>3667</v>
      </c>
      <c r="D2813" t="s">
        <v>1623</v>
      </c>
      <c r="E2813" s="5">
        <v>7</v>
      </c>
      <c r="F2813" s="6">
        <v>40.81</v>
      </c>
    </row>
    <row r="2814" spans="1:6" x14ac:dyDescent="0.2">
      <c r="A2814" t="s">
        <v>1457</v>
      </c>
      <c r="B2814" t="s">
        <v>3674</v>
      </c>
      <c r="C2814" t="s">
        <v>3675</v>
      </c>
      <c r="D2814" t="s">
        <v>1679</v>
      </c>
      <c r="E2814" s="5">
        <v>1</v>
      </c>
      <c r="F2814" s="6">
        <v>33.58</v>
      </c>
    </row>
    <row r="2815" spans="1:6" x14ac:dyDescent="0.2">
      <c r="A2815" t="s">
        <v>1457</v>
      </c>
      <c r="B2815" t="s">
        <v>3674</v>
      </c>
      <c r="C2815" t="s">
        <v>3675</v>
      </c>
      <c r="D2815" t="s">
        <v>1679</v>
      </c>
      <c r="E2815" s="5">
        <v>2</v>
      </c>
      <c r="F2815" s="6">
        <v>35.58</v>
      </c>
    </row>
    <row r="2816" spans="1:6" x14ac:dyDescent="0.2">
      <c r="A2816" t="s">
        <v>1457</v>
      </c>
      <c r="B2816" t="s">
        <v>3674</v>
      </c>
      <c r="C2816" t="s">
        <v>3675</v>
      </c>
      <c r="D2816" t="s">
        <v>1679</v>
      </c>
      <c r="E2816" s="5">
        <v>3</v>
      </c>
      <c r="F2816" s="6">
        <v>37.29</v>
      </c>
    </row>
    <row r="2817" spans="1:6" x14ac:dyDescent="0.2">
      <c r="A2817" t="s">
        <v>1457</v>
      </c>
      <c r="B2817" t="s">
        <v>3674</v>
      </c>
      <c r="C2817" t="s">
        <v>3675</v>
      </c>
      <c r="D2817" t="s">
        <v>1679</v>
      </c>
      <c r="E2817" s="5">
        <v>4</v>
      </c>
      <c r="F2817" s="6">
        <v>39.08</v>
      </c>
    </row>
    <row r="2818" spans="1:6" x14ac:dyDescent="0.2">
      <c r="A2818" t="s">
        <v>1457</v>
      </c>
      <c r="B2818" t="s">
        <v>3674</v>
      </c>
      <c r="C2818" t="s">
        <v>3675</v>
      </c>
      <c r="D2818" t="s">
        <v>1679</v>
      </c>
      <c r="E2818" s="5">
        <v>5</v>
      </c>
      <c r="F2818" s="6">
        <v>40.98</v>
      </c>
    </row>
    <row r="2819" spans="1:6" x14ac:dyDescent="0.2">
      <c r="A2819" t="s">
        <v>1457</v>
      </c>
      <c r="B2819" t="s">
        <v>3674</v>
      </c>
      <c r="C2819" t="s">
        <v>3675</v>
      </c>
      <c r="D2819" t="s">
        <v>1679</v>
      </c>
      <c r="E2819" s="5">
        <v>6</v>
      </c>
      <c r="F2819" s="6">
        <v>42.9</v>
      </c>
    </row>
    <row r="2820" spans="1:6" x14ac:dyDescent="0.2">
      <c r="A2820" t="s">
        <v>1457</v>
      </c>
      <c r="B2820" t="s">
        <v>3674</v>
      </c>
      <c r="C2820" t="s">
        <v>3675</v>
      </c>
      <c r="D2820" t="s">
        <v>1679</v>
      </c>
      <c r="E2820" s="5">
        <v>7</v>
      </c>
      <c r="F2820" s="6">
        <v>45.19</v>
      </c>
    </row>
    <row r="2821" spans="1:6" x14ac:dyDescent="0.2">
      <c r="A2821" t="s">
        <v>1457</v>
      </c>
      <c r="B2821" t="s">
        <v>2126</v>
      </c>
      <c r="C2821" t="s">
        <v>2127</v>
      </c>
      <c r="D2821" t="s">
        <v>1470</v>
      </c>
      <c r="E2821" s="5">
        <v>1</v>
      </c>
      <c r="F2821" s="6">
        <v>40.4</v>
      </c>
    </row>
    <row r="2822" spans="1:6" x14ac:dyDescent="0.2">
      <c r="A2822" t="s">
        <v>1457</v>
      </c>
      <c r="B2822" t="s">
        <v>2126</v>
      </c>
      <c r="C2822" t="s">
        <v>2127</v>
      </c>
      <c r="D2822" t="s">
        <v>1470</v>
      </c>
      <c r="E2822" s="5">
        <v>2</v>
      </c>
      <c r="F2822" s="6">
        <v>42.7</v>
      </c>
    </row>
    <row r="2823" spans="1:6" x14ac:dyDescent="0.2">
      <c r="A2823" t="s">
        <v>1457</v>
      </c>
      <c r="B2823" t="s">
        <v>2126</v>
      </c>
      <c r="C2823" t="s">
        <v>2127</v>
      </c>
      <c r="D2823" t="s">
        <v>1470</v>
      </c>
      <c r="E2823" s="5">
        <v>3</v>
      </c>
      <c r="F2823" s="6">
        <v>44.99</v>
      </c>
    </row>
    <row r="2824" spans="1:6" x14ac:dyDescent="0.2">
      <c r="A2824" t="s">
        <v>1457</v>
      </c>
      <c r="B2824" t="s">
        <v>2126</v>
      </c>
      <c r="C2824" t="s">
        <v>2127</v>
      </c>
      <c r="D2824" t="s">
        <v>1470</v>
      </c>
      <c r="E2824" s="5">
        <v>4</v>
      </c>
      <c r="F2824" s="6">
        <v>47.43</v>
      </c>
    </row>
    <row r="2825" spans="1:6" x14ac:dyDescent="0.2">
      <c r="A2825" t="s">
        <v>1457</v>
      </c>
      <c r="B2825" t="s">
        <v>2126</v>
      </c>
      <c r="C2825" t="s">
        <v>2127</v>
      </c>
      <c r="D2825" t="s">
        <v>1470</v>
      </c>
      <c r="E2825" s="5">
        <v>5</v>
      </c>
      <c r="F2825" s="6">
        <v>50.12</v>
      </c>
    </row>
    <row r="2826" spans="1:6" x14ac:dyDescent="0.2">
      <c r="A2826" t="s">
        <v>1457</v>
      </c>
      <c r="B2826" t="s">
        <v>2126</v>
      </c>
      <c r="C2826" t="s">
        <v>2127</v>
      </c>
      <c r="D2826" t="s">
        <v>1470</v>
      </c>
      <c r="E2826" s="5">
        <v>6</v>
      </c>
      <c r="F2826" s="6">
        <v>52.9</v>
      </c>
    </row>
    <row r="2827" spans="1:6" x14ac:dyDescent="0.2">
      <c r="A2827" t="s">
        <v>1457</v>
      </c>
      <c r="B2827" t="s">
        <v>2126</v>
      </c>
      <c r="C2827" t="s">
        <v>2127</v>
      </c>
      <c r="D2827" t="s">
        <v>1470</v>
      </c>
      <c r="E2827" s="5">
        <v>7</v>
      </c>
      <c r="F2827" s="6">
        <v>55.09</v>
      </c>
    </row>
    <row r="2828" spans="1:6" x14ac:dyDescent="0.2">
      <c r="A2828" t="s">
        <v>1457</v>
      </c>
      <c r="B2828" t="s">
        <v>2126</v>
      </c>
      <c r="C2828" t="s">
        <v>2127</v>
      </c>
      <c r="D2828" t="s">
        <v>1470</v>
      </c>
      <c r="E2828" s="5">
        <v>8</v>
      </c>
      <c r="F2828" s="6">
        <v>57.67</v>
      </c>
    </row>
    <row r="2829" spans="1:6" x14ac:dyDescent="0.2">
      <c r="A2829" t="s">
        <v>1457</v>
      </c>
      <c r="B2829" t="s">
        <v>2128</v>
      </c>
      <c r="C2829" t="s">
        <v>2129</v>
      </c>
      <c r="D2829" t="s">
        <v>1682</v>
      </c>
      <c r="E2829" s="5">
        <v>1</v>
      </c>
      <c r="F2829" s="6">
        <v>44.38</v>
      </c>
    </row>
    <row r="2830" spans="1:6" x14ac:dyDescent="0.2">
      <c r="A2830" t="s">
        <v>1457</v>
      </c>
      <c r="B2830" t="s">
        <v>2128</v>
      </c>
      <c r="C2830" t="s">
        <v>2129</v>
      </c>
      <c r="D2830" t="s">
        <v>1682</v>
      </c>
      <c r="E2830" s="5">
        <v>2</v>
      </c>
      <c r="F2830" s="6">
        <v>46.88</v>
      </c>
    </row>
    <row r="2831" spans="1:6" x14ac:dyDescent="0.2">
      <c r="A2831" t="s">
        <v>1457</v>
      </c>
      <c r="B2831" t="s">
        <v>2128</v>
      </c>
      <c r="C2831" t="s">
        <v>2129</v>
      </c>
      <c r="D2831" t="s">
        <v>1682</v>
      </c>
      <c r="E2831" s="5">
        <v>3</v>
      </c>
      <c r="F2831" s="6">
        <v>49.52</v>
      </c>
    </row>
    <row r="2832" spans="1:6" x14ac:dyDescent="0.2">
      <c r="A2832" t="s">
        <v>1457</v>
      </c>
      <c r="B2832" t="s">
        <v>2128</v>
      </c>
      <c r="C2832" t="s">
        <v>2129</v>
      </c>
      <c r="D2832" t="s">
        <v>1682</v>
      </c>
      <c r="E2832" s="5">
        <v>4</v>
      </c>
      <c r="F2832" s="6">
        <v>52.24</v>
      </c>
    </row>
    <row r="2833" spans="1:6" x14ac:dyDescent="0.2">
      <c r="A2833" t="s">
        <v>1457</v>
      </c>
      <c r="B2833" t="s">
        <v>2128</v>
      </c>
      <c r="C2833" t="s">
        <v>2129</v>
      </c>
      <c r="D2833" t="s">
        <v>1682</v>
      </c>
      <c r="E2833" s="5">
        <v>5</v>
      </c>
      <c r="F2833" s="6">
        <v>55.15</v>
      </c>
    </row>
    <row r="2834" spans="1:6" x14ac:dyDescent="0.2">
      <c r="A2834" t="s">
        <v>1457</v>
      </c>
      <c r="B2834" t="s">
        <v>2128</v>
      </c>
      <c r="C2834" t="s">
        <v>2129</v>
      </c>
      <c r="D2834" t="s">
        <v>1682</v>
      </c>
      <c r="E2834" s="5">
        <v>6</v>
      </c>
      <c r="F2834" s="6">
        <v>58.16</v>
      </c>
    </row>
    <row r="2835" spans="1:6" x14ac:dyDescent="0.2">
      <c r="A2835" t="s">
        <v>1457</v>
      </c>
      <c r="B2835" t="s">
        <v>2128</v>
      </c>
      <c r="C2835" t="s">
        <v>2129</v>
      </c>
      <c r="D2835" t="s">
        <v>1682</v>
      </c>
      <c r="E2835" s="5">
        <v>7</v>
      </c>
      <c r="F2835" s="6">
        <v>60.55</v>
      </c>
    </row>
    <row r="2836" spans="1:6" x14ac:dyDescent="0.2">
      <c r="A2836" t="s">
        <v>1457</v>
      </c>
      <c r="B2836" t="s">
        <v>2128</v>
      </c>
      <c r="C2836" t="s">
        <v>2129</v>
      </c>
      <c r="D2836" t="s">
        <v>1682</v>
      </c>
      <c r="E2836" s="5">
        <v>8</v>
      </c>
      <c r="F2836" s="6">
        <v>63.41</v>
      </c>
    </row>
    <row r="2837" spans="1:6" x14ac:dyDescent="0.2">
      <c r="A2837" t="s">
        <v>1457</v>
      </c>
      <c r="B2837" t="s">
        <v>2130</v>
      </c>
      <c r="C2837" t="s">
        <v>2131</v>
      </c>
      <c r="D2837" t="s">
        <v>1595</v>
      </c>
      <c r="E2837" s="5">
        <v>1</v>
      </c>
      <c r="F2837" s="6">
        <v>21.83</v>
      </c>
    </row>
    <row r="2838" spans="1:6" x14ac:dyDescent="0.2">
      <c r="A2838" t="s">
        <v>1457</v>
      </c>
      <c r="B2838" t="s">
        <v>2130</v>
      </c>
      <c r="C2838" t="s">
        <v>2131</v>
      </c>
      <c r="D2838" t="s">
        <v>1595</v>
      </c>
      <c r="E2838" s="5">
        <v>2</v>
      </c>
      <c r="F2838" s="6">
        <v>22.29</v>
      </c>
    </row>
    <row r="2839" spans="1:6" x14ac:dyDescent="0.2">
      <c r="A2839" t="s">
        <v>1457</v>
      </c>
      <c r="B2839" t="s">
        <v>2130</v>
      </c>
      <c r="C2839" t="s">
        <v>2131</v>
      </c>
      <c r="D2839" t="s">
        <v>1595</v>
      </c>
      <c r="E2839" s="5">
        <v>3</v>
      </c>
      <c r="F2839" s="6">
        <v>22.86</v>
      </c>
    </row>
    <row r="2840" spans="1:6" x14ac:dyDescent="0.2">
      <c r="A2840" t="s">
        <v>1457</v>
      </c>
      <c r="B2840" t="s">
        <v>2130</v>
      </c>
      <c r="C2840" t="s">
        <v>2131</v>
      </c>
      <c r="D2840" t="s">
        <v>1595</v>
      </c>
      <c r="E2840" s="5">
        <v>4</v>
      </c>
      <c r="F2840" s="6">
        <v>23.45</v>
      </c>
    </row>
    <row r="2841" spans="1:6" x14ac:dyDescent="0.2">
      <c r="A2841" t="s">
        <v>1457</v>
      </c>
      <c r="B2841" t="s">
        <v>2130</v>
      </c>
      <c r="C2841" t="s">
        <v>2131</v>
      </c>
      <c r="D2841" t="s">
        <v>1595</v>
      </c>
      <c r="E2841" s="5">
        <v>5</v>
      </c>
      <c r="F2841" s="6">
        <v>24.02</v>
      </c>
    </row>
    <row r="2842" spans="1:6" x14ac:dyDescent="0.2">
      <c r="A2842" t="s">
        <v>1457</v>
      </c>
      <c r="B2842" t="s">
        <v>2130</v>
      </c>
      <c r="C2842" t="s">
        <v>2131</v>
      </c>
      <c r="D2842" t="s">
        <v>1595</v>
      </c>
      <c r="E2842" s="5">
        <v>6</v>
      </c>
      <c r="F2842" s="6">
        <v>24.63</v>
      </c>
    </row>
    <row r="2843" spans="1:6" x14ac:dyDescent="0.2">
      <c r="A2843" t="s">
        <v>1457</v>
      </c>
      <c r="B2843" t="s">
        <v>2132</v>
      </c>
      <c r="C2843" t="s">
        <v>2133</v>
      </c>
      <c r="D2843" t="s">
        <v>1600</v>
      </c>
      <c r="E2843" s="5">
        <v>1</v>
      </c>
      <c r="F2843" s="6">
        <v>23.65</v>
      </c>
    </row>
    <row r="2844" spans="1:6" x14ac:dyDescent="0.2">
      <c r="A2844" t="s">
        <v>1457</v>
      </c>
      <c r="B2844" t="s">
        <v>2132</v>
      </c>
      <c r="C2844" t="s">
        <v>2133</v>
      </c>
      <c r="D2844" t="s">
        <v>1600</v>
      </c>
      <c r="E2844" s="5">
        <v>2</v>
      </c>
      <c r="F2844" s="6">
        <v>24.27</v>
      </c>
    </row>
    <row r="2845" spans="1:6" x14ac:dyDescent="0.2">
      <c r="A2845" t="s">
        <v>1457</v>
      </c>
      <c r="B2845" t="s">
        <v>2132</v>
      </c>
      <c r="C2845" t="s">
        <v>2133</v>
      </c>
      <c r="D2845" t="s">
        <v>1600</v>
      </c>
      <c r="E2845" s="5">
        <v>3</v>
      </c>
      <c r="F2845" s="6">
        <v>24.88</v>
      </c>
    </row>
    <row r="2846" spans="1:6" x14ac:dyDescent="0.2">
      <c r="A2846" t="s">
        <v>1457</v>
      </c>
      <c r="B2846" t="s">
        <v>2132</v>
      </c>
      <c r="C2846" t="s">
        <v>2133</v>
      </c>
      <c r="D2846" t="s">
        <v>1600</v>
      </c>
      <c r="E2846" s="5">
        <v>4</v>
      </c>
      <c r="F2846" s="6">
        <v>25.61</v>
      </c>
    </row>
    <row r="2847" spans="1:6" x14ac:dyDescent="0.2">
      <c r="A2847" t="s">
        <v>1457</v>
      </c>
      <c r="B2847" t="s">
        <v>2132</v>
      </c>
      <c r="C2847" t="s">
        <v>2133</v>
      </c>
      <c r="D2847" t="s">
        <v>1600</v>
      </c>
      <c r="E2847" s="5">
        <v>5</v>
      </c>
      <c r="F2847" s="6">
        <v>26.54</v>
      </c>
    </row>
    <row r="2848" spans="1:6" x14ac:dyDescent="0.2">
      <c r="A2848" t="s">
        <v>1457</v>
      </c>
      <c r="B2848" t="s">
        <v>2132</v>
      </c>
      <c r="C2848" t="s">
        <v>2133</v>
      </c>
      <c r="D2848" t="s">
        <v>1600</v>
      </c>
      <c r="E2848" s="5">
        <v>6</v>
      </c>
      <c r="F2848" s="6">
        <v>27.56</v>
      </c>
    </row>
    <row r="2849" spans="1:6" x14ac:dyDescent="0.2">
      <c r="A2849" t="s">
        <v>1457</v>
      </c>
      <c r="B2849" t="s">
        <v>2132</v>
      </c>
      <c r="C2849" t="s">
        <v>2133</v>
      </c>
      <c r="D2849" t="s">
        <v>1600</v>
      </c>
      <c r="E2849" s="5">
        <v>7</v>
      </c>
      <c r="F2849" s="6">
        <v>28.76</v>
      </c>
    </row>
    <row r="2850" spans="1:6" x14ac:dyDescent="0.2">
      <c r="A2850" t="s">
        <v>1457</v>
      </c>
      <c r="B2850" t="s">
        <v>2134</v>
      </c>
      <c r="C2850" t="s">
        <v>2135</v>
      </c>
      <c r="D2850" t="s">
        <v>1600</v>
      </c>
      <c r="E2850" s="5">
        <v>1</v>
      </c>
      <c r="F2850" s="6">
        <v>23.65</v>
      </c>
    </row>
    <row r="2851" spans="1:6" x14ac:dyDescent="0.2">
      <c r="A2851" t="s">
        <v>1457</v>
      </c>
      <c r="B2851" t="s">
        <v>2134</v>
      </c>
      <c r="C2851" t="s">
        <v>2135</v>
      </c>
      <c r="D2851" t="s">
        <v>1600</v>
      </c>
      <c r="E2851" s="5">
        <v>2</v>
      </c>
      <c r="F2851" s="6">
        <v>24.27</v>
      </c>
    </row>
    <row r="2852" spans="1:6" x14ac:dyDescent="0.2">
      <c r="A2852" t="s">
        <v>1457</v>
      </c>
      <c r="B2852" t="s">
        <v>2134</v>
      </c>
      <c r="C2852" t="s">
        <v>2135</v>
      </c>
      <c r="D2852" t="s">
        <v>1600</v>
      </c>
      <c r="E2852" s="5">
        <v>3</v>
      </c>
      <c r="F2852" s="6">
        <v>24.88</v>
      </c>
    </row>
    <row r="2853" spans="1:6" x14ac:dyDescent="0.2">
      <c r="A2853" t="s">
        <v>1457</v>
      </c>
      <c r="B2853" t="s">
        <v>2134</v>
      </c>
      <c r="C2853" t="s">
        <v>2135</v>
      </c>
      <c r="D2853" t="s">
        <v>1600</v>
      </c>
      <c r="E2853" s="5">
        <v>4</v>
      </c>
      <c r="F2853" s="6">
        <v>25.61</v>
      </c>
    </row>
    <row r="2854" spans="1:6" x14ac:dyDescent="0.2">
      <c r="A2854" t="s">
        <v>1457</v>
      </c>
      <c r="B2854" t="s">
        <v>2134</v>
      </c>
      <c r="C2854" t="s">
        <v>2135</v>
      </c>
      <c r="D2854" t="s">
        <v>1600</v>
      </c>
      <c r="E2854" s="5">
        <v>5</v>
      </c>
      <c r="F2854" s="6">
        <v>26.54</v>
      </c>
    </row>
    <row r="2855" spans="1:6" x14ac:dyDescent="0.2">
      <c r="A2855" t="s">
        <v>1457</v>
      </c>
      <c r="B2855" t="s">
        <v>2134</v>
      </c>
      <c r="C2855" t="s">
        <v>2135</v>
      </c>
      <c r="D2855" t="s">
        <v>1600</v>
      </c>
      <c r="E2855" s="5">
        <v>6</v>
      </c>
      <c r="F2855" s="6">
        <v>27.56</v>
      </c>
    </row>
    <row r="2856" spans="1:6" x14ac:dyDescent="0.2">
      <c r="A2856" t="s">
        <v>1457</v>
      </c>
      <c r="B2856" t="s">
        <v>2134</v>
      </c>
      <c r="C2856" t="s">
        <v>2135</v>
      </c>
      <c r="D2856" t="s">
        <v>1600</v>
      </c>
      <c r="E2856" s="5">
        <v>7</v>
      </c>
      <c r="F2856" s="6">
        <v>28.76</v>
      </c>
    </row>
    <row r="2857" spans="1:6" x14ac:dyDescent="0.2">
      <c r="A2857" t="s">
        <v>1457</v>
      </c>
      <c r="B2857" t="s">
        <v>2136</v>
      </c>
      <c r="C2857" t="s">
        <v>2137</v>
      </c>
      <c r="D2857" t="s">
        <v>1618</v>
      </c>
      <c r="E2857" s="5">
        <v>1</v>
      </c>
      <c r="F2857" s="6">
        <v>24.88</v>
      </c>
    </row>
    <row r="2858" spans="1:6" x14ac:dyDescent="0.2">
      <c r="A2858" t="s">
        <v>1457</v>
      </c>
      <c r="B2858" t="s">
        <v>2136</v>
      </c>
      <c r="C2858" t="s">
        <v>2137</v>
      </c>
      <c r="D2858" t="s">
        <v>1618</v>
      </c>
      <c r="E2858" s="5">
        <v>2</v>
      </c>
      <c r="F2858" s="6">
        <v>25.61</v>
      </c>
    </row>
    <row r="2859" spans="1:6" x14ac:dyDescent="0.2">
      <c r="A2859" t="s">
        <v>1457</v>
      </c>
      <c r="B2859" t="s">
        <v>2136</v>
      </c>
      <c r="C2859" t="s">
        <v>2137</v>
      </c>
      <c r="D2859" t="s">
        <v>1618</v>
      </c>
      <c r="E2859" s="5">
        <v>3</v>
      </c>
      <c r="F2859" s="6">
        <v>26.54</v>
      </c>
    </row>
    <row r="2860" spans="1:6" x14ac:dyDescent="0.2">
      <c r="A2860" t="s">
        <v>1457</v>
      </c>
      <c r="B2860" t="s">
        <v>2136</v>
      </c>
      <c r="C2860" t="s">
        <v>2137</v>
      </c>
      <c r="D2860" t="s">
        <v>1618</v>
      </c>
      <c r="E2860" s="5">
        <v>4</v>
      </c>
      <c r="F2860" s="6">
        <v>27.56</v>
      </c>
    </row>
    <row r="2861" spans="1:6" x14ac:dyDescent="0.2">
      <c r="A2861" t="s">
        <v>1457</v>
      </c>
      <c r="B2861" t="s">
        <v>2136</v>
      </c>
      <c r="C2861" t="s">
        <v>2137</v>
      </c>
      <c r="D2861" t="s">
        <v>1618</v>
      </c>
      <c r="E2861" s="5">
        <v>5</v>
      </c>
      <c r="F2861" s="6">
        <v>28.76</v>
      </c>
    </row>
    <row r="2862" spans="1:6" x14ac:dyDescent="0.2">
      <c r="A2862" t="s">
        <v>1457</v>
      </c>
      <c r="B2862" t="s">
        <v>2136</v>
      </c>
      <c r="C2862" t="s">
        <v>2137</v>
      </c>
      <c r="D2862" t="s">
        <v>1618</v>
      </c>
      <c r="E2862" s="5">
        <v>6</v>
      </c>
      <c r="F2862" s="6">
        <v>30.1</v>
      </c>
    </row>
    <row r="2863" spans="1:6" x14ac:dyDescent="0.2">
      <c r="A2863" t="s">
        <v>1457</v>
      </c>
      <c r="B2863" t="s">
        <v>2136</v>
      </c>
      <c r="C2863" t="s">
        <v>2137</v>
      </c>
      <c r="D2863" t="s">
        <v>1618</v>
      </c>
      <c r="E2863" s="5">
        <v>7</v>
      </c>
      <c r="F2863" s="6">
        <v>31.47</v>
      </c>
    </row>
    <row r="2864" spans="1:6" x14ac:dyDescent="0.2">
      <c r="A2864" t="s">
        <v>1457</v>
      </c>
      <c r="B2864" t="s">
        <v>3680</v>
      </c>
      <c r="C2864" t="s">
        <v>1464</v>
      </c>
      <c r="D2864" t="s">
        <v>1652</v>
      </c>
      <c r="E2864" s="5">
        <v>1</v>
      </c>
      <c r="F2864" s="6">
        <v>36.01</v>
      </c>
    </row>
    <row r="2865" spans="1:6" x14ac:dyDescent="0.2">
      <c r="A2865" t="s">
        <v>1457</v>
      </c>
      <c r="B2865" t="s">
        <v>3680</v>
      </c>
      <c r="C2865" t="s">
        <v>1464</v>
      </c>
      <c r="D2865" t="s">
        <v>1652</v>
      </c>
      <c r="E2865" s="5">
        <v>2</v>
      </c>
      <c r="F2865" s="6">
        <v>37.75</v>
      </c>
    </row>
    <row r="2866" spans="1:6" x14ac:dyDescent="0.2">
      <c r="A2866" t="s">
        <v>1457</v>
      </c>
      <c r="B2866" t="s">
        <v>3680</v>
      </c>
      <c r="C2866" t="s">
        <v>1464</v>
      </c>
      <c r="D2866" t="s">
        <v>1652</v>
      </c>
      <c r="E2866" s="5">
        <v>3</v>
      </c>
      <c r="F2866" s="6">
        <v>39.64</v>
      </c>
    </row>
    <row r="2867" spans="1:6" x14ac:dyDescent="0.2">
      <c r="A2867" t="s">
        <v>1457</v>
      </c>
      <c r="B2867" t="s">
        <v>3680</v>
      </c>
      <c r="C2867" t="s">
        <v>1464</v>
      </c>
      <c r="D2867" t="s">
        <v>1652</v>
      </c>
      <c r="E2867" s="5">
        <v>4</v>
      </c>
      <c r="F2867" s="6">
        <v>41.53</v>
      </c>
    </row>
    <row r="2868" spans="1:6" x14ac:dyDescent="0.2">
      <c r="A2868" t="s">
        <v>1457</v>
      </c>
      <c r="B2868" t="s">
        <v>3680</v>
      </c>
      <c r="C2868" t="s">
        <v>1464</v>
      </c>
      <c r="D2868" t="s">
        <v>1652</v>
      </c>
      <c r="E2868" s="5">
        <v>5</v>
      </c>
      <c r="F2868" s="6">
        <v>43.56</v>
      </c>
    </row>
    <row r="2869" spans="1:6" x14ac:dyDescent="0.2">
      <c r="A2869" t="s">
        <v>1457</v>
      </c>
      <c r="B2869" t="s">
        <v>3680</v>
      </c>
      <c r="C2869" t="s">
        <v>1464</v>
      </c>
      <c r="D2869" t="s">
        <v>1652</v>
      </c>
      <c r="E2869" s="5">
        <v>6</v>
      </c>
      <c r="F2869" s="6">
        <v>45.72</v>
      </c>
    </row>
    <row r="2870" spans="1:6" x14ac:dyDescent="0.2">
      <c r="A2870" t="s">
        <v>1457</v>
      </c>
      <c r="B2870" t="s">
        <v>3680</v>
      </c>
      <c r="C2870" t="s">
        <v>1464</v>
      </c>
      <c r="D2870" t="s">
        <v>1652</v>
      </c>
      <c r="E2870" s="5">
        <v>7</v>
      </c>
      <c r="F2870" s="6">
        <v>47.95</v>
      </c>
    </row>
    <row r="2871" spans="1:6" x14ac:dyDescent="0.2">
      <c r="A2871" t="s">
        <v>1457</v>
      </c>
      <c r="B2871" t="s">
        <v>3680</v>
      </c>
      <c r="C2871" t="s">
        <v>1464</v>
      </c>
      <c r="D2871" t="s">
        <v>1652</v>
      </c>
      <c r="E2871" s="5">
        <v>8</v>
      </c>
      <c r="F2871" s="6">
        <v>50.37</v>
      </c>
    </row>
    <row r="2872" spans="1:6" x14ac:dyDescent="0.2">
      <c r="A2872" t="s">
        <v>1457</v>
      </c>
      <c r="B2872" t="s">
        <v>2138</v>
      </c>
      <c r="C2872" t="s">
        <v>1463</v>
      </c>
      <c r="D2872" t="s">
        <v>1620</v>
      </c>
      <c r="E2872" s="5">
        <v>1</v>
      </c>
      <c r="F2872" s="6">
        <v>26.54</v>
      </c>
    </row>
    <row r="2873" spans="1:6" x14ac:dyDescent="0.2">
      <c r="A2873" t="s">
        <v>1457</v>
      </c>
      <c r="B2873" t="s">
        <v>2138</v>
      </c>
      <c r="C2873" t="s">
        <v>1463</v>
      </c>
      <c r="D2873" t="s">
        <v>1620</v>
      </c>
      <c r="E2873" s="5">
        <v>2</v>
      </c>
      <c r="F2873" s="6">
        <v>27.56</v>
      </c>
    </row>
    <row r="2874" spans="1:6" x14ac:dyDescent="0.2">
      <c r="A2874" t="s">
        <v>1457</v>
      </c>
      <c r="B2874" t="s">
        <v>2138</v>
      </c>
      <c r="C2874" t="s">
        <v>1463</v>
      </c>
      <c r="D2874" t="s">
        <v>1620</v>
      </c>
      <c r="E2874" s="5">
        <v>3</v>
      </c>
      <c r="F2874" s="6">
        <v>28.76</v>
      </c>
    </row>
    <row r="2875" spans="1:6" x14ac:dyDescent="0.2">
      <c r="A2875" t="s">
        <v>1457</v>
      </c>
      <c r="B2875" t="s">
        <v>2138</v>
      </c>
      <c r="C2875" t="s">
        <v>1463</v>
      </c>
      <c r="D2875" t="s">
        <v>1620</v>
      </c>
      <c r="E2875" s="5">
        <v>4</v>
      </c>
      <c r="F2875" s="6">
        <v>30.1</v>
      </c>
    </row>
    <row r="2876" spans="1:6" x14ac:dyDescent="0.2">
      <c r="A2876" t="s">
        <v>1457</v>
      </c>
      <c r="B2876" t="s">
        <v>2138</v>
      </c>
      <c r="C2876" t="s">
        <v>1463</v>
      </c>
      <c r="D2876" t="s">
        <v>1620</v>
      </c>
      <c r="E2876" s="5">
        <v>5</v>
      </c>
      <c r="F2876" s="6">
        <v>31.47</v>
      </c>
    </row>
    <row r="2877" spans="1:6" x14ac:dyDescent="0.2">
      <c r="A2877" t="s">
        <v>1457</v>
      </c>
      <c r="B2877" t="s">
        <v>2138</v>
      </c>
      <c r="C2877" t="s">
        <v>1463</v>
      </c>
      <c r="D2877" t="s">
        <v>1620</v>
      </c>
      <c r="E2877" s="5">
        <v>6</v>
      </c>
      <c r="F2877" s="6">
        <v>32.840000000000003</v>
      </c>
    </row>
    <row r="2878" spans="1:6" x14ac:dyDescent="0.2">
      <c r="A2878" t="s">
        <v>1457</v>
      </c>
      <c r="B2878" t="s">
        <v>2138</v>
      </c>
      <c r="C2878" t="s">
        <v>1463</v>
      </c>
      <c r="D2878" t="s">
        <v>1620</v>
      </c>
      <c r="E2878" s="5">
        <v>7</v>
      </c>
      <c r="F2878" s="6">
        <v>34.53</v>
      </c>
    </row>
    <row r="2879" spans="1:6" x14ac:dyDescent="0.2">
      <c r="A2879" t="s">
        <v>1457</v>
      </c>
      <c r="B2879" t="s">
        <v>2139</v>
      </c>
      <c r="C2879" t="s">
        <v>2140</v>
      </c>
      <c r="D2879" t="s">
        <v>1791</v>
      </c>
      <c r="E2879" s="5">
        <v>1</v>
      </c>
      <c r="F2879" s="6">
        <v>34.53</v>
      </c>
    </row>
    <row r="2880" spans="1:6" x14ac:dyDescent="0.2">
      <c r="A2880" t="s">
        <v>1457</v>
      </c>
      <c r="B2880" t="s">
        <v>2139</v>
      </c>
      <c r="C2880" t="s">
        <v>2140</v>
      </c>
      <c r="D2880" t="s">
        <v>1791</v>
      </c>
      <c r="E2880" s="5">
        <v>2</v>
      </c>
      <c r="F2880" s="6">
        <v>36.200000000000003</v>
      </c>
    </row>
    <row r="2881" spans="1:6" x14ac:dyDescent="0.2">
      <c r="A2881" t="s">
        <v>1457</v>
      </c>
      <c r="B2881" t="s">
        <v>2139</v>
      </c>
      <c r="C2881" t="s">
        <v>2140</v>
      </c>
      <c r="D2881" t="s">
        <v>1791</v>
      </c>
      <c r="E2881" s="5">
        <v>3</v>
      </c>
      <c r="F2881" s="6">
        <v>38.01</v>
      </c>
    </row>
    <row r="2882" spans="1:6" x14ac:dyDescent="0.2">
      <c r="A2882" t="s">
        <v>1457</v>
      </c>
      <c r="B2882" t="s">
        <v>2139</v>
      </c>
      <c r="C2882" t="s">
        <v>2140</v>
      </c>
      <c r="D2882" t="s">
        <v>1791</v>
      </c>
      <c r="E2882" s="5">
        <v>4</v>
      </c>
      <c r="F2882" s="6">
        <v>39.86</v>
      </c>
    </row>
    <row r="2883" spans="1:6" x14ac:dyDescent="0.2">
      <c r="A2883" t="s">
        <v>1457</v>
      </c>
      <c r="B2883" t="s">
        <v>2139</v>
      </c>
      <c r="C2883" t="s">
        <v>2140</v>
      </c>
      <c r="D2883" t="s">
        <v>1791</v>
      </c>
      <c r="E2883" s="5">
        <v>5</v>
      </c>
      <c r="F2883" s="6">
        <v>41.81</v>
      </c>
    </row>
    <row r="2884" spans="1:6" x14ac:dyDescent="0.2">
      <c r="A2884" t="s">
        <v>1457</v>
      </c>
      <c r="B2884" t="s">
        <v>2139</v>
      </c>
      <c r="C2884" t="s">
        <v>2140</v>
      </c>
      <c r="D2884" t="s">
        <v>1791</v>
      </c>
      <c r="E2884" s="5">
        <v>6</v>
      </c>
      <c r="F2884" s="6">
        <v>43.9</v>
      </c>
    </row>
    <row r="2885" spans="1:6" x14ac:dyDescent="0.2">
      <c r="A2885" t="s">
        <v>1457</v>
      </c>
      <c r="B2885" t="s">
        <v>2139</v>
      </c>
      <c r="C2885" t="s">
        <v>2140</v>
      </c>
      <c r="D2885" t="s">
        <v>1791</v>
      </c>
      <c r="E2885" s="5">
        <v>7</v>
      </c>
      <c r="F2885" s="6">
        <v>46</v>
      </c>
    </row>
    <row r="2886" spans="1:6" x14ac:dyDescent="0.2">
      <c r="A2886" t="s">
        <v>1457</v>
      </c>
      <c r="B2886" t="s">
        <v>2139</v>
      </c>
      <c r="C2886" t="s">
        <v>2140</v>
      </c>
      <c r="D2886" t="s">
        <v>1791</v>
      </c>
      <c r="E2886" s="5">
        <v>8</v>
      </c>
      <c r="F2886" s="6">
        <v>48.28</v>
      </c>
    </row>
    <row r="2887" spans="1:6" x14ac:dyDescent="0.2">
      <c r="A2887" t="s">
        <v>1457</v>
      </c>
      <c r="B2887" t="s">
        <v>2139</v>
      </c>
      <c r="C2887" t="s">
        <v>2140</v>
      </c>
      <c r="D2887" t="s">
        <v>1791</v>
      </c>
      <c r="E2887" s="5">
        <v>9</v>
      </c>
      <c r="F2887" s="6">
        <v>50.66</v>
      </c>
    </row>
    <row r="2888" spans="1:6" x14ac:dyDescent="0.2">
      <c r="A2888" t="s">
        <v>1457</v>
      </c>
      <c r="B2888" t="s">
        <v>2141</v>
      </c>
      <c r="C2888" t="s">
        <v>1000</v>
      </c>
      <c r="D2888" t="s">
        <v>1739</v>
      </c>
      <c r="E2888" s="5">
        <v>1</v>
      </c>
      <c r="F2888" s="6">
        <v>19.440000000000001</v>
      </c>
    </row>
    <row r="2889" spans="1:6" x14ac:dyDescent="0.2">
      <c r="A2889" t="s">
        <v>1457</v>
      </c>
      <c r="B2889" t="s">
        <v>2141</v>
      </c>
      <c r="C2889" t="s">
        <v>1000</v>
      </c>
      <c r="D2889" t="s">
        <v>1739</v>
      </c>
      <c r="E2889" s="5">
        <v>2</v>
      </c>
      <c r="F2889" s="6">
        <v>19.850000000000001</v>
      </c>
    </row>
    <row r="2890" spans="1:6" x14ac:dyDescent="0.2">
      <c r="A2890" t="s">
        <v>1457</v>
      </c>
      <c r="B2890" t="s">
        <v>2141</v>
      </c>
      <c r="C2890" t="s">
        <v>1000</v>
      </c>
      <c r="D2890" t="s">
        <v>1739</v>
      </c>
      <c r="E2890" s="5">
        <v>3</v>
      </c>
      <c r="F2890" s="6">
        <v>20.3</v>
      </c>
    </row>
    <row r="2891" spans="1:6" x14ac:dyDescent="0.2">
      <c r="A2891" t="s">
        <v>1457</v>
      </c>
      <c r="B2891" t="s">
        <v>2141</v>
      </c>
      <c r="C2891" t="s">
        <v>1000</v>
      </c>
      <c r="D2891" t="s">
        <v>1739</v>
      </c>
      <c r="E2891" s="5">
        <v>4</v>
      </c>
      <c r="F2891" s="6">
        <v>20.78</v>
      </c>
    </row>
    <row r="2892" spans="1:6" x14ac:dyDescent="0.2">
      <c r="A2892" t="s">
        <v>1457</v>
      </c>
      <c r="B2892" t="s">
        <v>2142</v>
      </c>
      <c r="C2892" t="s">
        <v>1001</v>
      </c>
      <c r="D2892" t="s">
        <v>1642</v>
      </c>
      <c r="E2892" s="5">
        <v>1</v>
      </c>
      <c r="F2892" s="6">
        <v>21.48</v>
      </c>
    </row>
    <row r="2893" spans="1:6" x14ac:dyDescent="0.2">
      <c r="A2893" t="s">
        <v>1457</v>
      </c>
      <c r="B2893" t="s">
        <v>2142</v>
      </c>
      <c r="C2893" t="s">
        <v>1001</v>
      </c>
      <c r="D2893" t="s">
        <v>1642</v>
      </c>
      <c r="E2893" s="5">
        <v>2</v>
      </c>
      <c r="F2893" s="6">
        <v>22.38</v>
      </c>
    </row>
    <row r="2894" spans="1:6" x14ac:dyDescent="0.2">
      <c r="A2894" t="s">
        <v>1457</v>
      </c>
      <c r="B2894" t="s">
        <v>2142</v>
      </c>
      <c r="C2894" t="s">
        <v>1001</v>
      </c>
      <c r="D2894" t="s">
        <v>1642</v>
      </c>
      <c r="E2894" s="5">
        <v>3</v>
      </c>
      <c r="F2894" s="6">
        <v>23.34</v>
      </c>
    </row>
    <row r="2895" spans="1:6" x14ac:dyDescent="0.2">
      <c r="A2895" t="s">
        <v>1457</v>
      </c>
      <c r="B2895" t="s">
        <v>2142</v>
      </c>
      <c r="C2895" t="s">
        <v>1001</v>
      </c>
      <c r="D2895" t="s">
        <v>1642</v>
      </c>
      <c r="E2895" s="5">
        <v>4</v>
      </c>
      <c r="F2895" s="6">
        <v>24.32</v>
      </c>
    </row>
    <row r="2896" spans="1:6" x14ac:dyDescent="0.2">
      <c r="A2896" t="s">
        <v>1457</v>
      </c>
      <c r="B2896" t="s">
        <v>2143</v>
      </c>
      <c r="C2896" t="s">
        <v>1002</v>
      </c>
      <c r="D2896" t="s">
        <v>1880</v>
      </c>
      <c r="E2896" s="5">
        <v>1</v>
      </c>
      <c r="F2896" s="6">
        <v>22.79</v>
      </c>
    </row>
    <row r="2897" spans="1:6" x14ac:dyDescent="0.2">
      <c r="A2897" t="s">
        <v>1457</v>
      </c>
      <c r="B2897" t="s">
        <v>2143</v>
      </c>
      <c r="C2897" t="s">
        <v>1002</v>
      </c>
      <c r="D2897" t="s">
        <v>1880</v>
      </c>
      <c r="E2897" s="5">
        <v>2</v>
      </c>
      <c r="F2897" s="6">
        <v>23.65</v>
      </c>
    </row>
    <row r="2898" spans="1:6" x14ac:dyDescent="0.2">
      <c r="A2898" t="s">
        <v>1457</v>
      </c>
      <c r="B2898" t="s">
        <v>2143</v>
      </c>
      <c r="C2898" t="s">
        <v>1002</v>
      </c>
      <c r="D2898" t="s">
        <v>1880</v>
      </c>
      <c r="E2898" s="5">
        <v>3</v>
      </c>
      <c r="F2898" s="6">
        <v>24.63</v>
      </c>
    </row>
    <row r="2899" spans="1:6" x14ac:dyDescent="0.2">
      <c r="A2899" t="s">
        <v>1457</v>
      </c>
      <c r="B2899" t="s">
        <v>2143</v>
      </c>
      <c r="C2899" t="s">
        <v>1002</v>
      </c>
      <c r="D2899" t="s">
        <v>1880</v>
      </c>
      <c r="E2899" s="5">
        <v>4</v>
      </c>
      <c r="F2899" s="6">
        <v>25.49</v>
      </c>
    </row>
    <row r="2900" spans="1:6" x14ac:dyDescent="0.2">
      <c r="A2900" t="s">
        <v>1457</v>
      </c>
      <c r="B2900" t="s">
        <v>2143</v>
      </c>
      <c r="C2900" t="s">
        <v>1002</v>
      </c>
      <c r="D2900" t="s">
        <v>1880</v>
      </c>
      <c r="E2900" s="5">
        <v>5</v>
      </c>
      <c r="F2900" s="6">
        <v>26.46</v>
      </c>
    </row>
    <row r="2901" spans="1:6" x14ac:dyDescent="0.2">
      <c r="A2901" t="s">
        <v>1457</v>
      </c>
      <c r="B2901" t="s">
        <v>2144</v>
      </c>
      <c r="C2901" t="s">
        <v>1003</v>
      </c>
      <c r="D2901" t="s">
        <v>1597</v>
      </c>
      <c r="E2901" s="5">
        <v>1</v>
      </c>
      <c r="F2901" s="6">
        <v>25.72</v>
      </c>
    </row>
    <row r="2902" spans="1:6" x14ac:dyDescent="0.2">
      <c r="A2902" t="s">
        <v>1457</v>
      </c>
      <c r="B2902" t="s">
        <v>2144</v>
      </c>
      <c r="C2902" t="s">
        <v>1003</v>
      </c>
      <c r="D2902" t="s">
        <v>1597</v>
      </c>
      <c r="E2902" s="5">
        <v>2</v>
      </c>
      <c r="F2902" s="6">
        <v>27.06</v>
      </c>
    </row>
    <row r="2903" spans="1:6" x14ac:dyDescent="0.2">
      <c r="A2903" t="s">
        <v>1457</v>
      </c>
      <c r="B2903" t="s">
        <v>2144</v>
      </c>
      <c r="C2903" t="s">
        <v>1003</v>
      </c>
      <c r="D2903" t="s">
        <v>1597</v>
      </c>
      <c r="E2903" s="5">
        <v>3</v>
      </c>
      <c r="F2903" s="6">
        <v>28.39</v>
      </c>
    </row>
    <row r="2904" spans="1:6" x14ac:dyDescent="0.2">
      <c r="A2904" t="s">
        <v>1457</v>
      </c>
      <c r="B2904" t="s">
        <v>2144</v>
      </c>
      <c r="C2904" t="s">
        <v>1003</v>
      </c>
      <c r="D2904" t="s">
        <v>1597</v>
      </c>
      <c r="E2904" s="5">
        <v>4</v>
      </c>
      <c r="F2904" s="6">
        <v>29.81</v>
      </c>
    </row>
    <row r="2905" spans="1:6" x14ac:dyDescent="0.2">
      <c r="A2905" t="s">
        <v>1457</v>
      </c>
      <c r="B2905" t="s">
        <v>2144</v>
      </c>
      <c r="C2905" t="s">
        <v>1003</v>
      </c>
      <c r="D2905" t="s">
        <v>1597</v>
      </c>
      <c r="E2905" s="5">
        <v>5</v>
      </c>
      <c r="F2905" s="6">
        <v>31.31</v>
      </c>
    </row>
    <row r="2906" spans="1:6" x14ac:dyDescent="0.2">
      <c r="A2906" t="s">
        <v>1457</v>
      </c>
      <c r="B2906" t="s">
        <v>2145</v>
      </c>
      <c r="C2906" t="s">
        <v>1004</v>
      </c>
      <c r="D2906" t="s">
        <v>1737</v>
      </c>
      <c r="E2906" s="5">
        <v>1</v>
      </c>
      <c r="F2906" s="6">
        <v>18.850000000000001</v>
      </c>
    </row>
    <row r="2907" spans="1:6" x14ac:dyDescent="0.2">
      <c r="A2907" t="s">
        <v>1457</v>
      </c>
      <c r="B2907" t="s">
        <v>2145</v>
      </c>
      <c r="C2907" t="s">
        <v>1004</v>
      </c>
      <c r="D2907" t="s">
        <v>1737</v>
      </c>
      <c r="E2907" s="5">
        <v>2</v>
      </c>
      <c r="F2907" s="6">
        <v>19.22</v>
      </c>
    </row>
    <row r="2908" spans="1:6" x14ac:dyDescent="0.2">
      <c r="A2908" t="s">
        <v>1457</v>
      </c>
      <c r="B2908" t="s">
        <v>2145</v>
      </c>
      <c r="C2908" t="s">
        <v>1004</v>
      </c>
      <c r="D2908" t="s">
        <v>1737</v>
      </c>
      <c r="E2908" s="5">
        <v>3</v>
      </c>
      <c r="F2908" s="6">
        <v>19.61</v>
      </c>
    </row>
    <row r="2909" spans="1:6" x14ac:dyDescent="0.2">
      <c r="A2909" t="s">
        <v>1457</v>
      </c>
      <c r="B2909" t="s">
        <v>2145</v>
      </c>
      <c r="C2909" t="s">
        <v>1004</v>
      </c>
      <c r="D2909" t="s">
        <v>1737</v>
      </c>
      <c r="E2909" s="5">
        <v>4</v>
      </c>
      <c r="F2909" s="6">
        <v>20.05</v>
      </c>
    </row>
    <row r="2910" spans="1:6" x14ac:dyDescent="0.2">
      <c r="A2910" t="s">
        <v>1457</v>
      </c>
      <c r="B2910" t="s">
        <v>2146</v>
      </c>
      <c r="C2910" t="s">
        <v>1005</v>
      </c>
      <c r="D2910" t="s">
        <v>1661</v>
      </c>
      <c r="E2910" s="5">
        <v>1</v>
      </c>
      <c r="F2910" s="6">
        <v>20.05</v>
      </c>
    </row>
    <row r="2911" spans="1:6" x14ac:dyDescent="0.2">
      <c r="A2911" t="s">
        <v>1457</v>
      </c>
      <c r="B2911" t="s">
        <v>2146</v>
      </c>
      <c r="C2911" t="s">
        <v>1005</v>
      </c>
      <c r="D2911" t="s">
        <v>1661</v>
      </c>
      <c r="E2911" s="5">
        <v>2</v>
      </c>
      <c r="F2911" s="6">
        <v>20.51</v>
      </c>
    </row>
    <row r="2912" spans="1:6" x14ac:dyDescent="0.2">
      <c r="A2912" t="s">
        <v>1457</v>
      </c>
      <c r="B2912" t="s">
        <v>2146</v>
      </c>
      <c r="C2912" t="s">
        <v>1005</v>
      </c>
      <c r="D2912" t="s">
        <v>1661</v>
      </c>
      <c r="E2912" s="5">
        <v>3</v>
      </c>
      <c r="F2912" s="6">
        <v>21.02</v>
      </c>
    </row>
    <row r="2913" spans="1:6" x14ac:dyDescent="0.2">
      <c r="A2913" t="s">
        <v>1457</v>
      </c>
      <c r="B2913" t="s">
        <v>2146</v>
      </c>
      <c r="C2913" t="s">
        <v>1005</v>
      </c>
      <c r="D2913" t="s">
        <v>1661</v>
      </c>
      <c r="E2913" s="5">
        <v>4</v>
      </c>
      <c r="F2913" s="6">
        <v>21.48</v>
      </c>
    </row>
    <row r="2914" spans="1:6" x14ac:dyDescent="0.2">
      <c r="A2914" t="s">
        <v>1457</v>
      </c>
      <c r="B2914" t="s">
        <v>2147</v>
      </c>
      <c r="C2914" t="s">
        <v>1006</v>
      </c>
      <c r="D2914" t="s">
        <v>1640</v>
      </c>
      <c r="E2914" s="5">
        <v>1</v>
      </c>
      <c r="F2914" s="6">
        <v>21.48</v>
      </c>
    </row>
    <row r="2915" spans="1:6" x14ac:dyDescent="0.2">
      <c r="A2915" t="s">
        <v>1457</v>
      </c>
      <c r="B2915" t="s">
        <v>2147</v>
      </c>
      <c r="C2915" t="s">
        <v>1006</v>
      </c>
      <c r="D2915" t="s">
        <v>1640</v>
      </c>
      <c r="E2915" s="5">
        <v>2</v>
      </c>
      <c r="F2915" s="6">
        <v>22.04</v>
      </c>
    </row>
    <row r="2916" spans="1:6" x14ac:dyDescent="0.2">
      <c r="A2916" t="s">
        <v>1457</v>
      </c>
      <c r="B2916" t="s">
        <v>2147</v>
      </c>
      <c r="C2916" t="s">
        <v>1006</v>
      </c>
      <c r="D2916" t="s">
        <v>1640</v>
      </c>
      <c r="E2916" s="5">
        <v>3</v>
      </c>
      <c r="F2916" s="6">
        <v>22.59</v>
      </c>
    </row>
    <row r="2917" spans="1:6" x14ac:dyDescent="0.2">
      <c r="A2917" t="s">
        <v>1457</v>
      </c>
      <c r="B2917" t="s">
        <v>2147</v>
      </c>
      <c r="C2917" t="s">
        <v>1006</v>
      </c>
      <c r="D2917" t="s">
        <v>1640</v>
      </c>
      <c r="E2917" s="5">
        <v>4</v>
      </c>
      <c r="F2917" s="6">
        <v>23.28</v>
      </c>
    </row>
    <row r="2918" spans="1:6" x14ac:dyDescent="0.2">
      <c r="A2918" t="s">
        <v>1457</v>
      </c>
      <c r="B2918" t="s">
        <v>2147</v>
      </c>
      <c r="C2918" t="s">
        <v>1006</v>
      </c>
      <c r="D2918" t="s">
        <v>1640</v>
      </c>
      <c r="E2918" s="5">
        <v>5</v>
      </c>
      <c r="F2918" s="6">
        <v>23.65</v>
      </c>
    </row>
    <row r="2919" spans="1:6" x14ac:dyDescent="0.2">
      <c r="A2919" t="s">
        <v>1457</v>
      </c>
      <c r="B2919" t="s">
        <v>2148</v>
      </c>
      <c r="C2919" t="s">
        <v>1007</v>
      </c>
      <c r="D2919" t="s">
        <v>1589</v>
      </c>
      <c r="E2919" s="5">
        <v>1</v>
      </c>
      <c r="F2919" s="6">
        <v>20.78</v>
      </c>
    </row>
    <row r="2920" spans="1:6" x14ac:dyDescent="0.2">
      <c r="A2920" t="s">
        <v>1457</v>
      </c>
      <c r="B2920" t="s">
        <v>2148</v>
      </c>
      <c r="C2920" t="s">
        <v>1007</v>
      </c>
      <c r="D2920" t="s">
        <v>1589</v>
      </c>
      <c r="E2920" s="5">
        <v>2</v>
      </c>
      <c r="F2920" s="6">
        <v>21.28</v>
      </c>
    </row>
    <row r="2921" spans="1:6" x14ac:dyDescent="0.2">
      <c r="A2921" t="s">
        <v>1457</v>
      </c>
      <c r="B2921" t="s">
        <v>2148</v>
      </c>
      <c r="C2921" t="s">
        <v>1007</v>
      </c>
      <c r="D2921" t="s">
        <v>1589</v>
      </c>
      <c r="E2921" s="5">
        <v>3</v>
      </c>
      <c r="F2921" s="6">
        <v>21.83</v>
      </c>
    </row>
    <row r="2922" spans="1:6" x14ac:dyDescent="0.2">
      <c r="A2922" t="s">
        <v>1457</v>
      </c>
      <c r="B2922" t="s">
        <v>2148</v>
      </c>
      <c r="C2922" t="s">
        <v>1007</v>
      </c>
      <c r="D2922" t="s">
        <v>1589</v>
      </c>
      <c r="E2922" s="5">
        <v>4</v>
      </c>
      <c r="F2922" s="6">
        <v>22.29</v>
      </c>
    </row>
    <row r="2923" spans="1:6" x14ac:dyDescent="0.2">
      <c r="A2923" t="s">
        <v>1457</v>
      </c>
      <c r="B2923" t="s">
        <v>2149</v>
      </c>
      <c r="C2923" t="s">
        <v>1008</v>
      </c>
      <c r="D2923" t="s">
        <v>1642</v>
      </c>
      <c r="E2923" s="5">
        <v>1</v>
      </c>
      <c r="F2923" s="6">
        <v>22.29</v>
      </c>
    </row>
    <row r="2924" spans="1:6" x14ac:dyDescent="0.2">
      <c r="A2924" t="s">
        <v>1457</v>
      </c>
      <c r="B2924" t="s">
        <v>2149</v>
      </c>
      <c r="C2924" t="s">
        <v>1008</v>
      </c>
      <c r="D2924" t="s">
        <v>1642</v>
      </c>
      <c r="E2924" s="5">
        <v>2</v>
      </c>
      <c r="F2924" s="6">
        <v>22.86</v>
      </c>
    </row>
    <row r="2925" spans="1:6" x14ac:dyDescent="0.2">
      <c r="A2925" t="s">
        <v>1457</v>
      </c>
      <c r="B2925" t="s">
        <v>2149</v>
      </c>
      <c r="C2925" t="s">
        <v>1008</v>
      </c>
      <c r="D2925" t="s">
        <v>1642</v>
      </c>
      <c r="E2925" s="5">
        <v>3</v>
      </c>
      <c r="F2925" s="6">
        <v>23.45</v>
      </c>
    </row>
    <row r="2926" spans="1:6" x14ac:dyDescent="0.2">
      <c r="A2926" t="s">
        <v>1457</v>
      </c>
      <c r="B2926" t="s">
        <v>2149</v>
      </c>
      <c r="C2926" t="s">
        <v>1008</v>
      </c>
      <c r="D2926" t="s">
        <v>1642</v>
      </c>
      <c r="E2926" s="5">
        <v>4</v>
      </c>
      <c r="F2926" s="6">
        <v>24.02</v>
      </c>
    </row>
    <row r="2927" spans="1:6" x14ac:dyDescent="0.2">
      <c r="A2927" t="s">
        <v>1457</v>
      </c>
      <c r="B2927" t="s">
        <v>2149</v>
      </c>
      <c r="C2927" t="s">
        <v>1008</v>
      </c>
      <c r="D2927" t="s">
        <v>1642</v>
      </c>
      <c r="E2927" s="5">
        <v>5</v>
      </c>
      <c r="F2927" s="6">
        <v>24.63</v>
      </c>
    </row>
    <row r="2928" spans="1:6" x14ac:dyDescent="0.2">
      <c r="A2928" t="s">
        <v>1457</v>
      </c>
      <c r="B2928" t="s">
        <v>2150</v>
      </c>
      <c r="C2928" t="s">
        <v>1009</v>
      </c>
      <c r="D2928" t="s">
        <v>1608</v>
      </c>
      <c r="E2928" s="5">
        <v>1</v>
      </c>
      <c r="F2928" s="6">
        <v>24.11</v>
      </c>
    </row>
    <row r="2929" spans="1:6" x14ac:dyDescent="0.2">
      <c r="A2929" t="s">
        <v>1457</v>
      </c>
      <c r="B2929" t="s">
        <v>2150</v>
      </c>
      <c r="C2929" t="s">
        <v>1009</v>
      </c>
      <c r="D2929" t="s">
        <v>1608</v>
      </c>
      <c r="E2929" s="5">
        <v>2</v>
      </c>
      <c r="F2929" s="6">
        <v>25.17</v>
      </c>
    </row>
    <row r="2930" spans="1:6" x14ac:dyDescent="0.2">
      <c r="A2930" t="s">
        <v>1457</v>
      </c>
      <c r="B2930" t="s">
        <v>2150</v>
      </c>
      <c r="C2930" t="s">
        <v>1009</v>
      </c>
      <c r="D2930" t="s">
        <v>1608</v>
      </c>
      <c r="E2930" s="5">
        <v>3</v>
      </c>
      <c r="F2930" s="6">
        <v>26.27</v>
      </c>
    </row>
    <row r="2931" spans="1:6" x14ac:dyDescent="0.2">
      <c r="A2931" t="s">
        <v>1457</v>
      </c>
      <c r="B2931" t="s">
        <v>2150</v>
      </c>
      <c r="C2931" t="s">
        <v>1009</v>
      </c>
      <c r="D2931" t="s">
        <v>1608</v>
      </c>
      <c r="E2931" s="5">
        <v>4</v>
      </c>
      <c r="F2931" s="6">
        <v>27.45</v>
      </c>
    </row>
    <row r="2932" spans="1:6" x14ac:dyDescent="0.2">
      <c r="A2932" t="s">
        <v>1457</v>
      </c>
      <c r="B2932" t="s">
        <v>2150</v>
      </c>
      <c r="C2932" t="s">
        <v>1009</v>
      </c>
      <c r="D2932" t="s">
        <v>1608</v>
      </c>
      <c r="E2932" s="5">
        <v>5</v>
      </c>
      <c r="F2932" s="6">
        <v>28.74</v>
      </c>
    </row>
    <row r="2933" spans="1:6" x14ac:dyDescent="0.2">
      <c r="A2933" t="s">
        <v>1457</v>
      </c>
      <c r="B2933" t="s">
        <v>2151</v>
      </c>
      <c r="C2933" t="s">
        <v>588</v>
      </c>
      <c r="D2933" t="s">
        <v>1637</v>
      </c>
      <c r="E2933" s="5">
        <v>1</v>
      </c>
      <c r="F2933" s="6">
        <v>27.73</v>
      </c>
    </row>
    <row r="2934" spans="1:6" x14ac:dyDescent="0.2">
      <c r="A2934" t="s">
        <v>1457</v>
      </c>
      <c r="B2934" t="s">
        <v>2151</v>
      </c>
      <c r="C2934" t="s">
        <v>588</v>
      </c>
      <c r="D2934" t="s">
        <v>1637</v>
      </c>
      <c r="E2934" s="5">
        <v>2</v>
      </c>
      <c r="F2934" s="6">
        <v>29.25</v>
      </c>
    </row>
    <row r="2935" spans="1:6" x14ac:dyDescent="0.2">
      <c r="A2935" t="s">
        <v>1457</v>
      </c>
      <c r="B2935" t="s">
        <v>2151</v>
      </c>
      <c r="C2935" t="s">
        <v>588</v>
      </c>
      <c r="D2935" t="s">
        <v>1637</v>
      </c>
      <c r="E2935" s="5">
        <v>3</v>
      </c>
      <c r="F2935" s="6">
        <v>30.83</v>
      </c>
    </row>
    <row r="2936" spans="1:6" x14ac:dyDescent="0.2">
      <c r="A2936" t="s">
        <v>1457</v>
      </c>
      <c r="B2936" t="s">
        <v>2151</v>
      </c>
      <c r="C2936" t="s">
        <v>588</v>
      </c>
      <c r="D2936" t="s">
        <v>1637</v>
      </c>
      <c r="E2936" s="5">
        <v>4</v>
      </c>
      <c r="F2936" s="6">
        <v>32.61</v>
      </c>
    </row>
    <row r="2937" spans="1:6" x14ac:dyDescent="0.2">
      <c r="A2937" t="s">
        <v>1457</v>
      </c>
      <c r="B2937" t="s">
        <v>2151</v>
      </c>
      <c r="C2937" t="s">
        <v>588</v>
      </c>
      <c r="D2937" t="s">
        <v>1637</v>
      </c>
      <c r="E2937" s="5">
        <v>5</v>
      </c>
      <c r="F2937" s="6">
        <v>34.35</v>
      </c>
    </row>
    <row r="2938" spans="1:6" x14ac:dyDescent="0.2">
      <c r="A2938" t="s">
        <v>1457</v>
      </c>
      <c r="B2938" t="s">
        <v>3654</v>
      </c>
      <c r="C2938" t="s">
        <v>3655</v>
      </c>
      <c r="D2938" t="s">
        <v>1597</v>
      </c>
      <c r="E2938" s="5">
        <v>1</v>
      </c>
      <c r="F2938" s="6">
        <v>25.43</v>
      </c>
    </row>
    <row r="2939" spans="1:6" x14ac:dyDescent="0.2">
      <c r="A2939" t="s">
        <v>1457</v>
      </c>
      <c r="B2939" t="s">
        <v>3654</v>
      </c>
      <c r="C2939" t="s">
        <v>3655</v>
      </c>
      <c r="D2939" t="s">
        <v>1597</v>
      </c>
      <c r="E2939" s="5">
        <v>2</v>
      </c>
      <c r="F2939" s="6">
        <v>26.46</v>
      </c>
    </row>
    <row r="2940" spans="1:6" x14ac:dyDescent="0.2">
      <c r="A2940" t="s">
        <v>1457</v>
      </c>
      <c r="B2940" t="s">
        <v>3654</v>
      </c>
      <c r="C2940" t="s">
        <v>3655</v>
      </c>
      <c r="D2940" t="s">
        <v>1597</v>
      </c>
      <c r="E2940" s="5">
        <v>3</v>
      </c>
      <c r="F2940" s="6">
        <v>27.48</v>
      </c>
    </row>
    <row r="2941" spans="1:6" x14ac:dyDescent="0.2">
      <c r="A2941" t="s">
        <v>1457</v>
      </c>
      <c r="B2941" t="s">
        <v>3654</v>
      </c>
      <c r="C2941" t="s">
        <v>3655</v>
      </c>
      <c r="D2941" t="s">
        <v>1597</v>
      </c>
      <c r="E2941" s="5">
        <v>4</v>
      </c>
      <c r="F2941" s="6">
        <v>28.61</v>
      </c>
    </row>
    <row r="2942" spans="1:6" x14ac:dyDescent="0.2">
      <c r="A2942" t="s">
        <v>1457</v>
      </c>
      <c r="B2942" t="s">
        <v>3654</v>
      </c>
      <c r="C2942" t="s">
        <v>3655</v>
      </c>
      <c r="D2942" t="s">
        <v>1597</v>
      </c>
      <c r="E2942" s="5">
        <v>5</v>
      </c>
      <c r="F2942" s="6">
        <v>29.95</v>
      </c>
    </row>
    <row r="2943" spans="1:6" x14ac:dyDescent="0.2">
      <c r="A2943" t="s">
        <v>1457</v>
      </c>
      <c r="B2943" t="s">
        <v>3654</v>
      </c>
      <c r="C2943" t="s">
        <v>3655</v>
      </c>
      <c r="D2943" t="s">
        <v>1597</v>
      </c>
      <c r="E2943" s="5">
        <v>6</v>
      </c>
      <c r="F2943" s="6">
        <v>31.34</v>
      </c>
    </row>
    <row r="2944" spans="1:6" x14ac:dyDescent="0.2">
      <c r="A2944" t="s">
        <v>1457</v>
      </c>
      <c r="B2944" t="s">
        <v>3668</v>
      </c>
      <c r="C2944" t="s">
        <v>590</v>
      </c>
      <c r="D2944" t="s">
        <v>1623</v>
      </c>
      <c r="E2944" s="5">
        <v>1</v>
      </c>
      <c r="F2944" s="6">
        <v>29.95</v>
      </c>
    </row>
    <row r="2945" spans="1:6" x14ac:dyDescent="0.2">
      <c r="A2945" t="s">
        <v>1457</v>
      </c>
      <c r="B2945" t="s">
        <v>3668</v>
      </c>
      <c r="C2945" t="s">
        <v>590</v>
      </c>
      <c r="D2945" t="s">
        <v>1623</v>
      </c>
      <c r="E2945" s="5">
        <v>2</v>
      </c>
      <c r="F2945" s="6">
        <v>31.34</v>
      </c>
    </row>
    <row r="2946" spans="1:6" x14ac:dyDescent="0.2">
      <c r="A2946" t="s">
        <v>1457</v>
      </c>
      <c r="B2946" t="s">
        <v>3668</v>
      </c>
      <c r="C2946" t="s">
        <v>590</v>
      </c>
      <c r="D2946" t="s">
        <v>1623</v>
      </c>
      <c r="E2946" s="5">
        <v>3</v>
      </c>
      <c r="F2946" s="6">
        <v>32.69</v>
      </c>
    </row>
    <row r="2947" spans="1:6" x14ac:dyDescent="0.2">
      <c r="A2947" t="s">
        <v>1457</v>
      </c>
      <c r="B2947" t="s">
        <v>3668</v>
      </c>
      <c r="C2947" t="s">
        <v>590</v>
      </c>
      <c r="D2947" t="s">
        <v>1623</v>
      </c>
      <c r="E2947" s="5">
        <v>4</v>
      </c>
      <c r="F2947" s="6">
        <v>34.35</v>
      </c>
    </row>
    <row r="2948" spans="1:6" x14ac:dyDescent="0.2">
      <c r="A2948" t="s">
        <v>1457</v>
      </c>
      <c r="B2948" t="s">
        <v>3668</v>
      </c>
      <c r="C2948" t="s">
        <v>590</v>
      </c>
      <c r="D2948" t="s">
        <v>1623</v>
      </c>
      <c r="E2948" s="5">
        <v>5</v>
      </c>
      <c r="F2948" s="6">
        <v>36.01</v>
      </c>
    </row>
    <row r="2949" spans="1:6" x14ac:dyDescent="0.2">
      <c r="A2949" t="s">
        <v>1457</v>
      </c>
      <c r="B2949" t="s">
        <v>3668</v>
      </c>
      <c r="C2949" t="s">
        <v>590</v>
      </c>
      <c r="D2949" t="s">
        <v>1623</v>
      </c>
      <c r="E2949" s="5">
        <v>6</v>
      </c>
      <c r="F2949" s="6">
        <v>37.75</v>
      </c>
    </row>
    <row r="2950" spans="1:6" x14ac:dyDescent="0.2">
      <c r="A2950" t="s">
        <v>1457</v>
      </c>
      <c r="B2950" t="s">
        <v>3669</v>
      </c>
      <c r="C2950" t="s">
        <v>1010</v>
      </c>
      <c r="D2950" t="s">
        <v>1623</v>
      </c>
      <c r="E2950" s="5">
        <v>1</v>
      </c>
      <c r="F2950" s="6">
        <v>29.95</v>
      </c>
    </row>
    <row r="2951" spans="1:6" x14ac:dyDescent="0.2">
      <c r="A2951" t="s">
        <v>1457</v>
      </c>
      <c r="B2951" t="s">
        <v>3669</v>
      </c>
      <c r="C2951" t="s">
        <v>1010</v>
      </c>
      <c r="D2951" t="s">
        <v>1623</v>
      </c>
      <c r="E2951" s="5">
        <v>2</v>
      </c>
      <c r="F2951" s="6">
        <v>31.34</v>
      </c>
    </row>
    <row r="2952" spans="1:6" x14ac:dyDescent="0.2">
      <c r="A2952" t="s">
        <v>1457</v>
      </c>
      <c r="B2952" t="s">
        <v>3669</v>
      </c>
      <c r="C2952" t="s">
        <v>1010</v>
      </c>
      <c r="D2952" t="s">
        <v>1623</v>
      </c>
      <c r="E2952" s="5">
        <v>3</v>
      </c>
      <c r="F2952" s="6">
        <v>32.69</v>
      </c>
    </row>
    <row r="2953" spans="1:6" x14ac:dyDescent="0.2">
      <c r="A2953" t="s">
        <v>1457</v>
      </c>
      <c r="B2953" t="s">
        <v>3669</v>
      </c>
      <c r="C2953" t="s">
        <v>1010</v>
      </c>
      <c r="D2953" t="s">
        <v>1623</v>
      </c>
      <c r="E2953" s="5">
        <v>4</v>
      </c>
      <c r="F2953" s="6">
        <v>34.35</v>
      </c>
    </row>
    <row r="2954" spans="1:6" x14ac:dyDescent="0.2">
      <c r="A2954" t="s">
        <v>1457</v>
      </c>
      <c r="B2954" t="s">
        <v>3669</v>
      </c>
      <c r="C2954" t="s">
        <v>1010</v>
      </c>
      <c r="D2954" t="s">
        <v>1623</v>
      </c>
      <c r="E2954" s="5">
        <v>5</v>
      </c>
      <c r="F2954" s="6">
        <v>36.01</v>
      </c>
    </row>
    <row r="2955" spans="1:6" x14ac:dyDescent="0.2">
      <c r="A2955" t="s">
        <v>1457</v>
      </c>
      <c r="B2955" t="s">
        <v>3669</v>
      </c>
      <c r="C2955" t="s">
        <v>1010</v>
      </c>
      <c r="D2955" t="s">
        <v>1623</v>
      </c>
      <c r="E2955" s="5">
        <v>6</v>
      </c>
      <c r="F2955" s="6">
        <v>37.75</v>
      </c>
    </row>
    <row r="2956" spans="1:6" x14ac:dyDescent="0.2">
      <c r="A2956" t="s">
        <v>1457</v>
      </c>
      <c r="B2956" t="s">
        <v>2152</v>
      </c>
      <c r="C2956" t="s">
        <v>995</v>
      </c>
      <c r="D2956" t="s">
        <v>1679</v>
      </c>
      <c r="E2956" s="5">
        <v>1</v>
      </c>
      <c r="F2956" s="6">
        <v>33.32</v>
      </c>
    </row>
    <row r="2957" spans="1:6" x14ac:dyDescent="0.2">
      <c r="A2957" t="s">
        <v>1457</v>
      </c>
      <c r="B2957" t="s">
        <v>2152</v>
      </c>
      <c r="C2957" t="s">
        <v>995</v>
      </c>
      <c r="D2957" t="s">
        <v>1679</v>
      </c>
      <c r="E2957" s="5">
        <v>2</v>
      </c>
      <c r="F2957" s="6">
        <v>35.21</v>
      </c>
    </row>
    <row r="2958" spans="1:6" x14ac:dyDescent="0.2">
      <c r="A2958" t="s">
        <v>1457</v>
      </c>
      <c r="B2958" t="s">
        <v>2152</v>
      </c>
      <c r="C2958" t="s">
        <v>995</v>
      </c>
      <c r="D2958" t="s">
        <v>1679</v>
      </c>
      <c r="E2958" s="5">
        <v>3</v>
      </c>
      <c r="F2958" s="6">
        <v>37.090000000000003</v>
      </c>
    </row>
    <row r="2959" spans="1:6" x14ac:dyDescent="0.2">
      <c r="A2959" t="s">
        <v>1457</v>
      </c>
      <c r="B2959" t="s">
        <v>2152</v>
      </c>
      <c r="C2959" t="s">
        <v>995</v>
      </c>
      <c r="D2959" t="s">
        <v>1679</v>
      </c>
      <c r="E2959" s="5">
        <v>4</v>
      </c>
      <c r="F2959" s="6">
        <v>39.14</v>
      </c>
    </row>
    <row r="2960" spans="1:6" x14ac:dyDescent="0.2">
      <c r="A2960" t="s">
        <v>1457</v>
      </c>
      <c r="B2960" t="s">
        <v>2152</v>
      </c>
      <c r="C2960" t="s">
        <v>995</v>
      </c>
      <c r="D2960" t="s">
        <v>1679</v>
      </c>
      <c r="E2960" s="5">
        <v>5</v>
      </c>
      <c r="F2960" s="6">
        <v>41.31</v>
      </c>
    </row>
    <row r="2961" spans="1:6" x14ac:dyDescent="0.2">
      <c r="A2961" t="s">
        <v>1457</v>
      </c>
      <c r="B2961" t="s">
        <v>2152</v>
      </c>
      <c r="C2961" t="s">
        <v>995</v>
      </c>
      <c r="D2961" t="s">
        <v>1679</v>
      </c>
      <c r="E2961" s="5">
        <v>6</v>
      </c>
      <c r="F2961" s="6">
        <v>43.57</v>
      </c>
    </row>
    <row r="2962" spans="1:6" x14ac:dyDescent="0.2">
      <c r="A2962" t="s">
        <v>1457</v>
      </c>
      <c r="B2962" t="s">
        <v>2152</v>
      </c>
      <c r="C2962" t="s">
        <v>995</v>
      </c>
      <c r="D2962" t="s">
        <v>1679</v>
      </c>
      <c r="E2962" s="5">
        <v>7</v>
      </c>
      <c r="F2962" s="6">
        <v>45.35</v>
      </c>
    </row>
    <row r="2963" spans="1:6" x14ac:dyDescent="0.2">
      <c r="A2963" t="s">
        <v>1457</v>
      </c>
      <c r="B2963" t="s">
        <v>2152</v>
      </c>
      <c r="C2963" t="s">
        <v>995</v>
      </c>
      <c r="D2963" t="s">
        <v>1679</v>
      </c>
      <c r="E2963" s="5">
        <v>8</v>
      </c>
      <c r="F2963" s="6">
        <v>47.47</v>
      </c>
    </row>
    <row r="2964" spans="1:6" x14ac:dyDescent="0.2">
      <c r="A2964" t="s">
        <v>1457</v>
      </c>
      <c r="B2964" t="s">
        <v>2153</v>
      </c>
      <c r="C2964" t="s">
        <v>2154</v>
      </c>
      <c r="D2964" t="s">
        <v>1600</v>
      </c>
      <c r="E2964" s="5">
        <v>1</v>
      </c>
      <c r="F2964" s="6">
        <v>23.65</v>
      </c>
    </row>
    <row r="2965" spans="1:6" x14ac:dyDescent="0.2">
      <c r="A2965" t="s">
        <v>1457</v>
      </c>
      <c r="B2965" t="s">
        <v>2153</v>
      </c>
      <c r="C2965" t="s">
        <v>2154</v>
      </c>
      <c r="D2965" t="s">
        <v>1600</v>
      </c>
      <c r="E2965" s="5">
        <v>2</v>
      </c>
      <c r="F2965" s="6">
        <v>24.27</v>
      </c>
    </row>
    <row r="2966" spans="1:6" x14ac:dyDescent="0.2">
      <c r="A2966" t="s">
        <v>1457</v>
      </c>
      <c r="B2966" t="s">
        <v>2153</v>
      </c>
      <c r="C2966" t="s">
        <v>2154</v>
      </c>
      <c r="D2966" t="s">
        <v>1600</v>
      </c>
      <c r="E2966" s="5">
        <v>3</v>
      </c>
      <c r="F2966" s="6">
        <v>24.88</v>
      </c>
    </row>
    <row r="2967" spans="1:6" x14ac:dyDescent="0.2">
      <c r="A2967" t="s">
        <v>1457</v>
      </c>
      <c r="B2967" t="s">
        <v>2153</v>
      </c>
      <c r="C2967" t="s">
        <v>2154</v>
      </c>
      <c r="D2967" t="s">
        <v>1600</v>
      </c>
      <c r="E2967" s="5">
        <v>4</v>
      </c>
      <c r="F2967" s="6">
        <v>25.61</v>
      </c>
    </row>
    <row r="2968" spans="1:6" x14ac:dyDescent="0.2">
      <c r="A2968" t="s">
        <v>1457</v>
      </c>
      <c r="B2968" t="s">
        <v>2153</v>
      </c>
      <c r="C2968" t="s">
        <v>2154</v>
      </c>
      <c r="D2968" t="s">
        <v>1600</v>
      </c>
      <c r="E2968" s="5">
        <v>5</v>
      </c>
      <c r="F2968" s="6">
        <v>26.54</v>
      </c>
    </row>
    <row r="2969" spans="1:6" x14ac:dyDescent="0.2">
      <c r="A2969" t="s">
        <v>1457</v>
      </c>
      <c r="B2969" t="s">
        <v>2153</v>
      </c>
      <c r="C2969" t="s">
        <v>2154</v>
      </c>
      <c r="D2969" t="s">
        <v>1600</v>
      </c>
      <c r="E2969" s="5">
        <v>6</v>
      </c>
      <c r="F2969" s="6">
        <v>27.56</v>
      </c>
    </row>
    <row r="2970" spans="1:6" x14ac:dyDescent="0.2">
      <c r="A2970" t="s">
        <v>1457</v>
      </c>
      <c r="B2970" t="s">
        <v>2153</v>
      </c>
      <c r="C2970" t="s">
        <v>2154</v>
      </c>
      <c r="D2970" t="s">
        <v>1600</v>
      </c>
      <c r="E2970" s="5">
        <v>7</v>
      </c>
      <c r="F2970" s="6">
        <v>28.76</v>
      </c>
    </row>
    <row r="2971" spans="1:6" x14ac:dyDescent="0.2">
      <c r="A2971" t="s">
        <v>1457</v>
      </c>
      <c r="B2971" t="s">
        <v>2155</v>
      </c>
      <c r="C2971" t="s">
        <v>2156</v>
      </c>
      <c r="D2971" t="s">
        <v>1470</v>
      </c>
      <c r="E2971" s="5">
        <v>1</v>
      </c>
      <c r="F2971" s="6">
        <v>40.4</v>
      </c>
    </row>
    <row r="2972" spans="1:6" x14ac:dyDescent="0.2">
      <c r="A2972" t="s">
        <v>1457</v>
      </c>
      <c r="B2972" t="s">
        <v>2155</v>
      </c>
      <c r="C2972" t="s">
        <v>2156</v>
      </c>
      <c r="D2972" t="s">
        <v>1470</v>
      </c>
      <c r="E2972" s="5">
        <v>2</v>
      </c>
      <c r="F2972" s="6">
        <v>42.7</v>
      </c>
    </row>
    <row r="2973" spans="1:6" x14ac:dyDescent="0.2">
      <c r="A2973" t="s">
        <v>1457</v>
      </c>
      <c r="B2973" t="s">
        <v>2155</v>
      </c>
      <c r="C2973" t="s">
        <v>2156</v>
      </c>
      <c r="D2973" t="s">
        <v>1470</v>
      </c>
      <c r="E2973" s="5">
        <v>3</v>
      </c>
      <c r="F2973" s="6">
        <v>44.99</v>
      </c>
    </row>
    <row r="2974" spans="1:6" x14ac:dyDescent="0.2">
      <c r="A2974" t="s">
        <v>1457</v>
      </c>
      <c r="B2974" t="s">
        <v>2155</v>
      </c>
      <c r="C2974" t="s">
        <v>2156</v>
      </c>
      <c r="D2974" t="s">
        <v>1470</v>
      </c>
      <c r="E2974" s="5">
        <v>4</v>
      </c>
      <c r="F2974" s="6">
        <v>47.43</v>
      </c>
    </row>
    <row r="2975" spans="1:6" x14ac:dyDescent="0.2">
      <c r="A2975" t="s">
        <v>1457</v>
      </c>
      <c r="B2975" t="s">
        <v>2155</v>
      </c>
      <c r="C2975" t="s">
        <v>2156</v>
      </c>
      <c r="D2975" t="s">
        <v>1470</v>
      </c>
      <c r="E2975" s="5">
        <v>5</v>
      </c>
      <c r="F2975" s="6">
        <v>50.12</v>
      </c>
    </row>
    <row r="2976" spans="1:6" x14ac:dyDescent="0.2">
      <c r="A2976" t="s">
        <v>1457</v>
      </c>
      <c r="B2976" t="s">
        <v>2155</v>
      </c>
      <c r="C2976" t="s">
        <v>2156</v>
      </c>
      <c r="D2976" t="s">
        <v>1470</v>
      </c>
      <c r="E2976" s="5">
        <v>6</v>
      </c>
      <c r="F2976" s="6">
        <v>52.9</v>
      </c>
    </row>
    <row r="2977" spans="1:6" x14ac:dyDescent="0.2">
      <c r="A2977" t="s">
        <v>1457</v>
      </c>
      <c r="B2977" t="s">
        <v>2155</v>
      </c>
      <c r="C2977" t="s">
        <v>2156</v>
      </c>
      <c r="D2977" t="s">
        <v>1470</v>
      </c>
      <c r="E2977" s="5">
        <v>7</v>
      </c>
      <c r="F2977" s="6">
        <v>55.09</v>
      </c>
    </row>
    <row r="2978" spans="1:6" x14ac:dyDescent="0.2">
      <c r="A2978" t="s">
        <v>1457</v>
      </c>
      <c r="B2978" t="s">
        <v>2155</v>
      </c>
      <c r="C2978" t="s">
        <v>2156</v>
      </c>
      <c r="D2978" t="s">
        <v>1470</v>
      </c>
      <c r="E2978" s="5">
        <v>8</v>
      </c>
      <c r="F2978" s="6">
        <v>57.67</v>
      </c>
    </row>
    <row r="2979" spans="1:6" x14ac:dyDescent="0.2">
      <c r="A2979" t="s">
        <v>1457</v>
      </c>
      <c r="B2979" t="s">
        <v>2157</v>
      </c>
      <c r="C2979" t="s">
        <v>1013</v>
      </c>
      <c r="D2979" t="s">
        <v>1737</v>
      </c>
      <c r="E2979" s="5">
        <v>1</v>
      </c>
      <c r="F2979" s="6">
        <v>18.850000000000001</v>
      </c>
    </row>
    <row r="2980" spans="1:6" x14ac:dyDescent="0.2">
      <c r="A2980" t="s">
        <v>1457</v>
      </c>
      <c r="B2980" t="s">
        <v>2157</v>
      </c>
      <c r="C2980" t="s">
        <v>1013</v>
      </c>
      <c r="D2980" t="s">
        <v>1737</v>
      </c>
      <c r="E2980" s="5">
        <v>2</v>
      </c>
      <c r="F2980" s="6">
        <v>19.22</v>
      </c>
    </row>
    <row r="2981" spans="1:6" x14ac:dyDescent="0.2">
      <c r="A2981" t="s">
        <v>1457</v>
      </c>
      <c r="B2981" t="s">
        <v>2157</v>
      </c>
      <c r="C2981" t="s">
        <v>1013</v>
      </c>
      <c r="D2981" t="s">
        <v>1737</v>
      </c>
      <c r="E2981" s="5">
        <v>3</v>
      </c>
      <c r="F2981" s="6">
        <v>19.61</v>
      </c>
    </row>
    <row r="2982" spans="1:6" x14ac:dyDescent="0.2">
      <c r="A2982" t="s">
        <v>1457</v>
      </c>
      <c r="B2982" t="s">
        <v>2157</v>
      </c>
      <c r="C2982" t="s">
        <v>1013</v>
      </c>
      <c r="D2982" t="s">
        <v>1737</v>
      </c>
      <c r="E2982" s="5">
        <v>4</v>
      </c>
      <c r="F2982" s="6">
        <v>20.05</v>
      </c>
    </row>
    <row r="2983" spans="1:6" x14ac:dyDescent="0.2">
      <c r="A2983" t="s">
        <v>1457</v>
      </c>
      <c r="B2983" t="s">
        <v>2158</v>
      </c>
      <c r="C2983" t="s">
        <v>1014</v>
      </c>
      <c r="D2983" t="s">
        <v>1640</v>
      </c>
      <c r="E2983" s="5">
        <v>1</v>
      </c>
      <c r="F2983" s="6">
        <v>20.38</v>
      </c>
    </row>
    <row r="2984" spans="1:6" x14ac:dyDescent="0.2">
      <c r="A2984" t="s">
        <v>1457</v>
      </c>
      <c r="B2984" t="s">
        <v>2158</v>
      </c>
      <c r="C2984" t="s">
        <v>1014</v>
      </c>
      <c r="D2984" t="s">
        <v>1640</v>
      </c>
      <c r="E2984" s="5">
        <v>2</v>
      </c>
      <c r="F2984" s="6">
        <v>21.31</v>
      </c>
    </row>
    <row r="2985" spans="1:6" x14ac:dyDescent="0.2">
      <c r="A2985" t="s">
        <v>1457</v>
      </c>
      <c r="B2985" t="s">
        <v>2158</v>
      </c>
      <c r="C2985" t="s">
        <v>1014</v>
      </c>
      <c r="D2985" t="s">
        <v>1640</v>
      </c>
      <c r="E2985" s="5">
        <v>3</v>
      </c>
      <c r="F2985" s="6">
        <v>22.2</v>
      </c>
    </row>
    <row r="2986" spans="1:6" x14ac:dyDescent="0.2">
      <c r="A2986" t="s">
        <v>1457</v>
      </c>
      <c r="B2986" t="s">
        <v>2158</v>
      </c>
      <c r="C2986" t="s">
        <v>1014</v>
      </c>
      <c r="D2986" t="s">
        <v>1640</v>
      </c>
      <c r="E2986" s="5">
        <v>4</v>
      </c>
      <c r="F2986" s="6">
        <v>23.19</v>
      </c>
    </row>
    <row r="2987" spans="1:6" x14ac:dyDescent="0.2">
      <c r="A2987" t="s">
        <v>1457</v>
      </c>
      <c r="B2987" t="s">
        <v>2159</v>
      </c>
      <c r="C2987" t="s">
        <v>1015</v>
      </c>
      <c r="D2987" t="s">
        <v>1608</v>
      </c>
      <c r="E2987" s="5">
        <v>1</v>
      </c>
      <c r="F2987" s="6">
        <v>24.11</v>
      </c>
    </row>
    <row r="2988" spans="1:6" x14ac:dyDescent="0.2">
      <c r="A2988" t="s">
        <v>1457</v>
      </c>
      <c r="B2988" t="s">
        <v>2159</v>
      </c>
      <c r="C2988" t="s">
        <v>1015</v>
      </c>
      <c r="D2988" t="s">
        <v>1608</v>
      </c>
      <c r="E2988" s="5">
        <v>2</v>
      </c>
      <c r="F2988" s="6">
        <v>25.17</v>
      </c>
    </row>
    <row r="2989" spans="1:6" x14ac:dyDescent="0.2">
      <c r="A2989" t="s">
        <v>1457</v>
      </c>
      <c r="B2989" t="s">
        <v>2159</v>
      </c>
      <c r="C2989" t="s">
        <v>1015</v>
      </c>
      <c r="D2989" t="s">
        <v>1608</v>
      </c>
      <c r="E2989" s="5">
        <v>3</v>
      </c>
      <c r="F2989" s="6">
        <v>26.27</v>
      </c>
    </row>
    <row r="2990" spans="1:6" x14ac:dyDescent="0.2">
      <c r="A2990" t="s">
        <v>1457</v>
      </c>
      <c r="B2990" t="s">
        <v>2159</v>
      </c>
      <c r="C2990" t="s">
        <v>1015</v>
      </c>
      <c r="D2990" t="s">
        <v>1608</v>
      </c>
      <c r="E2990" s="5">
        <v>4</v>
      </c>
      <c r="F2990" s="6">
        <v>27.45</v>
      </c>
    </row>
    <row r="2991" spans="1:6" x14ac:dyDescent="0.2">
      <c r="A2991" t="s">
        <v>1457</v>
      </c>
      <c r="B2991" t="s">
        <v>2159</v>
      </c>
      <c r="C2991" t="s">
        <v>1015</v>
      </c>
      <c r="D2991" t="s">
        <v>1608</v>
      </c>
      <c r="E2991" s="5">
        <v>5</v>
      </c>
      <c r="F2991" s="6">
        <v>28.74</v>
      </c>
    </row>
    <row r="2992" spans="1:6" x14ac:dyDescent="0.2">
      <c r="A2992" t="s">
        <v>1457</v>
      </c>
      <c r="B2992" t="s">
        <v>2160</v>
      </c>
      <c r="C2992" t="s">
        <v>2161</v>
      </c>
      <c r="D2992" t="s">
        <v>1600</v>
      </c>
      <c r="E2992" s="5">
        <v>1</v>
      </c>
      <c r="F2992" s="6">
        <v>23.65</v>
      </c>
    </row>
    <row r="2993" spans="1:6" x14ac:dyDescent="0.2">
      <c r="A2993" t="s">
        <v>1457</v>
      </c>
      <c r="B2993" t="s">
        <v>2160</v>
      </c>
      <c r="C2993" t="s">
        <v>2161</v>
      </c>
      <c r="D2993" t="s">
        <v>1600</v>
      </c>
      <c r="E2993" s="5">
        <v>2</v>
      </c>
      <c r="F2993" s="6">
        <v>24.27</v>
      </c>
    </row>
    <row r="2994" spans="1:6" x14ac:dyDescent="0.2">
      <c r="A2994" t="s">
        <v>1457</v>
      </c>
      <c r="B2994" t="s">
        <v>2160</v>
      </c>
      <c r="C2994" t="s">
        <v>2161</v>
      </c>
      <c r="D2994" t="s">
        <v>1600</v>
      </c>
      <c r="E2994" s="5">
        <v>3</v>
      </c>
      <c r="F2994" s="6">
        <v>24.88</v>
      </c>
    </row>
    <row r="2995" spans="1:6" x14ac:dyDescent="0.2">
      <c r="A2995" t="s">
        <v>1457</v>
      </c>
      <c r="B2995" t="s">
        <v>2160</v>
      </c>
      <c r="C2995" t="s">
        <v>2161</v>
      </c>
      <c r="D2995" t="s">
        <v>1600</v>
      </c>
      <c r="E2995" s="5">
        <v>4</v>
      </c>
      <c r="F2995" s="6">
        <v>25.61</v>
      </c>
    </row>
    <row r="2996" spans="1:6" x14ac:dyDescent="0.2">
      <c r="A2996" t="s">
        <v>1457</v>
      </c>
      <c r="B2996" t="s">
        <v>2160</v>
      </c>
      <c r="C2996" t="s">
        <v>2161</v>
      </c>
      <c r="D2996" t="s">
        <v>1600</v>
      </c>
      <c r="E2996" s="5">
        <v>5</v>
      </c>
      <c r="F2996" s="6">
        <v>26.54</v>
      </c>
    </row>
    <row r="2997" spans="1:6" x14ac:dyDescent="0.2">
      <c r="A2997" t="s">
        <v>1457</v>
      </c>
      <c r="B2997" t="s">
        <v>2160</v>
      </c>
      <c r="C2997" t="s">
        <v>2161</v>
      </c>
      <c r="D2997" t="s">
        <v>1600</v>
      </c>
      <c r="E2997" s="5">
        <v>6</v>
      </c>
      <c r="F2997" s="6">
        <v>27.56</v>
      </c>
    </row>
    <row r="2998" spans="1:6" x14ac:dyDescent="0.2">
      <c r="A2998" t="s">
        <v>1457</v>
      </c>
      <c r="B2998" t="s">
        <v>2160</v>
      </c>
      <c r="C2998" t="s">
        <v>2161</v>
      </c>
      <c r="D2998" t="s">
        <v>1600</v>
      </c>
      <c r="E2998" s="5">
        <v>7</v>
      </c>
      <c r="F2998" s="6">
        <v>28.76</v>
      </c>
    </row>
    <row r="2999" spans="1:6" x14ac:dyDescent="0.2">
      <c r="A2999" t="s">
        <v>1457</v>
      </c>
      <c r="B2999" t="s">
        <v>2162</v>
      </c>
      <c r="C2999" t="s">
        <v>1395</v>
      </c>
      <c r="D2999" t="s">
        <v>1640</v>
      </c>
      <c r="E2999" s="5">
        <v>1</v>
      </c>
      <c r="F2999" s="6">
        <v>21.48</v>
      </c>
    </row>
    <row r="3000" spans="1:6" x14ac:dyDescent="0.2">
      <c r="A3000" t="s">
        <v>1457</v>
      </c>
      <c r="B3000" t="s">
        <v>2162</v>
      </c>
      <c r="C3000" t="s">
        <v>1395</v>
      </c>
      <c r="D3000" t="s">
        <v>1640</v>
      </c>
      <c r="E3000" s="5">
        <v>2</v>
      </c>
      <c r="F3000" s="6">
        <v>22.04</v>
      </c>
    </row>
    <row r="3001" spans="1:6" x14ac:dyDescent="0.2">
      <c r="A3001" t="s">
        <v>1457</v>
      </c>
      <c r="B3001" t="s">
        <v>2162</v>
      </c>
      <c r="C3001" t="s">
        <v>1395</v>
      </c>
      <c r="D3001" t="s">
        <v>1640</v>
      </c>
      <c r="E3001" s="5">
        <v>3</v>
      </c>
      <c r="F3001" s="6">
        <v>22.59</v>
      </c>
    </row>
    <row r="3002" spans="1:6" x14ac:dyDescent="0.2">
      <c r="A3002" t="s">
        <v>1457</v>
      </c>
      <c r="B3002" t="s">
        <v>2162</v>
      </c>
      <c r="C3002" t="s">
        <v>1395</v>
      </c>
      <c r="D3002" t="s">
        <v>1640</v>
      </c>
      <c r="E3002" s="5">
        <v>4</v>
      </c>
      <c r="F3002" s="6">
        <v>23.28</v>
      </c>
    </row>
    <row r="3003" spans="1:6" x14ac:dyDescent="0.2">
      <c r="A3003" t="s">
        <v>1457</v>
      </c>
      <c r="B3003" t="s">
        <v>2162</v>
      </c>
      <c r="C3003" t="s">
        <v>1395</v>
      </c>
      <c r="D3003" t="s">
        <v>1640</v>
      </c>
      <c r="E3003" s="5">
        <v>5</v>
      </c>
      <c r="F3003" s="6">
        <v>23.65</v>
      </c>
    </row>
    <row r="3004" spans="1:6" x14ac:dyDescent="0.2">
      <c r="A3004" t="s">
        <v>1457</v>
      </c>
      <c r="B3004" t="s">
        <v>2163</v>
      </c>
      <c r="C3004" t="s">
        <v>179</v>
      </c>
      <c r="D3004" t="s">
        <v>1880</v>
      </c>
      <c r="E3004" s="5">
        <v>1</v>
      </c>
      <c r="F3004" s="6">
        <v>23.28</v>
      </c>
    </row>
    <row r="3005" spans="1:6" x14ac:dyDescent="0.2">
      <c r="A3005" t="s">
        <v>1457</v>
      </c>
      <c r="B3005" t="s">
        <v>2163</v>
      </c>
      <c r="C3005" t="s">
        <v>179</v>
      </c>
      <c r="D3005" t="s">
        <v>1880</v>
      </c>
      <c r="E3005" s="5">
        <v>2</v>
      </c>
      <c r="F3005" s="6">
        <v>23.65</v>
      </c>
    </row>
    <row r="3006" spans="1:6" x14ac:dyDescent="0.2">
      <c r="A3006" t="s">
        <v>1457</v>
      </c>
      <c r="B3006" t="s">
        <v>2163</v>
      </c>
      <c r="C3006" t="s">
        <v>179</v>
      </c>
      <c r="D3006" t="s">
        <v>1880</v>
      </c>
      <c r="E3006" s="5">
        <v>3</v>
      </c>
      <c r="F3006" s="6">
        <v>24.27</v>
      </c>
    </row>
    <row r="3007" spans="1:6" x14ac:dyDescent="0.2">
      <c r="A3007" t="s">
        <v>1457</v>
      </c>
      <c r="B3007" t="s">
        <v>2163</v>
      </c>
      <c r="C3007" t="s">
        <v>179</v>
      </c>
      <c r="D3007" t="s">
        <v>1880</v>
      </c>
      <c r="E3007" s="5">
        <v>4</v>
      </c>
      <c r="F3007" s="6">
        <v>24.88</v>
      </c>
    </row>
    <row r="3008" spans="1:6" x14ac:dyDescent="0.2">
      <c r="A3008" t="s">
        <v>1457</v>
      </c>
      <c r="B3008" t="s">
        <v>2163</v>
      </c>
      <c r="C3008" t="s">
        <v>179</v>
      </c>
      <c r="D3008" t="s">
        <v>1880</v>
      </c>
      <c r="E3008" s="5">
        <v>5</v>
      </c>
      <c r="F3008" s="6">
        <v>25.61</v>
      </c>
    </row>
    <row r="3009" spans="1:6" x14ac:dyDescent="0.2">
      <c r="A3009" t="s">
        <v>1457</v>
      </c>
      <c r="B3009" t="s">
        <v>2163</v>
      </c>
      <c r="C3009" t="s">
        <v>179</v>
      </c>
      <c r="D3009" t="s">
        <v>1880</v>
      </c>
      <c r="E3009" s="5">
        <v>6</v>
      </c>
      <c r="F3009" s="6">
        <v>26.54</v>
      </c>
    </row>
    <row r="3010" spans="1:6" x14ac:dyDescent="0.2">
      <c r="A3010" t="s">
        <v>1457</v>
      </c>
      <c r="B3010" t="s">
        <v>2164</v>
      </c>
      <c r="C3010" t="s">
        <v>180</v>
      </c>
      <c r="D3010" t="s">
        <v>1595</v>
      </c>
      <c r="E3010" s="5">
        <v>1</v>
      </c>
      <c r="F3010" s="6">
        <v>21.83</v>
      </c>
    </row>
    <row r="3011" spans="1:6" x14ac:dyDescent="0.2">
      <c r="A3011" t="s">
        <v>1457</v>
      </c>
      <c r="B3011" t="s">
        <v>2164</v>
      </c>
      <c r="C3011" t="s">
        <v>180</v>
      </c>
      <c r="D3011" t="s">
        <v>1595</v>
      </c>
      <c r="E3011" s="5">
        <v>2</v>
      </c>
      <c r="F3011" s="6">
        <v>22.29</v>
      </c>
    </row>
    <row r="3012" spans="1:6" x14ac:dyDescent="0.2">
      <c r="A3012" t="s">
        <v>1457</v>
      </c>
      <c r="B3012" t="s">
        <v>2164</v>
      </c>
      <c r="C3012" t="s">
        <v>180</v>
      </c>
      <c r="D3012" t="s">
        <v>1595</v>
      </c>
      <c r="E3012" s="5">
        <v>3</v>
      </c>
      <c r="F3012" s="6">
        <v>22.86</v>
      </c>
    </row>
    <row r="3013" spans="1:6" x14ac:dyDescent="0.2">
      <c r="A3013" t="s">
        <v>1457</v>
      </c>
      <c r="B3013" t="s">
        <v>2164</v>
      </c>
      <c r="C3013" t="s">
        <v>180</v>
      </c>
      <c r="D3013" t="s">
        <v>1595</v>
      </c>
      <c r="E3013" s="5">
        <v>4</v>
      </c>
      <c r="F3013" s="6">
        <v>23.45</v>
      </c>
    </row>
    <row r="3014" spans="1:6" x14ac:dyDescent="0.2">
      <c r="A3014" t="s">
        <v>1457</v>
      </c>
      <c r="B3014" t="s">
        <v>2164</v>
      </c>
      <c r="C3014" t="s">
        <v>180</v>
      </c>
      <c r="D3014" t="s">
        <v>1595</v>
      </c>
      <c r="E3014" s="5">
        <v>5</v>
      </c>
      <c r="F3014" s="6">
        <v>24.02</v>
      </c>
    </row>
    <row r="3015" spans="1:6" x14ac:dyDescent="0.2">
      <c r="A3015" t="s">
        <v>1457</v>
      </c>
      <c r="B3015" t="s">
        <v>2164</v>
      </c>
      <c r="C3015" t="s">
        <v>180</v>
      </c>
      <c r="D3015" t="s">
        <v>1595</v>
      </c>
      <c r="E3015" s="5">
        <v>6</v>
      </c>
      <c r="F3015" s="6">
        <v>24.63</v>
      </c>
    </row>
    <row r="3016" spans="1:6" x14ac:dyDescent="0.2">
      <c r="A3016" t="s">
        <v>1457</v>
      </c>
      <c r="B3016" t="s">
        <v>2165</v>
      </c>
      <c r="C3016" t="s">
        <v>560</v>
      </c>
      <c r="D3016" t="s">
        <v>1587</v>
      </c>
      <c r="E3016" s="5">
        <v>1</v>
      </c>
      <c r="F3016" s="6">
        <v>22.59</v>
      </c>
    </row>
    <row r="3017" spans="1:6" x14ac:dyDescent="0.2">
      <c r="A3017" t="s">
        <v>1457</v>
      </c>
      <c r="B3017" t="s">
        <v>2165</v>
      </c>
      <c r="C3017" t="s">
        <v>560</v>
      </c>
      <c r="D3017" t="s">
        <v>1587</v>
      </c>
      <c r="E3017" s="5">
        <v>2</v>
      </c>
      <c r="F3017" s="6">
        <v>23.28</v>
      </c>
    </row>
    <row r="3018" spans="1:6" x14ac:dyDescent="0.2">
      <c r="A3018" t="s">
        <v>1457</v>
      </c>
      <c r="B3018" t="s">
        <v>2165</v>
      </c>
      <c r="C3018" t="s">
        <v>560</v>
      </c>
      <c r="D3018" t="s">
        <v>1587</v>
      </c>
      <c r="E3018" s="5">
        <v>3</v>
      </c>
      <c r="F3018" s="6">
        <v>23.65</v>
      </c>
    </row>
    <row r="3019" spans="1:6" x14ac:dyDescent="0.2">
      <c r="A3019" t="s">
        <v>1457</v>
      </c>
      <c r="B3019" t="s">
        <v>2165</v>
      </c>
      <c r="C3019" t="s">
        <v>560</v>
      </c>
      <c r="D3019" t="s">
        <v>1587</v>
      </c>
      <c r="E3019" s="5">
        <v>4</v>
      </c>
      <c r="F3019" s="6">
        <v>24.27</v>
      </c>
    </row>
    <row r="3020" spans="1:6" x14ac:dyDescent="0.2">
      <c r="A3020" t="s">
        <v>1457</v>
      </c>
      <c r="B3020" t="s">
        <v>2165</v>
      </c>
      <c r="C3020" t="s">
        <v>560</v>
      </c>
      <c r="D3020" t="s">
        <v>1587</v>
      </c>
      <c r="E3020" s="5">
        <v>5</v>
      </c>
      <c r="F3020" s="6">
        <v>24.88</v>
      </c>
    </row>
    <row r="3021" spans="1:6" x14ac:dyDescent="0.2">
      <c r="A3021" t="s">
        <v>1457</v>
      </c>
      <c r="B3021" t="s">
        <v>2165</v>
      </c>
      <c r="C3021" t="s">
        <v>560</v>
      </c>
      <c r="D3021" t="s">
        <v>1587</v>
      </c>
      <c r="E3021" s="5">
        <v>6</v>
      </c>
      <c r="F3021" s="6">
        <v>25.61</v>
      </c>
    </row>
    <row r="3022" spans="1:6" x14ac:dyDescent="0.2">
      <c r="A3022" t="s">
        <v>1457</v>
      </c>
      <c r="B3022" t="s">
        <v>2165</v>
      </c>
      <c r="C3022" t="s">
        <v>560</v>
      </c>
      <c r="D3022" t="s">
        <v>1587</v>
      </c>
      <c r="E3022" s="5">
        <v>7</v>
      </c>
      <c r="F3022" s="6">
        <v>26.54</v>
      </c>
    </row>
    <row r="3023" spans="1:6" x14ac:dyDescent="0.2">
      <c r="A3023" t="s">
        <v>1457</v>
      </c>
      <c r="B3023" t="s">
        <v>2166</v>
      </c>
      <c r="C3023" t="s">
        <v>561</v>
      </c>
      <c r="D3023" t="s">
        <v>1597</v>
      </c>
      <c r="E3023" s="5">
        <v>1</v>
      </c>
      <c r="F3023" s="6">
        <v>25.72</v>
      </c>
    </row>
    <row r="3024" spans="1:6" x14ac:dyDescent="0.2">
      <c r="A3024" t="s">
        <v>1457</v>
      </c>
      <c r="B3024" t="s">
        <v>2166</v>
      </c>
      <c r="C3024" t="s">
        <v>561</v>
      </c>
      <c r="D3024" t="s">
        <v>1597</v>
      </c>
      <c r="E3024" s="5">
        <v>2</v>
      </c>
      <c r="F3024" s="6">
        <v>27.06</v>
      </c>
    </row>
    <row r="3025" spans="1:6" x14ac:dyDescent="0.2">
      <c r="A3025" t="s">
        <v>1457</v>
      </c>
      <c r="B3025" t="s">
        <v>2166</v>
      </c>
      <c r="C3025" t="s">
        <v>561</v>
      </c>
      <c r="D3025" t="s">
        <v>1597</v>
      </c>
      <c r="E3025" s="5">
        <v>3</v>
      </c>
      <c r="F3025" s="6">
        <v>28.39</v>
      </c>
    </row>
    <row r="3026" spans="1:6" x14ac:dyDescent="0.2">
      <c r="A3026" t="s">
        <v>1457</v>
      </c>
      <c r="B3026" t="s">
        <v>2166</v>
      </c>
      <c r="C3026" t="s">
        <v>561</v>
      </c>
      <c r="D3026" t="s">
        <v>1597</v>
      </c>
      <c r="E3026" s="5">
        <v>4</v>
      </c>
      <c r="F3026" s="6">
        <v>29.81</v>
      </c>
    </row>
    <row r="3027" spans="1:6" x14ac:dyDescent="0.2">
      <c r="A3027" t="s">
        <v>1457</v>
      </c>
      <c r="B3027" t="s">
        <v>2166</v>
      </c>
      <c r="C3027" t="s">
        <v>561</v>
      </c>
      <c r="D3027" t="s">
        <v>1597</v>
      </c>
      <c r="E3027" s="5">
        <v>5</v>
      </c>
      <c r="F3027" s="6">
        <v>31.31</v>
      </c>
    </row>
    <row r="3028" spans="1:6" x14ac:dyDescent="0.2">
      <c r="A3028" t="s">
        <v>1457</v>
      </c>
      <c r="B3028" t="s">
        <v>2167</v>
      </c>
      <c r="C3028" t="s">
        <v>562</v>
      </c>
      <c r="D3028" t="s">
        <v>1597</v>
      </c>
      <c r="E3028" s="5">
        <v>1</v>
      </c>
      <c r="F3028" s="6">
        <v>25.72</v>
      </c>
    </row>
    <row r="3029" spans="1:6" x14ac:dyDescent="0.2">
      <c r="A3029" t="s">
        <v>1457</v>
      </c>
      <c r="B3029" t="s">
        <v>2167</v>
      </c>
      <c r="C3029" t="s">
        <v>562</v>
      </c>
      <c r="D3029" t="s">
        <v>1597</v>
      </c>
      <c r="E3029" s="5">
        <v>2</v>
      </c>
      <c r="F3029" s="6">
        <v>27.06</v>
      </c>
    </row>
    <row r="3030" spans="1:6" x14ac:dyDescent="0.2">
      <c r="A3030" t="s">
        <v>1457</v>
      </c>
      <c r="B3030" t="s">
        <v>2167</v>
      </c>
      <c r="C3030" t="s">
        <v>562</v>
      </c>
      <c r="D3030" t="s">
        <v>1597</v>
      </c>
      <c r="E3030" s="5">
        <v>3</v>
      </c>
      <c r="F3030" s="6">
        <v>28.39</v>
      </c>
    </row>
    <row r="3031" spans="1:6" x14ac:dyDescent="0.2">
      <c r="A3031" t="s">
        <v>1457</v>
      </c>
      <c r="B3031" t="s">
        <v>2167</v>
      </c>
      <c r="C3031" t="s">
        <v>562</v>
      </c>
      <c r="D3031" t="s">
        <v>1597</v>
      </c>
      <c r="E3031" s="5">
        <v>4</v>
      </c>
      <c r="F3031" s="6">
        <v>29.81</v>
      </c>
    </row>
    <row r="3032" spans="1:6" x14ac:dyDescent="0.2">
      <c r="A3032" t="s">
        <v>1457</v>
      </c>
      <c r="B3032" t="s">
        <v>2167</v>
      </c>
      <c r="C3032" t="s">
        <v>562</v>
      </c>
      <c r="D3032" t="s">
        <v>1597</v>
      </c>
      <c r="E3032" s="5">
        <v>5</v>
      </c>
      <c r="F3032" s="6">
        <v>31.31</v>
      </c>
    </row>
    <row r="3033" spans="1:6" x14ac:dyDescent="0.2">
      <c r="A3033" t="s">
        <v>1457</v>
      </c>
      <c r="B3033" t="s">
        <v>2168</v>
      </c>
      <c r="C3033" t="s">
        <v>563</v>
      </c>
      <c r="D3033" t="s">
        <v>1637</v>
      </c>
      <c r="E3033" s="5">
        <v>1</v>
      </c>
      <c r="F3033" s="6">
        <v>27.73</v>
      </c>
    </row>
    <row r="3034" spans="1:6" x14ac:dyDescent="0.2">
      <c r="A3034" t="s">
        <v>1457</v>
      </c>
      <c r="B3034" t="s">
        <v>2168</v>
      </c>
      <c r="C3034" t="s">
        <v>563</v>
      </c>
      <c r="D3034" t="s">
        <v>1637</v>
      </c>
      <c r="E3034" s="5">
        <v>2</v>
      </c>
      <c r="F3034" s="6">
        <v>29.25</v>
      </c>
    </row>
    <row r="3035" spans="1:6" x14ac:dyDescent="0.2">
      <c r="A3035" t="s">
        <v>1457</v>
      </c>
      <c r="B3035" t="s">
        <v>2168</v>
      </c>
      <c r="C3035" t="s">
        <v>563</v>
      </c>
      <c r="D3035" t="s">
        <v>1637</v>
      </c>
      <c r="E3035" s="5">
        <v>3</v>
      </c>
      <c r="F3035" s="6">
        <v>30.83</v>
      </c>
    </row>
    <row r="3036" spans="1:6" x14ac:dyDescent="0.2">
      <c r="A3036" t="s">
        <v>1457</v>
      </c>
      <c r="B3036" t="s">
        <v>2168</v>
      </c>
      <c r="C3036" t="s">
        <v>563</v>
      </c>
      <c r="D3036" t="s">
        <v>1637</v>
      </c>
      <c r="E3036" s="5">
        <v>4</v>
      </c>
      <c r="F3036" s="6">
        <v>32.61</v>
      </c>
    </row>
    <row r="3037" spans="1:6" x14ac:dyDescent="0.2">
      <c r="A3037" t="s">
        <v>1457</v>
      </c>
      <c r="B3037" t="s">
        <v>2168</v>
      </c>
      <c r="C3037" t="s">
        <v>563</v>
      </c>
      <c r="D3037" t="s">
        <v>1637</v>
      </c>
      <c r="E3037" s="5">
        <v>5</v>
      </c>
      <c r="F3037" s="6">
        <v>34.35</v>
      </c>
    </row>
    <row r="3038" spans="1:6" x14ac:dyDescent="0.2">
      <c r="A3038" t="s">
        <v>1457</v>
      </c>
      <c r="B3038" t="s">
        <v>2169</v>
      </c>
      <c r="C3038" t="s">
        <v>564</v>
      </c>
      <c r="D3038" t="s">
        <v>1587</v>
      </c>
      <c r="E3038" s="5">
        <v>1</v>
      </c>
      <c r="F3038" s="6">
        <v>22.59</v>
      </c>
    </row>
    <row r="3039" spans="1:6" x14ac:dyDescent="0.2">
      <c r="A3039" t="s">
        <v>1457</v>
      </c>
      <c r="B3039" t="s">
        <v>2169</v>
      </c>
      <c r="C3039" t="s">
        <v>564</v>
      </c>
      <c r="D3039" t="s">
        <v>1587</v>
      </c>
      <c r="E3039" s="5">
        <v>2</v>
      </c>
      <c r="F3039" s="6">
        <v>23.28</v>
      </c>
    </row>
    <row r="3040" spans="1:6" x14ac:dyDescent="0.2">
      <c r="A3040" t="s">
        <v>1457</v>
      </c>
      <c r="B3040" t="s">
        <v>2169</v>
      </c>
      <c r="C3040" t="s">
        <v>564</v>
      </c>
      <c r="D3040" t="s">
        <v>1587</v>
      </c>
      <c r="E3040" s="5">
        <v>3</v>
      </c>
      <c r="F3040" s="6">
        <v>23.65</v>
      </c>
    </row>
    <row r="3041" spans="1:6" x14ac:dyDescent="0.2">
      <c r="A3041" t="s">
        <v>1457</v>
      </c>
      <c r="B3041" t="s">
        <v>2169</v>
      </c>
      <c r="C3041" t="s">
        <v>564</v>
      </c>
      <c r="D3041" t="s">
        <v>1587</v>
      </c>
      <c r="E3041" s="5">
        <v>4</v>
      </c>
      <c r="F3041" s="6">
        <v>24.27</v>
      </c>
    </row>
    <row r="3042" spans="1:6" x14ac:dyDescent="0.2">
      <c r="A3042" t="s">
        <v>1457</v>
      </c>
      <c r="B3042" t="s">
        <v>2169</v>
      </c>
      <c r="C3042" t="s">
        <v>564</v>
      </c>
      <c r="D3042" t="s">
        <v>1587</v>
      </c>
      <c r="E3042" s="5">
        <v>5</v>
      </c>
      <c r="F3042" s="6">
        <v>24.88</v>
      </c>
    </row>
    <row r="3043" spans="1:6" x14ac:dyDescent="0.2">
      <c r="A3043" t="s">
        <v>1457</v>
      </c>
      <c r="B3043" t="s">
        <v>2169</v>
      </c>
      <c r="C3043" t="s">
        <v>564</v>
      </c>
      <c r="D3043" t="s">
        <v>1587</v>
      </c>
      <c r="E3043" s="5">
        <v>6</v>
      </c>
      <c r="F3043" s="6">
        <v>25.61</v>
      </c>
    </row>
    <row r="3044" spans="1:6" x14ac:dyDescent="0.2">
      <c r="A3044" t="s">
        <v>1457</v>
      </c>
      <c r="B3044" t="s">
        <v>2169</v>
      </c>
      <c r="C3044" t="s">
        <v>564</v>
      </c>
      <c r="D3044" t="s">
        <v>1587</v>
      </c>
      <c r="E3044" s="5">
        <v>7</v>
      </c>
      <c r="F3044" s="6">
        <v>26.54</v>
      </c>
    </row>
    <row r="3045" spans="1:6" x14ac:dyDescent="0.2">
      <c r="A3045" t="s">
        <v>1457</v>
      </c>
      <c r="B3045" t="s">
        <v>2170</v>
      </c>
      <c r="C3045" t="s">
        <v>2171</v>
      </c>
      <c r="D3045" t="s">
        <v>1600</v>
      </c>
      <c r="E3045" s="5">
        <v>1</v>
      </c>
      <c r="F3045" s="6">
        <v>23.65</v>
      </c>
    </row>
    <row r="3046" spans="1:6" x14ac:dyDescent="0.2">
      <c r="A3046" t="s">
        <v>1457</v>
      </c>
      <c r="B3046" t="s">
        <v>2170</v>
      </c>
      <c r="C3046" t="s">
        <v>2171</v>
      </c>
      <c r="D3046" t="s">
        <v>1600</v>
      </c>
      <c r="E3046" s="5">
        <v>2</v>
      </c>
      <c r="F3046" s="6">
        <v>24.27</v>
      </c>
    </row>
    <row r="3047" spans="1:6" x14ac:dyDescent="0.2">
      <c r="A3047" t="s">
        <v>1457</v>
      </c>
      <c r="B3047" t="s">
        <v>2170</v>
      </c>
      <c r="C3047" t="s">
        <v>2171</v>
      </c>
      <c r="D3047" t="s">
        <v>1600</v>
      </c>
      <c r="E3047" s="5">
        <v>3</v>
      </c>
      <c r="F3047" s="6">
        <v>24.88</v>
      </c>
    </row>
    <row r="3048" spans="1:6" x14ac:dyDescent="0.2">
      <c r="A3048" t="s">
        <v>1457</v>
      </c>
      <c r="B3048" t="s">
        <v>2170</v>
      </c>
      <c r="C3048" t="s">
        <v>2171</v>
      </c>
      <c r="D3048" t="s">
        <v>1600</v>
      </c>
      <c r="E3048" s="5">
        <v>4</v>
      </c>
      <c r="F3048" s="6">
        <v>25.61</v>
      </c>
    </row>
    <row r="3049" spans="1:6" x14ac:dyDescent="0.2">
      <c r="A3049" t="s">
        <v>1457</v>
      </c>
      <c r="B3049" t="s">
        <v>2170</v>
      </c>
      <c r="C3049" t="s">
        <v>2171</v>
      </c>
      <c r="D3049" t="s">
        <v>1600</v>
      </c>
      <c r="E3049" s="5">
        <v>5</v>
      </c>
      <c r="F3049" s="6">
        <v>26.54</v>
      </c>
    </row>
    <row r="3050" spans="1:6" x14ac:dyDescent="0.2">
      <c r="A3050" t="s">
        <v>1457</v>
      </c>
      <c r="B3050" t="s">
        <v>2170</v>
      </c>
      <c r="C3050" t="s">
        <v>2171</v>
      </c>
      <c r="D3050" t="s">
        <v>1600</v>
      </c>
      <c r="E3050" s="5">
        <v>6</v>
      </c>
      <c r="F3050" s="6">
        <v>27.56</v>
      </c>
    </row>
    <row r="3051" spans="1:6" x14ac:dyDescent="0.2">
      <c r="A3051" t="s">
        <v>1457</v>
      </c>
      <c r="B3051" t="s">
        <v>2170</v>
      </c>
      <c r="C3051" t="s">
        <v>2171</v>
      </c>
      <c r="D3051" t="s">
        <v>1600</v>
      </c>
      <c r="E3051" s="5">
        <v>7</v>
      </c>
      <c r="F3051" s="6">
        <v>28.76</v>
      </c>
    </row>
    <row r="3052" spans="1:6" x14ac:dyDescent="0.2">
      <c r="A3052" t="s">
        <v>1457</v>
      </c>
      <c r="B3052" t="s">
        <v>2172</v>
      </c>
      <c r="C3052" t="s">
        <v>566</v>
      </c>
      <c r="D3052" t="s">
        <v>1637</v>
      </c>
      <c r="E3052" s="5">
        <v>1</v>
      </c>
      <c r="F3052" s="6">
        <v>27.56</v>
      </c>
    </row>
    <row r="3053" spans="1:6" x14ac:dyDescent="0.2">
      <c r="A3053" t="s">
        <v>1457</v>
      </c>
      <c r="B3053" t="s">
        <v>2172</v>
      </c>
      <c r="C3053" t="s">
        <v>566</v>
      </c>
      <c r="D3053" t="s">
        <v>1637</v>
      </c>
      <c r="E3053" s="5">
        <v>2</v>
      </c>
      <c r="F3053" s="6">
        <v>28.76</v>
      </c>
    </row>
    <row r="3054" spans="1:6" x14ac:dyDescent="0.2">
      <c r="A3054" t="s">
        <v>1457</v>
      </c>
      <c r="B3054" t="s">
        <v>2172</v>
      </c>
      <c r="C3054" t="s">
        <v>566</v>
      </c>
      <c r="D3054" t="s">
        <v>1637</v>
      </c>
      <c r="E3054" s="5">
        <v>3</v>
      </c>
      <c r="F3054" s="6">
        <v>30.1</v>
      </c>
    </row>
    <row r="3055" spans="1:6" x14ac:dyDescent="0.2">
      <c r="A3055" t="s">
        <v>1457</v>
      </c>
      <c r="B3055" t="s">
        <v>2172</v>
      </c>
      <c r="C3055" t="s">
        <v>566</v>
      </c>
      <c r="D3055" t="s">
        <v>1637</v>
      </c>
      <c r="E3055" s="5">
        <v>4</v>
      </c>
      <c r="F3055" s="6">
        <v>31.47</v>
      </c>
    </row>
    <row r="3056" spans="1:6" x14ac:dyDescent="0.2">
      <c r="A3056" t="s">
        <v>1457</v>
      </c>
      <c r="B3056" t="s">
        <v>2172</v>
      </c>
      <c r="C3056" t="s">
        <v>566</v>
      </c>
      <c r="D3056" t="s">
        <v>1637</v>
      </c>
      <c r="E3056" s="5">
        <v>5</v>
      </c>
      <c r="F3056" s="6">
        <v>32.840000000000003</v>
      </c>
    </row>
    <row r="3057" spans="1:6" x14ac:dyDescent="0.2">
      <c r="A3057" t="s">
        <v>1457</v>
      </c>
      <c r="B3057" t="s">
        <v>2172</v>
      </c>
      <c r="C3057" t="s">
        <v>566</v>
      </c>
      <c r="D3057" t="s">
        <v>1637</v>
      </c>
      <c r="E3057" s="5">
        <v>6</v>
      </c>
      <c r="F3057" s="6">
        <v>34.53</v>
      </c>
    </row>
    <row r="3058" spans="1:6" x14ac:dyDescent="0.2">
      <c r="A3058" t="s">
        <v>1457</v>
      </c>
      <c r="B3058" t="s">
        <v>2173</v>
      </c>
      <c r="C3058" t="s">
        <v>1310</v>
      </c>
      <c r="D3058" t="s">
        <v>1637</v>
      </c>
      <c r="E3058" s="5">
        <v>1</v>
      </c>
      <c r="F3058" s="6">
        <v>27.56</v>
      </c>
    </row>
    <row r="3059" spans="1:6" x14ac:dyDescent="0.2">
      <c r="A3059" t="s">
        <v>1457</v>
      </c>
      <c r="B3059" t="s">
        <v>2173</v>
      </c>
      <c r="C3059" t="s">
        <v>1310</v>
      </c>
      <c r="D3059" t="s">
        <v>1637</v>
      </c>
      <c r="E3059" s="5">
        <v>2</v>
      </c>
      <c r="F3059" s="6">
        <v>28.76</v>
      </c>
    </row>
    <row r="3060" spans="1:6" x14ac:dyDescent="0.2">
      <c r="A3060" t="s">
        <v>1457</v>
      </c>
      <c r="B3060" t="s">
        <v>2173</v>
      </c>
      <c r="C3060" t="s">
        <v>1310</v>
      </c>
      <c r="D3060" t="s">
        <v>1637</v>
      </c>
      <c r="E3060" s="5">
        <v>3</v>
      </c>
      <c r="F3060" s="6">
        <v>30.1</v>
      </c>
    </row>
    <row r="3061" spans="1:6" x14ac:dyDescent="0.2">
      <c r="A3061" t="s">
        <v>1457</v>
      </c>
      <c r="B3061" t="s">
        <v>2173</v>
      </c>
      <c r="C3061" t="s">
        <v>1310</v>
      </c>
      <c r="D3061" t="s">
        <v>1637</v>
      </c>
      <c r="E3061" s="5">
        <v>4</v>
      </c>
      <c r="F3061" s="6">
        <v>31.47</v>
      </c>
    </row>
    <row r="3062" spans="1:6" x14ac:dyDescent="0.2">
      <c r="A3062" t="s">
        <v>1457</v>
      </c>
      <c r="B3062" t="s">
        <v>2173</v>
      </c>
      <c r="C3062" t="s">
        <v>1310</v>
      </c>
      <c r="D3062" t="s">
        <v>1637</v>
      </c>
      <c r="E3062" s="5">
        <v>5</v>
      </c>
      <c r="F3062" s="6">
        <v>32.840000000000003</v>
      </c>
    </row>
    <row r="3063" spans="1:6" x14ac:dyDescent="0.2">
      <c r="A3063" t="s">
        <v>1457</v>
      </c>
      <c r="B3063" t="s">
        <v>2173</v>
      </c>
      <c r="C3063" t="s">
        <v>1310</v>
      </c>
      <c r="D3063" t="s">
        <v>1637</v>
      </c>
      <c r="E3063" s="5">
        <v>6</v>
      </c>
      <c r="F3063" s="6">
        <v>34.53</v>
      </c>
    </row>
    <row r="3064" spans="1:6" x14ac:dyDescent="0.2">
      <c r="A3064" t="s">
        <v>1457</v>
      </c>
      <c r="B3064" t="s">
        <v>2174</v>
      </c>
      <c r="C3064" t="s">
        <v>2175</v>
      </c>
      <c r="D3064" t="s">
        <v>1587</v>
      </c>
      <c r="E3064" s="5">
        <v>1</v>
      </c>
      <c r="F3064" s="6">
        <v>22.59</v>
      </c>
    </row>
    <row r="3065" spans="1:6" x14ac:dyDescent="0.2">
      <c r="A3065" t="s">
        <v>1457</v>
      </c>
      <c r="B3065" t="s">
        <v>2174</v>
      </c>
      <c r="C3065" t="s">
        <v>2175</v>
      </c>
      <c r="D3065" t="s">
        <v>1587</v>
      </c>
      <c r="E3065" s="5">
        <v>2</v>
      </c>
      <c r="F3065" s="6">
        <v>23.28</v>
      </c>
    </row>
    <row r="3066" spans="1:6" x14ac:dyDescent="0.2">
      <c r="A3066" t="s">
        <v>1457</v>
      </c>
      <c r="B3066" t="s">
        <v>2174</v>
      </c>
      <c r="C3066" t="s">
        <v>2175</v>
      </c>
      <c r="D3066" t="s">
        <v>1587</v>
      </c>
      <c r="E3066" s="5">
        <v>3</v>
      </c>
      <c r="F3066" s="6">
        <v>23.65</v>
      </c>
    </row>
    <row r="3067" spans="1:6" x14ac:dyDescent="0.2">
      <c r="A3067" t="s">
        <v>1457</v>
      </c>
      <c r="B3067" t="s">
        <v>2174</v>
      </c>
      <c r="C3067" t="s">
        <v>2175</v>
      </c>
      <c r="D3067" t="s">
        <v>1587</v>
      </c>
      <c r="E3067" s="5">
        <v>4</v>
      </c>
      <c r="F3067" s="6">
        <v>24.27</v>
      </c>
    </row>
    <row r="3068" spans="1:6" x14ac:dyDescent="0.2">
      <c r="A3068" t="s">
        <v>1457</v>
      </c>
      <c r="B3068" t="s">
        <v>2174</v>
      </c>
      <c r="C3068" t="s">
        <v>2175</v>
      </c>
      <c r="D3068" t="s">
        <v>1587</v>
      </c>
      <c r="E3068" s="5">
        <v>5</v>
      </c>
      <c r="F3068" s="6">
        <v>24.88</v>
      </c>
    </row>
    <row r="3069" spans="1:6" x14ac:dyDescent="0.2">
      <c r="A3069" t="s">
        <v>1457</v>
      </c>
      <c r="B3069" t="s">
        <v>2174</v>
      </c>
      <c r="C3069" t="s">
        <v>2175</v>
      </c>
      <c r="D3069" t="s">
        <v>1587</v>
      </c>
      <c r="E3069" s="5">
        <v>6</v>
      </c>
      <c r="F3069" s="6">
        <v>25.61</v>
      </c>
    </row>
    <row r="3070" spans="1:6" x14ac:dyDescent="0.2">
      <c r="A3070" t="s">
        <v>1457</v>
      </c>
      <c r="B3070" t="s">
        <v>2174</v>
      </c>
      <c r="C3070" t="s">
        <v>2175</v>
      </c>
      <c r="D3070" t="s">
        <v>1587</v>
      </c>
      <c r="E3070" s="5">
        <v>7</v>
      </c>
      <c r="F3070" s="6">
        <v>26.54</v>
      </c>
    </row>
    <row r="3071" spans="1:6" x14ac:dyDescent="0.2">
      <c r="A3071" t="s">
        <v>1457</v>
      </c>
      <c r="B3071" t="s">
        <v>2176</v>
      </c>
      <c r="C3071" t="s">
        <v>567</v>
      </c>
      <c r="D3071" t="s">
        <v>1589</v>
      </c>
      <c r="E3071" s="5">
        <v>1</v>
      </c>
      <c r="F3071" s="6">
        <v>20.78</v>
      </c>
    </row>
    <row r="3072" spans="1:6" x14ac:dyDescent="0.2">
      <c r="A3072" t="s">
        <v>1457</v>
      </c>
      <c r="B3072" t="s">
        <v>2176</v>
      </c>
      <c r="C3072" t="s">
        <v>567</v>
      </c>
      <c r="D3072" t="s">
        <v>1589</v>
      </c>
      <c r="E3072" s="5">
        <v>2</v>
      </c>
      <c r="F3072" s="6">
        <v>21.28</v>
      </c>
    </row>
    <row r="3073" spans="1:6" x14ac:dyDescent="0.2">
      <c r="A3073" t="s">
        <v>1457</v>
      </c>
      <c r="B3073" t="s">
        <v>2176</v>
      </c>
      <c r="C3073" t="s">
        <v>567</v>
      </c>
      <c r="D3073" t="s">
        <v>1589</v>
      </c>
      <c r="E3073" s="5">
        <v>3</v>
      </c>
      <c r="F3073" s="6">
        <v>21.83</v>
      </c>
    </row>
    <row r="3074" spans="1:6" x14ac:dyDescent="0.2">
      <c r="A3074" t="s">
        <v>1457</v>
      </c>
      <c r="B3074" t="s">
        <v>2176</v>
      </c>
      <c r="C3074" t="s">
        <v>567</v>
      </c>
      <c r="D3074" t="s">
        <v>1589</v>
      </c>
      <c r="E3074" s="5">
        <v>4</v>
      </c>
      <c r="F3074" s="6">
        <v>22.29</v>
      </c>
    </row>
    <row r="3075" spans="1:6" x14ac:dyDescent="0.2">
      <c r="A3075" t="s">
        <v>1457</v>
      </c>
      <c r="B3075" t="s">
        <v>2177</v>
      </c>
      <c r="C3075" t="s">
        <v>568</v>
      </c>
      <c r="D3075" t="s">
        <v>1595</v>
      </c>
      <c r="E3075" s="5">
        <v>1</v>
      </c>
      <c r="F3075" s="6">
        <v>21.83</v>
      </c>
    </row>
    <row r="3076" spans="1:6" x14ac:dyDescent="0.2">
      <c r="A3076" t="s">
        <v>1457</v>
      </c>
      <c r="B3076" t="s">
        <v>2177</v>
      </c>
      <c r="C3076" t="s">
        <v>568</v>
      </c>
      <c r="D3076" t="s">
        <v>1595</v>
      </c>
      <c r="E3076" s="5">
        <v>2</v>
      </c>
      <c r="F3076" s="6">
        <v>22.29</v>
      </c>
    </row>
    <row r="3077" spans="1:6" x14ac:dyDescent="0.2">
      <c r="A3077" t="s">
        <v>1457</v>
      </c>
      <c r="B3077" t="s">
        <v>2177</v>
      </c>
      <c r="C3077" t="s">
        <v>568</v>
      </c>
      <c r="D3077" t="s">
        <v>1595</v>
      </c>
      <c r="E3077" s="5">
        <v>3</v>
      </c>
      <c r="F3077" s="6">
        <v>22.86</v>
      </c>
    </row>
    <row r="3078" spans="1:6" x14ac:dyDescent="0.2">
      <c r="A3078" t="s">
        <v>1457</v>
      </c>
      <c r="B3078" t="s">
        <v>2177</v>
      </c>
      <c r="C3078" t="s">
        <v>568</v>
      </c>
      <c r="D3078" t="s">
        <v>1595</v>
      </c>
      <c r="E3078" s="5">
        <v>4</v>
      </c>
      <c r="F3078" s="6">
        <v>23.45</v>
      </c>
    </row>
    <row r="3079" spans="1:6" x14ac:dyDescent="0.2">
      <c r="A3079" t="s">
        <v>1457</v>
      </c>
      <c r="B3079" t="s">
        <v>2177</v>
      </c>
      <c r="C3079" t="s">
        <v>568</v>
      </c>
      <c r="D3079" t="s">
        <v>1595</v>
      </c>
      <c r="E3079" s="5">
        <v>5</v>
      </c>
      <c r="F3079" s="6">
        <v>24.02</v>
      </c>
    </row>
    <row r="3080" spans="1:6" x14ac:dyDescent="0.2">
      <c r="A3080" t="s">
        <v>1457</v>
      </c>
      <c r="B3080" t="s">
        <v>2177</v>
      </c>
      <c r="C3080" t="s">
        <v>568</v>
      </c>
      <c r="D3080" t="s">
        <v>1595</v>
      </c>
      <c r="E3080" s="5">
        <v>6</v>
      </c>
      <c r="F3080" s="6">
        <v>24.63</v>
      </c>
    </row>
    <row r="3081" spans="1:6" x14ac:dyDescent="0.2">
      <c r="A3081" t="s">
        <v>1457</v>
      </c>
      <c r="B3081" t="s">
        <v>2178</v>
      </c>
      <c r="C3081" t="s">
        <v>569</v>
      </c>
      <c r="D3081" t="s">
        <v>1587</v>
      </c>
      <c r="E3081" s="5">
        <v>1</v>
      </c>
      <c r="F3081" s="6">
        <v>22.59</v>
      </c>
    </row>
    <row r="3082" spans="1:6" x14ac:dyDescent="0.2">
      <c r="A3082" t="s">
        <v>1457</v>
      </c>
      <c r="B3082" t="s">
        <v>2178</v>
      </c>
      <c r="C3082" t="s">
        <v>569</v>
      </c>
      <c r="D3082" t="s">
        <v>1587</v>
      </c>
      <c r="E3082" s="5">
        <v>2</v>
      </c>
      <c r="F3082" s="6">
        <v>23.28</v>
      </c>
    </row>
    <row r="3083" spans="1:6" x14ac:dyDescent="0.2">
      <c r="A3083" t="s">
        <v>1457</v>
      </c>
      <c r="B3083" t="s">
        <v>2178</v>
      </c>
      <c r="C3083" t="s">
        <v>569</v>
      </c>
      <c r="D3083" t="s">
        <v>1587</v>
      </c>
      <c r="E3083" s="5">
        <v>3</v>
      </c>
      <c r="F3083" s="6">
        <v>23.65</v>
      </c>
    </row>
    <row r="3084" spans="1:6" x14ac:dyDescent="0.2">
      <c r="A3084" t="s">
        <v>1457</v>
      </c>
      <c r="B3084" t="s">
        <v>2178</v>
      </c>
      <c r="C3084" t="s">
        <v>569</v>
      </c>
      <c r="D3084" t="s">
        <v>1587</v>
      </c>
      <c r="E3084" s="5">
        <v>4</v>
      </c>
      <c r="F3084" s="6">
        <v>24.27</v>
      </c>
    </row>
    <row r="3085" spans="1:6" x14ac:dyDescent="0.2">
      <c r="A3085" t="s">
        <v>1457</v>
      </c>
      <c r="B3085" t="s">
        <v>2178</v>
      </c>
      <c r="C3085" t="s">
        <v>569</v>
      </c>
      <c r="D3085" t="s">
        <v>1587</v>
      </c>
      <c r="E3085" s="5">
        <v>5</v>
      </c>
      <c r="F3085" s="6">
        <v>24.88</v>
      </c>
    </row>
    <row r="3086" spans="1:6" x14ac:dyDescent="0.2">
      <c r="A3086" t="s">
        <v>1457</v>
      </c>
      <c r="B3086" t="s">
        <v>2178</v>
      </c>
      <c r="C3086" t="s">
        <v>569</v>
      </c>
      <c r="D3086" t="s">
        <v>1587</v>
      </c>
      <c r="E3086" s="5">
        <v>6</v>
      </c>
      <c r="F3086" s="6">
        <v>25.61</v>
      </c>
    </row>
    <row r="3087" spans="1:6" x14ac:dyDescent="0.2">
      <c r="A3087" t="s">
        <v>1457</v>
      </c>
      <c r="B3087" t="s">
        <v>2178</v>
      </c>
      <c r="C3087" t="s">
        <v>569</v>
      </c>
      <c r="D3087" t="s">
        <v>1587</v>
      </c>
      <c r="E3087" s="5">
        <v>7</v>
      </c>
      <c r="F3087" s="6">
        <v>26.54</v>
      </c>
    </row>
    <row r="3088" spans="1:6" x14ac:dyDescent="0.2">
      <c r="A3088" t="s">
        <v>1457</v>
      </c>
      <c r="B3088" t="s">
        <v>2179</v>
      </c>
      <c r="C3088" t="s">
        <v>570</v>
      </c>
      <c r="D3088" t="s">
        <v>1587</v>
      </c>
      <c r="E3088" s="5">
        <v>1</v>
      </c>
      <c r="F3088" s="6">
        <v>22.59</v>
      </c>
    </row>
    <row r="3089" spans="1:6" x14ac:dyDescent="0.2">
      <c r="A3089" t="s">
        <v>1457</v>
      </c>
      <c r="B3089" t="s">
        <v>2179</v>
      </c>
      <c r="C3089" t="s">
        <v>570</v>
      </c>
      <c r="D3089" t="s">
        <v>1587</v>
      </c>
      <c r="E3089" s="5">
        <v>2</v>
      </c>
      <c r="F3089" s="6">
        <v>23.28</v>
      </c>
    </row>
    <row r="3090" spans="1:6" x14ac:dyDescent="0.2">
      <c r="A3090" t="s">
        <v>1457</v>
      </c>
      <c r="B3090" t="s">
        <v>2179</v>
      </c>
      <c r="C3090" t="s">
        <v>570</v>
      </c>
      <c r="D3090" t="s">
        <v>1587</v>
      </c>
      <c r="E3090" s="5">
        <v>3</v>
      </c>
      <c r="F3090" s="6">
        <v>23.65</v>
      </c>
    </row>
    <row r="3091" spans="1:6" x14ac:dyDescent="0.2">
      <c r="A3091" t="s">
        <v>1457</v>
      </c>
      <c r="B3091" t="s">
        <v>2179</v>
      </c>
      <c r="C3091" t="s">
        <v>570</v>
      </c>
      <c r="D3091" t="s">
        <v>1587</v>
      </c>
      <c r="E3091" s="5">
        <v>4</v>
      </c>
      <c r="F3091" s="6">
        <v>24.27</v>
      </c>
    </row>
    <row r="3092" spans="1:6" x14ac:dyDescent="0.2">
      <c r="A3092" t="s">
        <v>1457</v>
      </c>
      <c r="B3092" t="s">
        <v>2179</v>
      </c>
      <c r="C3092" t="s">
        <v>570</v>
      </c>
      <c r="D3092" t="s">
        <v>1587</v>
      </c>
      <c r="E3092" s="5">
        <v>5</v>
      </c>
      <c r="F3092" s="6">
        <v>24.88</v>
      </c>
    </row>
    <row r="3093" spans="1:6" x14ac:dyDescent="0.2">
      <c r="A3093" t="s">
        <v>1457</v>
      </c>
      <c r="B3093" t="s">
        <v>2179</v>
      </c>
      <c r="C3093" t="s">
        <v>570</v>
      </c>
      <c r="D3093" t="s">
        <v>1587</v>
      </c>
      <c r="E3093" s="5">
        <v>6</v>
      </c>
      <c r="F3093" s="6">
        <v>25.61</v>
      </c>
    </row>
    <row r="3094" spans="1:6" x14ac:dyDescent="0.2">
      <c r="A3094" t="s">
        <v>1457</v>
      </c>
      <c r="B3094" t="s">
        <v>2179</v>
      </c>
      <c r="C3094" t="s">
        <v>570</v>
      </c>
      <c r="D3094" t="s">
        <v>1587</v>
      </c>
      <c r="E3094" s="5">
        <v>7</v>
      </c>
      <c r="F3094" s="6">
        <v>26.54</v>
      </c>
    </row>
    <row r="3095" spans="1:6" x14ac:dyDescent="0.2">
      <c r="A3095" t="s">
        <v>1457</v>
      </c>
      <c r="B3095" t="s">
        <v>2180</v>
      </c>
      <c r="C3095" t="s">
        <v>571</v>
      </c>
      <c r="D3095" t="s">
        <v>1618</v>
      </c>
      <c r="E3095" s="5">
        <v>1</v>
      </c>
      <c r="F3095" s="6">
        <v>24.88</v>
      </c>
    </row>
    <row r="3096" spans="1:6" x14ac:dyDescent="0.2">
      <c r="A3096" t="s">
        <v>1457</v>
      </c>
      <c r="B3096" t="s">
        <v>2180</v>
      </c>
      <c r="C3096" t="s">
        <v>571</v>
      </c>
      <c r="D3096" t="s">
        <v>1618</v>
      </c>
      <c r="E3096" s="5">
        <v>2</v>
      </c>
      <c r="F3096" s="6">
        <v>25.61</v>
      </c>
    </row>
    <row r="3097" spans="1:6" x14ac:dyDescent="0.2">
      <c r="A3097" t="s">
        <v>1457</v>
      </c>
      <c r="B3097" t="s">
        <v>2180</v>
      </c>
      <c r="C3097" t="s">
        <v>571</v>
      </c>
      <c r="D3097" t="s">
        <v>1618</v>
      </c>
      <c r="E3097" s="5">
        <v>3</v>
      </c>
      <c r="F3097" s="6">
        <v>26.54</v>
      </c>
    </row>
    <row r="3098" spans="1:6" x14ac:dyDescent="0.2">
      <c r="A3098" t="s">
        <v>1457</v>
      </c>
      <c r="B3098" t="s">
        <v>2180</v>
      </c>
      <c r="C3098" t="s">
        <v>571</v>
      </c>
      <c r="D3098" t="s">
        <v>1618</v>
      </c>
      <c r="E3098" s="5">
        <v>4</v>
      </c>
      <c r="F3098" s="6">
        <v>27.56</v>
      </c>
    </row>
    <row r="3099" spans="1:6" x14ac:dyDescent="0.2">
      <c r="A3099" t="s">
        <v>1457</v>
      </c>
      <c r="B3099" t="s">
        <v>2180</v>
      </c>
      <c r="C3099" t="s">
        <v>571</v>
      </c>
      <c r="D3099" t="s">
        <v>1618</v>
      </c>
      <c r="E3099" s="5">
        <v>5</v>
      </c>
      <c r="F3099" s="6">
        <v>28.76</v>
      </c>
    </row>
    <row r="3100" spans="1:6" x14ac:dyDescent="0.2">
      <c r="A3100" t="s">
        <v>1457</v>
      </c>
      <c r="B3100" t="s">
        <v>2180</v>
      </c>
      <c r="C3100" t="s">
        <v>571</v>
      </c>
      <c r="D3100" t="s">
        <v>1618</v>
      </c>
      <c r="E3100" s="5">
        <v>6</v>
      </c>
      <c r="F3100" s="6">
        <v>30.1</v>
      </c>
    </row>
    <row r="3101" spans="1:6" x14ac:dyDescent="0.2">
      <c r="A3101" t="s">
        <v>1457</v>
      </c>
      <c r="B3101" t="s">
        <v>2180</v>
      </c>
      <c r="C3101" t="s">
        <v>571</v>
      </c>
      <c r="D3101" t="s">
        <v>1618</v>
      </c>
      <c r="E3101" s="5">
        <v>7</v>
      </c>
      <c r="F3101" s="6">
        <v>31.47</v>
      </c>
    </row>
    <row r="3102" spans="1:6" x14ac:dyDescent="0.2">
      <c r="A3102" t="s">
        <v>1457</v>
      </c>
      <c r="B3102" t="s">
        <v>2181</v>
      </c>
      <c r="C3102" t="s">
        <v>572</v>
      </c>
      <c r="D3102" t="s">
        <v>1597</v>
      </c>
      <c r="E3102" s="5">
        <v>1</v>
      </c>
      <c r="F3102" s="6">
        <v>25.72</v>
      </c>
    </row>
    <row r="3103" spans="1:6" x14ac:dyDescent="0.2">
      <c r="A3103" t="s">
        <v>1457</v>
      </c>
      <c r="B3103" t="s">
        <v>2181</v>
      </c>
      <c r="C3103" t="s">
        <v>572</v>
      </c>
      <c r="D3103" t="s">
        <v>1597</v>
      </c>
      <c r="E3103" s="5">
        <v>2</v>
      </c>
      <c r="F3103" s="6">
        <v>27.06</v>
      </c>
    </row>
    <row r="3104" spans="1:6" x14ac:dyDescent="0.2">
      <c r="A3104" t="s">
        <v>1457</v>
      </c>
      <c r="B3104" t="s">
        <v>2181</v>
      </c>
      <c r="C3104" t="s">
        <v>572</v>
      </c>
      <c r="D3104" t="s">
        <v>1597</v>
      </c>
      <c r="E3104" s="5">
        <v>3</v>
      </c>
      <c r="F3104" s="6">
        <v>28.39</v>
      </c>
    </row>
    <row r="3105" spans="1:6" x14ac:dyDescent="0.2">
      <c r="A3105" t="s">
        <v>1457</v>
      </c>
      <c r="B3105" t="s">
        <v>2181</v>
      </c>
      <c r="C3105" t="s">
        <v>572</v>
      </c>
      <c r="D3105" t="s">
        <v>1597</v>
      </c>
      <c r="E3105" s="5">
        <v>4</v>
      </c>
      <c r="F3105" s="6">
        <v>29.81</v>
      </c>
    </row>
    <row r="3106" spans="1:6" x14ac:dyDescent="0.2">
      <c r="A3106" t="s">
        <v>1457</v>
      </c>
      <c r="B3106" t="s">
        <v>2181</v>
      </c>
      <c r="C3106" t="s">
        <v>572</v>
      </c>
      <c r="D3106" t="s">
        <v>1597</v>
      </c>
      <c r="E3106" s="5">
        <v>5</v>
      </c>
      <c r="F3106" s="6">
        <v>31.31</v>
      </c>
    </row>
    <row r="3107" spans="1:6" x14ac:dyDescent="0.2">
      <c r="A3107" t="s">
        <v>1457</v>
      </c>
      <c r="B3107" t="s">
        <v>2182</v>
      </c>
      <c r="C3107" t="s">
        <v>2183</v>
      </c>
      <c r="D3107" t="s">
        <v>1623</v>
      </c>
      <c r="E3107" s="5">
        <v>1</v>
      </c>
      <c r="F3107" s="6">
        <v>30.22</v>
      </c>
    </row>
    <row r="3108" spans="1:6" x14ac:dyDescent="0.2">
      <c r="A3108" t="s">
        <v>1457</v>
      </c>
      <c r="B3108" t="s">
        <v>2182</v>
      </c>
      <c r="C3108" t="s">
        <v>2183</v>
      </c>
      <c r="D3108" t="s">
        <v>1623</v>
      </c>
      <c r="E3108" s="5">
        <v>2</v>
      </c>
      <c r="F3108" s="6">
        <v>31.96</v>
      </c>
    </row>
    <row r="3109" spans="1:6" x14ac:dyDescent="0.2">
      <c r="A3109" t="s">
        <v>1457</v>
      </c>
      <c r="B3109" t="s">
        <v>2182</v>
      </c>
      <c r="C3109" t="s">
        <v>2183</v>
      </c>
      <c r="D3109" t="s">
        <v>1623</v>
      </c>
      <c r="E3109" s="5">
        <v>3</v>
      </c>
      <c r="F3109" s="6">
        <v>33.81</v>
      </c>
    </row>
    <row r="3110" spans="1:6" x14ac:dyDescent="0.2">
      <c r="A3110" t="s">
        <v>1457</v>
      </c>
      <c r="B3110" t="s">
        <v>2182</v>
      </c>
      <c r="C3110" t="s">
        <v>2183</v>
      </c>
      <c r="D3110" t="s">
        <v>1623</v>
      </c>
      <c r="E3110" s="5">
        <v>4</v>
      </c>
      <c r="F3110" s="6">
        <v>35.72</v>
      </c>
    </row>
    <row r="3111" spans="1:6" x14ac:dyDescent="0.2">
      <c r="A3111" t="s">
        <v>1457</v>
      </c>
      <c r="B3111" t="s">
        <v>2182</v>
      </c>
      <c r="C3111" t="s">
        <v>2183</v>
      </c>
      <c r="D3111" t="s">
        <v>1623</v>
      </c>
      <c r="E3111" s="5">
        <v>5</v>
      </c>
      <c r="F3111" s="6">
        <v>37.75</v>
      </c>
    </row>
    <row r="3112" spans="1:6" x14ac:dyDescent="0.2">
      <c r="A3112" t="s">
        <v>1457</v>
      </c>
      <c r="B3112" t="s">
        <v>3656</v>
      </c>
      <c r="C3112" t="s">
        <v>574</v>
      </c>
      <c r="D3112" t="s">
        <v>1597</v>
      </c>
      <c r="E3112" s="5">
        <v>1</v>
      </c>
      <c r="F3112" s="6">
        <v>25.43</v>
      </c>
    </row>
    <row r="3113" spans="1:6" x14ac:dyDescent="0.2">
      <c r="A3113" t="s">
        <v>1457</v>
      </c>
      <c r="B3113" t="s">
        <v>3656</v>
      </c>
      <c r="C3113" t="s">
        <v>574</v>
      </c>
      <c r="D3113" t="s">
        <v>1597</v>
      </c>
      <c r="E3113" s="5">
        <v>2</v>
      </c>
      <c r="F3113" s="6">
        <v>26.46</v>
      </c>
    </row>
    <row r="3114" spans="1:6" x14ac:dyDescent="0.2">
      <c r="A3114" t="s">
        <v>1457</v>
      </c>
      <c r="B3114" t="s">
        <v>3656</v>
      </c>
      <c r="C3114" t="s">
        <v>574</v>
      </c>
      <c r="D3114" t="s">
        <v>1597</v>
      </c>
      <c r="E3114" s="5">
        <v>3</v>
      </c>
      <c r="F3114" s="6">
        <v>27.48</v>
      </c>
    </row>
    <row r="3115" spans="1:6" x14ac:dyDescent="0.2">
      <c r="A3115" t="s">
        <v>1457</v>
      </c>
      <c r="B3115" t="s">
        <v>3656</v>
      </c>
      <c r="C3115" t="s">
        <v>574</v>
      </c>
      <c r="D3115" t="s">
        <v>1597</v>
      </c>
      <c r="E3115" s="5">
        <v>4</v>
      </c>
      <c r="F3115" s="6">
        <v>28.61</v>
      </c>
    </row>
    <row r="3116" spans="1:6" x14ac:dyDescent="0.2">
      <c r="A3116" t="s">
        <v>1457</v>
      </c>
      <c r="B3116" t="s">
        <v>3656</v>
      </c>
      <c r="C3116" t="s">
        <v>574</v>
      </c>
      <c r="D3116" t="s">
        <v>1597</v>
      </c>
      <c r="E3116" s="5">
        <v>5</v>
      </c>
      <c r="F3116" s="6">
        <v>29.95</v>
      </c>
    </row>
    <row r="3117" spans="1:6" x14ac:dyDescent="0.2">
      <c r="A3117" t="s">
        <v>1457</v>
      </c>
      <c r="B3117" t="s">
        <v>3656</v>
      </c>
      <c r="C3117" t="s">
        <v>574</v>
      </c>
      <c r="D3117" t="s">
        <v>1597</v>
      </c>
      <c r="E3117" s="5">
        <v>6</v>
      </c>
      <c r="F3117" s="6">
        <v>31.34</v>
      </c>
    </row>
    <row r="3118" spans="1:6" x14ac:dyDescent="0.2">
      <c r="A3118" t="s">
        <v>1457</v>
      </c>
      <c r="B3118" t="s">
        <v>2184</v>
      </c>
      <c r="C3118" t="s">
        <v>575</v>
      </c>
      <c r="D3118" t="s">
        <v>1595</v>
      </c>
      <c r="E3118" s="5">
        <v>1</v>
      </c>
      <c r="F3118" s="6">
        <v>21.83</v>
      </c>
    </row>
    <row r="3119" spans="1:6" x14ac:dyDescent="0.2">
      <c r="A3119" t="s">
        <v>1457</v>
      </c>
      <c r="B3119" t="s">
        <v>2184</v>
      </c>
      <c r="C3119" t="s">
        <v>575</v>
      </c>
      <c r="D3119" t="s">
        <v>1595</v>
      </c>
      <c r="E3119" s="5">
        <v>2</v>
      </c>
      <c r="F3119" s="6">
        <v>22.29</v>
      </c>
    </row>
    <row r="3120" spans="1:6" x14ac:dyDescent="0.2">
      <c r="A3120" t="s">
        <v>1457</v>
      </c>
      <c r="B3120" t="s">
        <v>2184</v>
      </c>
      <c r="C3120" t="s">
        <v>575</v>
      </c>
      <c r="D3120" t="s">
        <v>1595</v>
      </c>
      <c r="E3120" s="5">
        <v>3</v>
      </c>
      <c r="F3120" s="6">
        <v>22.86</v>
      </c>
    </row>
    <row r="3121" spans="1:6" x14ac:dyDescent="0.2">
      <c r="A3121" t="s">
        <v>1457</v>
      </c>
      <c r="B3121" t="s">
        <v>2184</v>
      </c>
      <c r="C3121" t="s">
        <v>575</v>
      </c>
      <c r="D3121" t="s">
        <v>1595</v>
      </c>
      <c r="E3121" s="5">
        <v>4</v>
      </c>
      <c r="F3121" s="6">
        <v>23.45</v>
      </c>
    </row>
    <row r="3122" spans="1:6" x14ac:dyDescent="0.2">
      <c r="A3122" t="s">
        <v>1457</v>
      </c>
      <c r="B3122" t="s">
        <v>2184</v>
      </c>
      <c r="C3122" t="s">
        <v>575</v>
      </c>
      <c r="D3122" t="s">
        <v>1595</v>
      </c>
      <c r="E3122" s="5">
        <v>5</v>
      </c>
      <c r="F3122" s="6">
        <v>24.02</v>
      </c>
    </row>
    <row r="3123" spans="1:6" x14ac:dyDescent="0.2">
      <c r="A3123" t="s">
        <v>1457</v>
      </c>
      <c r="B3123" t="s">
        <v>2184</v>
      </c>
      <c r="C3123" t="s">
        <v>575</v>
      </c>
      <c r="D3123" t="s">
        <v>1595</v>
      </c>
      <c r="E3123" s="5">
        <v>6</v>
      </c>
      <c r="F3123" s="6">
        <v>24.63</v>
      </c>
    </row>
    <row r="3124" spans="1:6" x14ac:dyDescent="0.2">
      <c r="A3124" t="s">
        <v>1457</v>
      </c>
      <c r="B3124" t="s">
        <v>2185</v>
      </c>
      <c r="C3124" t="s">
        <v>2186</v>
      </c>
      <c r="D3124" t="s">
        <v>1600</v>
      </c>
      <c r="E3124" s="5">
        <v>1</v>
      </c>
      <c r="F3124" s="6">
        <v>23.65</v>
      </c>
    </row>
    <row r="3125" spans="1:6" x14ac:dyDescent="0.2">
      <c r="A3125" t="s">
        <v>1457</v>
      </c>
      <c r="B3125" t="s">
        <v>2185</v>
      </c>
      <c r="C3125" t="s">
        <v>2186</v>
      </c>
      <c r="D3125" t="s">
        <v>1600</v>
      </c>
      <c r="E3125" s="5">
        <v>2</v>
      </c>
      <c r="F3125" s="6">
        <v>24.27</v>
      </c>
    </row>
    <row r="3126" spans="1:6" x14ac:dyDescent="0.2">
      <c r="A3126" t="s">
        <v>1457</v>
      </c>
      <c r="B3126" t="s">
        <v>2185</v>
      </c>
      <c r="C3126" t="s">
        <v>2186</v>
      </c>
      <c r="D3126" t="s">
        <v>1600</v>
      </c>
      <c r="E3126" s="5">
        <v>3</v>
      </c>
      <c r="F3126" s="6">
        <v>24.88</v>
      </c>
    </row>
    <row r="3127" spans="1:6" x14ac:dyDescent="0.2">
      <c r="A3127" t="s">
        <v>1457</v>
      </c>
      <c r="B3127" t="s">
        <v>2185</v>
      </c>
      <c r="C3127" t="s">
        <v>2186</v>
      </c>
      <c r="D3127" t="s">
        <v>1600</v>
      </c>
      <c r="E3127" s="5">
        <v>4</v>
      </c>
      <c r="F3127" s="6">
        <v>25.61</v>
      </c>
    </row>
    <row r="3128" spans="1:6" x14ac:dyDescent="0.2">
      <c r="A3128" t="s">
        <v>1457</v>
      </c>
      <c r="B3128" t="s">
        <v>2185</v>
      </c>
      <c r="C3128" t="s">
        <v>2186</v>
      </c>
      <c r="D3128" t="s">
        <v>1600</v>
      </c>
      <c r="E3128" s="5">
        <v>5</v>
      </c>
      <c r="F3128" s="6">
        <v>26.54</v>
      </c>
    </row>
    <row r="3129" spans="1:6" x14ac:dyDescent="0.2">
      <c r="A3129" t="s">
        <v>1457</v>
      </c>
      <c r="B3129" t="s">
        <v>2185</v>
      </c>
      <c r="C3129" t="s">
        <v>2186</v>
      </c>
      <c r="D3129" t="s">
        <v>1600</v>
      </c>
      <c r="E3129" s="5">
        <v>6</v>
      </c>
      <c r="F3129" s="6">
        <v>27.56</v>
      </c>
    </row>
    <row r="3130" spans="1:6" x14ac:dyDescent="0.2">
      <c r="A3130" t="s">
        <v>1457</v>
      </c>
      <c r="B3130" t="s">
        <v>2185</v>
      </c>
      <c r="C3130" t="s">
        <v>2186</v>
      </c>
      <c r="D3130" t="s">
        <v>1600</v>
      </c>
      <c r="E3130" s="5">
        <v>7</v>
      </c>
      <c r="F3130" s="6">
        <v>28.76</v>
      </c>
    </row>
    <row r="3131" spans="1:6" x14ac:dyDescent="0.2">
      <c r="A3131" t="s">
        <v>1457</v>
      </c>
      <c r="B3131" t="s">
        <v>3684</v>
      </c>
      <c r="C3131" t="s">
        <v>577</v>
      </c>
      <c r="D3131" t="s">
        <v>1470</v>
      </c>
      <c r="E3131" s="5">
        <v>1</v>
      </c>
      <c r="F3131" s="6">
        <v>39.64</v>
      </c>
    </row>
    <row r="3132" spans="1:6" x14ac:dyDescent="0.2">
      <c r="A3132" t="s">
        <v>1457</v>
      </c>
      <c r="B3132" t="s">
        <v>3684</v>
      </c>
      <c r="C3132" t="s">
        <v>577</v>
      </c>
      <c r="D3132" t="s">
        <v>1470</v>
      </c>
      <c r="E3132" s="5">
        <v>2</v>
      </c>
      <c r="F3132" s="6">
        <v>41.53</v>
      </c>
    </row>
    <row r="3133" spans="1:6" x14ac:dyDescent="0.2">
      <c r="A3133" t="s">
        <v>1457</v>
      </c>
      <c r="B3133" t="s">
        <v>3684</v>
      </c>
      <c r="C3133" t="s">
        <v>577</v>
      </c>
      <c r="D3133" t="s">
        <v>1470</v>
      </c>
      <c r="E3133" s="5">
        <v>3</v>
      </c>
      <c r="F3133" s="6">
        <v>43.56</v>
      </c>
    </row>
    <row r="3134" spans="1:6" x14ac:dyDescent="0.2">
      <c r="A3134" t="s">
        <v>1457</v>
      </c>
      <c r="B3134" t="s">
        <v>3684</v>
      </c>
      <c r="C3134" t="s">
        <v>577</v>
      </c>
      <c r="D3134" t="s">
        <v>1470</v>
      </c>
      <c r="E3134" s="5">
        <v>4</v>
      </c>
      <c r="F3134" s="6">
        <v>45.72</v>
      </c>
    </row>
    <row r="3135" spans="1:6" x14ac:dyDescent="0.2">
      <c r="A3135" t="s">
        <v>1457</v>
      </c>
      <c r="B3135" t="s">
        <v>3684</v>
      </c>
      <c r="C3135" t="s">
        <v>577</v>
      </c>
      <c r="D3135" t="s">
        <v>1470</v>
      </c>
      <c r="E3135" s="5">
        <v>5</v>
      </c>
      <c r="F3135" s="6">
        <v>47.95</v>
      </c>
    </row>
    <row r="3136" spans="1:6" x14ac:dyDescent="0.2">
      <c r="A3136" t="s">
        <v>1457</v>
      </c>
      <c r="B3136" t="s">
        <v>3684</v>
      </c>
      <c r="C3136" t="s">
        <v>577</v>
      </c>
      <c r="D3136" t="s">
        <v>1470</v>
      </c>
      <c r="E3136" s="5">
        <v>6</v>
      </c>
      <c r="F3136" s="6">
        <v>50.37</v>
      </c>
    </row>
    <row r="3137" spans="1:6" x14ac:dyDescent="0.2">
      <c r="A3137" t="s">
        <v>1457</v>
      </c>
      <c r="B3137" t="s">
        <v>3684</v>
      </c>
      <c r="C3137" t="s">
        <v>577</v>
      </c>
      <c r="D3137" t="s">
        <v>1470</v>
      </c>
      <c r="E3137" s="5">
        <v>7</v>
      </c>
      <c r="F3137" s="6">
        <v>52.86</v>
      </c>
    </row>
    <row r="3138" spans="1:6" x14ac:dyDescent="0.2">
      <c r="A3138" t="s">
        <v>1457</v>
      </c>
      <c r="B3138" t="s">
        <v>3684</v>
      </c>
      <c r="C3138" t="s">
        <v>577</v>
      </c>
      <c r="D3138" t="s">
        <v>1470</v>
      </c>
      <c r="E3138" s="5">
        <v>8</v>
      </c>
      <c r="F3138" s="6">
        <v>55.53</v>
      </c>
    </row>
    <row r="3139" spans="1:6" x14ac:dyDescent="0.2">
      <c r="A3139" t="s">
        <v>1457</v>
      </c>
      <c r="B3139" t="s">
        <v>3676</v>
      </c>
      <c r="C3139" t="s">
        <v>578</v>
      </c>
      <c r="D3139" t="s">
        <v>1679</v>
      </c>
      <c r="E3139" s="5">
        <v>1</v>
      </c>
      <c r="F3139" s="6">
        <v>32.69</v>
      </c>
    </row>
    <row r="3140" spans="1:6" x14ac:dyDescent="0.2">
      <c r="A3140" t="s">
        <v>1457</v>
      </c>
      <c r="B3140" t="s">
        <v>3676</v>
      </c>
      <c r="C3140" t="s">
        <v>578</v>
      </c>
      <c r="D3140" t="s">
        <v>1679</v>
      </c>
      <c r="E3140" s="5">
        <v>2</v>
      </c>
      <c r="F3140" s="6">
        <v>34.35</v>
      </c>
    </row>
    <row r="3141" spans="1:6" x14ac:dyDescent="0.2">
      <c r="A3141" t="s">
        <v>1457</v>
      </c>
      <c r="B3141" t="s">
        <v>3676</v>
      </c>
      <c r="C3141" t="s">
        <v>578</v>
      </c>
      <c r="D3141" t="s">
        <v>1679</v>
      </c>
      <c r="E3141" s="5">
        <v>3</v>
      </c>
      <c r="F3141" s="6">
        <v>36.01</v>
      </c>
    </row>
    <row r="3142" spans="1:6" x14ac:dyDescent="0.2">
      <c r="A3142" t="s">
        <v>1457</v>
      </c>
      <c r="B3142" t="s">
        <v>3676</v>
      </c>
      <c r="C3142" t="s">
        <v>578</v>
      </c>
      <c r="D3142" t="s">
        <v>1679</v>
      </c>
      <c r="E3142" s="5">
        <v>4</v>
      </c>
      <c r="F3142" s="6">
        <v>37.75</v>
      </c>
    </row>
    <row r="3143" spans="1:6" x14ac:dyDescent="0.2">
      <c r="A3143" t="s">
        <v>1457</v>
      </c>
      <c r="B3143" t="s">
        <v>3676</v>
      </c>
      <c r="C3143" t="s">
        <v>578</v>
      </c>
      <c r="D3143" t="s">
        <v>1679</v>
      </c>
      <c r="E3143" s="5">
        <v>5</v>
      </c>
      <c r="F3143" s="6">
        <v>39.64</v>
      </c>
    </row>
    <row r="3144" spans="1:6" x14ac:dyDescent="0.2">
      <c r="A3144" t="s">
        <v>1457</v>
      </c>
      <c r="B3144" t="s">
        <v>3676</v>
      </c>
      <c r="C3144" t="s">
        <v>578</v>
      </c>
      <c r="D3144" t="s">
        <v>1679</v>
      </c>
      <c r="E3144" s="5">
        <v>6</v>
      </c>
      <c r="F3144" s="6">
        <v>41.53</v>
      </c>
    </row>
    <row r="3145" spans="1:6" x14ac:dyDescent="0.2">
      <c r="A3145" t="s">
        <v>1457</v>
      </c>
      <c r="B3145" t="s">
        <v>3676</v>
      </c>
      <c r="C3145" t="s">
        <v>578</v>
      </c>
      <c r="D3145" t="s">
        <v>1679</v>
      </c>
      <c r="E3145" s="5">
        <v>7</v>
      </c>
      <c r="F3145" s="6">
        <v>43.56</v>
      </c>
    </row>
    <row r="3146" spans="1:6" x14ac:dyDescent="0.2">
      <c r="A3146" t="s">
        <v>1457</v>
      </c>
      <c r="B3146" t="s">
        <v>3676</v>
      </c>
      <c r="C3146" t="s">
        <v>578</v>
      </c>
      <c r="D3146" t="s">
        <v>1679</v>
      </c>
      <c r="E3146" s="5">
        <v>8</v>
      </c>
      <c r="F3146" s="6">
        <v>45.72</v>
      </c>
    </row>
    <row r="3147" spans="1:6" x14ac:dyDescent="0.2">
      <c r="A3147" t="s">
        <v>1457</v>
      </c>
      <c r="B3147" t="s">
        <v>2187</v>
      </c>
      <c r="C3147" t="s">
        <v>579</v>
      </c>
      <c r="D3147" t="s">
        <v>1618</v>
      </c>
      <c r="E3147" s="5">
        <v>1</v>
      </c>
      <c r="F3147" s="6">
        <v>24.88</v>
      </c>
    </row>
    <row r="3148" spans="1:6" x14ac:dyDescent="0.2">
      <c r="A3148" t="s">
        <v>1457</v>
      </c>
      <c r="B3148" t="s">
        <v>2187</v>
      </c>
      <c r="C3148" t="s">
        <v>579</v>
      </c>
      <c r="D3148" t="s">
        <v>1618</v>
      </c>
      <c r="E3148" s="5">
        <v>2</v>
      </c>
      <c r="F3148" s="6">
        <v>25.61</v>
      </c>
    </row>
    <row r="3149" spans="1:6" x14ac:dyDescent="0.2">
      <c r="A3149" t="s">
        <v>1457</v>
      </c>
      <c r="B3149" t="s">
        <v>2187</v>
      </c>
      <c r="C3149" t="s">
        <v>579</v>
      </c>
      <c r="D3149" t="s">
        <v>1618</v>
      </c>
      <c r="E3149" s="5">
        <v>3</v>
      </c>
      <c r="F3149" s="6">
        <v>26.54</v>
      </c>
    </row>
    <row r="3150" spans="1:6" x14ac:dyDescent="0.2">
      <c r="A3150" t="s">
        <v>1457</v>
      </c>
      <c r="B3150" t="s">
        <v>2187</v>
      </c>
      <c r="C3150" t="s">
        <v>579</v>
      </c>
      <c r="D3150" t="s">
        <v>1618</v>
      </c>
      <c r="E3150" s="5">
        <v>4</v>
      </c>
      <c r="F3150" s="6">
        <v>27.56</v>
      </c>
    </row>
    <row r="3151" spans="1:6" x14ac:dyDescent="0.2">
      <c r="A3151" t="s">
        <v>1457</v>
      </c>
      <c r="B3151" t="s">
        <v>2187</v>
      </c>
      <c r="C3151" t="s">
        <v>579</v>
      </c>
      <c r="D3151" t="s">
        <v>1618</v>
      </c>
      <c r="E3151" s="5">
        <v>5</v>
      </c>
      <c r="F3151" s="6">
        <v>28.76</v>
      </c>
    </row>
    <row r="3152" spans="1:6" x14ac:dyDescent="0.2">
      <c r="A3152" t="s">
        <v>1457</v>
      </c>
      <c r="B3152" t="s">
        <v>2187</v>
      </c>
      <c r="C3152" t="s">
        <v>579</v>
      </c>
      <c r="D3152" t="s">
        <v>1618</v>
      </c>
      <c r="E3152" s="5">
        <v>6</v>
      </c>
      <c r="F3152" s="6">
        <v>30.1</v>
      </c>
    </row>
    <row r="3153" spans="1:6" x14ac:dyDescent="0.2">
      <c r="A3153" t="s">
        <v>1457</v>
      </c>
      <c r="B3153" t="s">
        <v>2187</v>
      </c>
      <c r="C3153" t="s">
        <v>579</v>
      </c>
      <c r="D3153" t="s">
        <v>1618</v>
      </c>
      <c r="E3153" s="5">
        <v>7</v>
      </c>
      <c r="F3153" s="6">
        <v>31.47</v>
      </c>
    </row>
    <row r="3154" spans="1:6" x14ac:dyDescent="0.2">
      <c r="A3154" t="s">
        <v>1457</v>
      </c>
      <c r="B3154" t="s">
        <v>3681</v>
      </c>
      <c r="C3154" t="s">
        <v>580</v>
      </c>
      <c r="D3154" t="s">
        <v>1652</v>
      </c>
      <c r="E3154" s="5">
        <v>1</v>
      </c>
      <c r="F3154" s="6">
        <v>36.01</v>
      </c>
    </row>
    <row r="3155" spans="1:6" x14ac:dyDescent="0.2">
      <c r="A3155" t="s">
        <v>1457</v>
      </c>
      <c r="B3155" t="s">
        <v>3681</v>
      </c>
      <c r="C3155" t="s">
        <v>580</v>
      </c>
      <c r="D3155" t="s">
        <v>1652</v>
      </c>
      <c r="E3155" s="5">
        <v>2</v>
      </c>
      <c r="F3155" s="6">
        <v>37.75</v>
      </c>
    </row>
    <row r="3156" spans="1:6" x14ac:dyDescent="0.2">
      <c r="A3156" t="s">
        <v>1457</v>
      </c>
      <c r="B3156" t="s">
        <v>3681</v>
      </c>
      <c r="C3156" t="s">
        <v>580</v>
      </c>
      <c r="D3156" t="s">
        <v>1652</v>
      </c>
      <c r="E3156" s="5">
        <v>3</v>
      </c>
      <c r="F3156" s="6">
        <v>39.64</v>
      </c>
    </row>
    <row r="3157" spans="1:6" x14ac:dyDescent="0.2">
      <c r="A3157" t="s">
        <v>1457</v>
      </c>
      <c r="B3157" t="s">
        <v>3681</v>
      </c>
      <c r="C3157" t="s">
        <v>580</v>
      </c>
      <c r="D3157" t="s">
        <v>1652</v>
      </c>
      <c r="E3157" s="5">
        <v>4</v>
      </c>
      <c r="F3157" s="6">
        <v>41.53</v>
      </c>
    </row>
    <row r="3158" spans="1:6" x14ac:dyDescent="0.2">
      <c r="A3158" t="s">
        <v>1457</v>
      </c>
      <c r="B3158" t="s">
        <v>3681</v>
      </c>
      <c r="C3158" t="s">
        <v>580</v>
      </c>
      <c r="D3158" t="s">
        <v>1652</v>
      </c>
      <c r="E3158" s="5">
        <v>5</v>
      </c>
      <c r="F3158" s="6">
        <v>43.56</v>
      </c>
    </row>
    <row r="3159" spans="1:6" x14ac:dyDescent="0.2">
      <c r="A3159" t="s">
        <v>1457</v>
      </c>
      <c r="B3159" t="s">
        <v>3681</v>
      </c>
      <c r="C3159" t="s">
        <v>580</v>
      </c>
      <c r="D3159" t="s">
        <v>1652</v>
      </c>
      <c r="E3159" s="5">
        <v>6</v>
      </c>
      <c r="F3159" s="6">
        <v>45.72</v>
      </c>
    </row>
    <row r="3160" spans="1:6" x14ac:dyDescent="0.2">
      <c r="A3160" t="s">
        <v>1457</v>
      </c>
      <c r="B3160" t="s">
        <v>3681</v>
      </c>
      <c r="C3160" t="s">
        <v>580</v>
      </c>
      <c r="D3160" t="s">
        <v>1652</v>
      </c>
      <c r="E3160" s="5">
        <v>7</v>
      </c>
      <c r="F3160" s="6">
        <v>47.95</v>
      </c>
    </row>
    <row r="3161" spans="1:6" x14ac:dyDescent="0.2">
      <c r="A3161" t="s">
        <v>1457</v>
      </c>
      <c r="B3161" t="s">
        <v>3681</v>
      </c>
      <c r="C3161" t="s">
        <v>580</v>
      </c>
      <c r="D3161" t="s">
        <v>1652</v>
      </c>
      <c r="E3161" s="5">
        <v>8</v>
      </c>
      <c r="F3161" s="6">
        <v>50.37</v>
      </c>
    </row>
    <row r="3162" spans="1:6" x14ac:dyDescent="0.2">
      <c r="A3162" t="s">
        <v>1457</v>
      </c>
      <c r="B3162" t="s">
        <v>2188</v>
      </c>
      <c r="C3162" t="s">
        <v>2189</v>
      </c>
      <c r="D3162" t="s">
        <v>1470</v>
      </c>
      <c r="E3162" s="5">
        <v>1</v>
      </c>
      <c r="F3162" s="6">
        <v>40.4</v>
      </c>
    </row>
    <row r="3163" spans="1:6" x14ac:dyDescent="0.2">
      <c r="A3163" t="s">
        <v>1457</v>
      </c>
      <c r="B3163" t="s">
        <v>2188</v>
      </c>
      <c r="C3163" t="s">
        <v>2189</v>
      </c>
      <c r="D3163" t="s">
        <v>1470</v>
      </c>
      <c r="E3163" s="5">
        <v>2</v>
      </c>
      <c r="F3163" s="6">
        <v>42.7</v>
      </c>
    </row>
    <row r="3164" spans="1:6" x14ac:dyDescent="0.2">
      <c r="A3164" t="s">
        <v>1457</v>
      </c>
      <c r="B3164" t="s">
        <v>2188</v>
      </c>
      <c r="C3164" t="s">
        <v>2189</v>
      </c>
      <c r="D3164" t="s">
        <v>1470</v>
      </c>
      <c r="E3164" s="5">
        <v>3</v>
      </c>
      <c r="F3164" s="6">
        <v>44.99</v>
      </c>
    </row>
    <row r="3165" spans="1:6" x14ac:dyDescent="0.2">
      <c r="A3165" t="s">
        <v>1457</v>
      </c>
      <c r="B3165" t="s">
        <v>2188</v>
      </c>
      <c r="C3165" t="s">
        <v>2189</v>
      </c>
      <c r="D3165" t="s">
        <v>1470</v>
      </c>
      <c r="E3165" s="5">
        <v>4</v>
      </c>
      <c r="F3165" s="6">
        <v>47.43</v>
      </c>
    </row>
    <row r="3166" spans="1:6" x14ac:dyDescent="0.2">
      <c r="A3166" t="s">
        <v>1457</v>
      </c>
      <c r="B3166" t="s">
        <v>2188</v>
      </c>
      <c r="C3166" t="s">
        <v>2189</v>
      </c>
      <c r="D3166" t="s">
        <v>1470</v>
      </c>
      <c r="E3166" s="5">
        <v>5</v>
      </c>
      <c r="F3166" s="6">
        <v>50.12</v>
      </c>
    </row>
    <row r="3167" spans="1:6" x14ac:dyDescent="0.2">
      <c r="A3167" t="s">
        <v>1457</v>
      </c>
      <c r="B3167" t="s">
        <v>2188</v>
      </c>
      <c r="C3167" t="s">
        <v>2189</v>
      </c>
      <c r="D3167" t="s">
        <v>1470</v>
      </c>
      <c r="E3167" s="5">
        <v>6</v>
      </c>
      <c r="F3167" s="6">
        <v>52.9</v>
      </c>
    </row>
    <row r="3168" spans="1:6" x14ac:dyDescent="0.2">
      <c r="A3168" t="s">
        <v>1457</v>
      </c>
      <c r="B3168" t="s">
        <v>2188</v>
      </c>
      <c r="C3168" t="s">
        <v>2189</v>
      </c>
      <c r="D3168" t="s">
        <v>1470</v>
      </c>
      <c r="E3168" s="5">
        <v>7</v>
      </c>
      <c r="F3168" s="6">
        <v>55.09</v>
      </c>
    </row>
    <row r="3169" spans="1:6" x14ac:dyDescent="0.2">
      <c r="A3169" t="s">
        <v>1457</v>
      </c>
      <c r="B3169" t="s">
        <v>2188</v>
      </c>
      <c r="C3169" t="s">
        <v>2189</v>
      </c>
      <c r="D3169" t="s">
        <v>1470</v>
      </c>
      <c r="E3169" s="5">
        <v>8</v>
      </c>
      <c r="F3169" s="6">
        <v>57.67</v>
      </c>
    </row>
    <row r="3170" spans="1:6" x14ac:dyDescent="0.2">
      <c r="A3170" t="s">
        <v>1457</v>
      </c>
      <c r="B3170" t="s">
        <v>3866</v>
      </c>
      <c r="C3170" t="s">
        <v>1018</v>
      </c>
      <c r="D3170" t="s">
        <v>1679</v>
      </c>
      <c r="E3170" s="5">
        <v>1</v>
      </c>
      <c r="F3170" s="6">
        <v>32.69</v>
      </c>
    </row>
    <row r="3171" spans="1:6" x14ac:dyDescent="0.2">
      <c r="A3171" t="s">
        <v>1457</v>
      </c>
      <c r="B3171" t="s">
        <v>3866</v>
      </c>
      <c r="C3171" t="s">
        <v>1018</v>
      </c>
      <c r="D3171" t="s">
        <v>1679</v>
      </c>
      <c r="E3171" s="5">
        <v>2</v>
      </c>
      <c r="F3171" s="6">
        <v>34.35</v>
      </c>
    </row>
    <row r="3172" spans="1:6" x14ac:dyDescent="0.2">
      <c r="A3172" t="s">
        <v>1457</v>
      </c>
      <c r="B3172" t="s">
        <v>3866</v>
      </c>
      <c r="C3172" t="s">
        <v>1018</v>
      </c>
      <c r="D3172" t="s">
        <v>1679</v>
      </c>
      <c r="E3172" s="5">
        <v>3</v>
      </c>
      <c r="F3172" s="6">
        <v>36.01</v>
      </c>
    </row>
    <row r="3173" spans="1:6" x14ac:dyDescent="0.2">
      <c r="A3173" t="s">
        <v>1457</v>
      </c>
      <c r="B3173" t="s">
        <v>3866</v>
      </c>
      <c r="C3173" t="s">
        <v>1018</v>
      </c>
      <c r="D3173" t="s">
        <v>1679</v>
      </c>
      <c r="E3173" s="5">
        <v>4</v>
      </c>
      <c r="F3173" s="6">
        <v>37.75</v>
      </c>
    </row>
    <row r="3174" spans="1:6" x14ac:dyDescent="0.2">
      <c r="A3174" t="s">
        <v>1457</v>
      </c>
      <c r="B3174" t="s">
        <v>3866</v>
      </c>
      <c r="C3174" t="s">
        <v>1018</v>
      </c>
      <c r="D3174" t="s">
        <v>1679</v>
      </c>
      <c r="E3174" s="5">
        <v>5</v>
      </c>
      <c r="F3174" s="6">
        <v>39.64</v>
      </c>
    </row>
    <row r="3175" spans="1:6" x14ac:dyDescent="0.2">
      <c r="A3175" t="s">
        <v>1457</v>
      </c>
      <c r="B3175" t="s">
        <v>3866</v>
      </c>
      <c r="C3175" t="s">
        <v>1018</v>
      </c>
      <c r="D3175" t="s">
        <v>1679</v>
      </c>
      <c r="E3175" s="5">
        <v>6</v>
      </c>
      <c r="F3175" s="6">
        <v>41.53</v>
      </c>
    </row>
    <row r="3176" spans="1:6" x14ac:dyDescent="0.2">
      <c r="A3176" t="s">
        <v>1457</v>
      </c>
      <c r="B3176" t="s">
        <v>3866</v>
      </c>
      <c r="C3176" t="s">
        <v>1018</v>
      </c>
      <c r="D3176" t="s">
        <v>1679</v>
      </c>
      <c r="E3176" s="5">
        <v>7</v>
      </c>
      <c r="F3176" s="6">
        <v>43.56</v>
      </c>
    </row>
    <row r="3177" spans="1:6" x14ac:dyDescent="0.2">
      <c r="A3177" t="s">
        <v>1457</v>
      </c>
      <c r="B3177" t="s">
        <v>3866</v>
      </c>
      <c r="C3177" t="s">
        <v>1018</v>
      </c>
      <c r="D3177" t="s">
        <v>1679</v>
      </c>
      <c r="E3177" s="5">
        <v>8</v>
      </c>
      <c r="F3177" s="6">
        <v>45.72</v>
      </c>
    </row>
    <row r="3178" spans="1:6" x14ac:dyDescent="0.2">
      <c r="A3178" t="s">
        <v>1457</v>
      </c>
      <c r="B3178" t="s">
        <v>2190</v>
      </c>
      <c r="C3178" t="s">
        <v>1416</v>
      </c>
      <c r="D3178" t="s">
        <v>1587</v>
      </c>
      <c r="E3178" s="5">
        <v>1</v>
      </c>
      <c r="F3178" s="6">
        <v>22.59</v>
      </c>
    </row>
    <row r="3179" spans="1:6" x14ac:dyDescent="0.2">
      <c r="A3179" t="s">
        <v>1457</v>
      </c>
      <c r="B3179" t="s">
        <v>2190</v>
      </c>
      <c r="C3179" t="s">
        <v>1416</v>
      </c>
      <c r="D3179" t="s">
        <v>1587</v>
      </c>
      <c r="E3179" s="5">
        <v>2</v>
      </c>
      <c r="F3179" s="6">
        <v>23.28</v>
      </c>
    </row>
    <row r="3180" spans="1:6" x14ac:dyDescent="0.2">
      <c r="A3180" t="s">
        <v>1457</v>
      </c>
      <c r="B3180" t="s">
        <v>2190</v>
      </c>
      <c r="C3180" t="s">
        <v>1416</v>
      </c>
      <c r="D3180" t="s">
        <v>1587</v>
      </c>
      <c r="E3180" s="5">
        <v>3</v>
      </c>
      <c r="F3180" s="6">
        <v>23.65</v>
      </c>
    </row>
    <row r="3181" spans="1:6" x14ac:dyDescent="0.2">
      <c r="A3181" t="s">
        <v>1457</v>
      </c>
      <c r="B3181" t="s">
        <v>2190</v>
      </c>
      <c r="C3181" t="s">
        <v>1416</v>
      </c>
      <c r="D3181" t="s">
        <v>1587</v>
      </c>
      <c r="E3181" s="5">
        <v>4</v>
      </c>
      <c r="F3181" s="6">
        <v>24.27</v>
      </c>
    </row>
    <row r="3182" spans="1:6" x14ac:dyDescent="0.2">
      <c r="A3182" t="s">
        <v>1457</v>
      </c>
      <c r="B3182" t="s">
        <v>2190</v>
      </c>
      <c r="C3182" t="s">
        <v>1416</v>
      </c>
      <c r="D3182" t="s">
        <v>1587</v>
      </c>
      <c r="E3182" s="5">
        <v>5</v>
      </c>
      <c r="F3182" s="6">
        <v>24.88</v>
      </c>
    </row>
    <row r="3183" spans="1:6" x14ac:dyDescent="0.2">
      <c r="A3183" t="s">
        <v>1457</v>
      </c>
      <c r="B3183" t="s">
        <v>2190</v>
      </c>
      <c r="C3183" t="s">
        <v>1416</v>
      </c>
      <c r="D3183" t="s">
        <v>1587</v>
      </c>
      <c r="E3183" s="5">
        <v>6</v>
      </c>
      <c r="F3183" s="6">
        <v>25.61</v>
      </c>
    </row>
    <row r="3184" spans="1:6" x14ac:dyDescent="0.2">
      <c r="A3184" t="s">
        <v>1457</v>
      </c>
      <c r="B3184" t="s">
        <v>2190</v>
      </c>
      <c r="C3184" t="s">
        <v>1416</v>
      </c>
      <c r="D3184" t="s">
        <v>1587</v>
      </c>
      <c r="E3184" s="5">
        <v>7</v>
      </c>
      <c r="F3184" s="6">
        <v>26.54</v>
      </c>
    </row>
    <row r="3185" spans="1:6" x14ac:dyDescent="0.2">
      <c r="A3185" t="s">
        <v>1457</v>
      </c>
      <c r="B3185" t="s">
        <v>2191</v>
      </c>
      <c r="C3185" t="s">
        <v>582</v>
      </c>
      <c r="D3185" t="s">
        <v>1591</v>
      </c>
      <c r="E3185" s="5">
        <v>1</v>
      </c>
      <c r="F3185" s="6">
        <v>21.02</v>
      </c>
    </row>
    <row r="3186" spans="1:6" x14ac:dyDescent="0.2">
      <c r="A3186" t="s">
        <v>1457</v>
      </c>
      <c r="B3186" t="s">
        <v>2191</v>
      </c>
      <c r="C3186" t="s">
        <v>582</v>
      </c>
      <c r="D3186" t="s">
        <v>1591</v>
      </c>
      <c r="E3186" s="5">
        <v>2</v>
      </c>
      <c r="F3186" s="6">
        <v>21.48</v>
      </c>
    </row>
    <row r="3187" spans="1:6" x14ac:dyDescent="0.2">
      <c r="A3187" t="s">
        <v>1457</v>
      </c>
      <c r="B3187" t="s">
        <v>2191</v>
      </c>
      <c r="C3187" t="s">
        <v>582</v>
      </c>
      <c r="D3187" t="s">
        <v>1591</v>
      </c>
      <c r="E3187" s="5">
        <v>3</v>
      </c>
      <c r="F3187" s="6">
        <v>22.04</v>
      </c>
    </row>
    <row r="3188" spans="1:6" x14ac:dyDescent="0.2">
      <c r="A3188" t="s">
        <v>1457</v>
      </c>
      <c r="B3188" t="s">
        <v>2191</v>
      </c>
      <c r="C3188" t="s">
        <v>582</v>
      </c>
      <c r="D3188" t="s">
        <v>1591</v>
      </c>
      <c r="E3188" s="5">
        <v>4</v>
      </c>
      <c r="F3188" s="6">
        <v>22.59</v>
      </c>
    </row>
    <row r="3189" spans="1:6" x14ac:dyDescent="0.2">
      <c r="A3189" t="s">
        <v>1457</v>
      </c>
      <c r="B3189" t="s">
        <v>2191</v>
      </c>
      <c r="C3189" t="s">
        <v>582</v>
      </c>
      <c r="D3189" t="s">
        <v>1591</v>
      </c>
      <c r="E3189" s="5">
        <v>5</v>
      </c>
      <c r="F3189" s="6">
        <v>23.28</v>
      </c>
    </row>
    <row r="3190" spans="1:6" x14ac:dyDescent="0.2">
      <c r="A3190" t="s">
        <v>1457</v>
      </c>
      <c r="B3190" t="s">
        <v>2191</v>
      </c>
      <c r="C3190" t="s">
        <v>582</v>
      </c>
      <c r="D3190" t="s">
        <v>1591</v>
      </c>
      <c r="E3190" s="5">
        <v>6</v>
      </c>
      <c r="F3190" s="6">
        <v>23.65</v>
      </c>
    </row>
    <row r="3191" spans="1:6" x14ac:dyDescent="0.2">
      <c r="A3191" t="s">
        <v>1457</v>
      </c>
      <c r="B3191" t="s">
        <v>2192</v>
      </c>
      <c r="C3191" t="s">
        <v>583</v>
      </c>
      <c r="D3191" t="s">
        <v>1595</v>
      </c>
      <c r="E3191" s="5">
        <v>1</v>
      </c>
      <c r="F3191" s="6">
        <v>21.83</v>
      </c>
    </row>
    <row r="3192" spans="1:6" x14ac:dyDescent="0.2">
      <c r="A3192" t="s">
        <v>1457</v>
      </c>
      <c r="B3192" t="s">
        <v>2192</v>
      </c>
      <c r="C3192" t="s">
        <v>583</v>
      </c>
      <c r="D3192" t="s">
        <v>1595</v>
      </c>
      <c r="E3192" s="5">
        <v>2</v>
      </c>
      <c r="F3192" s="6">
        <v>22.29</v>
      </c>
    </row>
    <row r="3193" spans="1:6" x14ac:dyDescent="0.2">
      <c r="A3193" t="s">
        <v>1457</v>
      </c>
      <c r="B3193" t="s">
        <v>2192</v>
      </c>
      <c r="C3193" t="s">
        <v>583</v>
      </c>
      <c r="D3193" t="s">
        <v>1595</v>
      </c>
      <c r="E3193" s="5">
        <v>3</v>
      </c>
      <c r="F3193" s="6">
        <v>22.86</v>
      </c>
    </row>
    <row r="3194" spans="1:6" x14ac:dyDescent="0.2">
      <c r="A3194" t="s">
        <v>1457</v>
      </c>
      <c r="B3194" t="s">
        <v>2192</v>
      </c>
      <c r="C3194" t="s">
        <v>583</v>
      </c>
      <c r="D3194" t="s">
        <v>1595</v>
      </c>
      <c r="E3194" s="5">
        <v>4</v>
      </c>
      <c r="F3194" s="6">
        <v>23.45</v>
      </c>
    </row>
    <row r="3195" spans="1:6" x14ac:dyDescent="0.2">
      <c r="A3195" t="s">
        <v>1457</v>
      </c>
      <c r="B3195" t="s">
        <v>2192</v>
      </c>
      <c r="C3195" t="s">
        <v>583</v>
      </c>
      <c r="D3195" t="s">
        <v>1595</v>
      </c>
      <c r="E3195" s="5">
        <v>5</v>
      </c>
      <c r="F3195" s="6">
        <v>24.02</v>
      </c>
    </row>
    <row r="3196" spans="1:6" x14ac:dyDescent="0.2">
      <c r="A3196" t="s">
        <v>1457</v>
      </c>
      <c r="B3196" t="s">
        <v>2192</v>
      </c>
      <c r="C3196" t="s">
        <v>583</v>
      </c>
      <c r="D3196" t="s">
        <v>1595</v>
      </c>
      <c r="E3196" s="5">
        <v>6</v>
      </c>
      <c r="F3196" s="6">
        <v>24.63</v>
      </c>
    </row>
    <row r="3197" spans="1:6" x14ac:dyDescent="0.2">
      <c r="A3197" t="s">
        <v>1457</v>
      </c>
      <c r="B3197" t="s">
        <v>2193</v>
      </c>
      <c r="C3197" t="s">
        <v>584</v>
      </c>
      <c r="D3197" t="s">
        <v>1608</v>
      </c>
      <c r="E3197" s="5">
        <v>1</v>
      </c>
      <c r="F3197" s="6">
        <v>24.11</v>
      </c>
    </row>
    <row r="3198" spans="1:6" x14ac:dyDescent="0.2">
      <c r="A3198" t="s">
        <v>1457</v>
      </c>
      <c r="B3198" t="s">
        <v>2193</v>
      </c>
      <c r="C3198" t="s">
        <v>584</v>
      </c>
      <c r="D3198" t="s">
        <v>1608</v>
      </c>
      <c r="E3198" s="5">
        <v>2</v>
      </c>
      <c r="F3198" s="6">
        <v>25.17</v>
      </c>
    </row>
    <row r="3199" spans="1:6" x14ac:dyDescent="0.2">
      <c r="A3199" t="s">
        <v>1457</v>
      </c>
      <c r="B3199" t="s">
        <v>2193</v>
      </c>
      <c r="C3199" t="s">
        <v>584</v>
      </c>
      <c r="D3199" t="s">
        <v>1608</v>
      </c>
      <c r="E3199" s="5">
        <v>3</v>
      </c>
      <c r="F3199" s="6">
        <v>26.27</v>
      </c>
    </row>
    <row r="3200" spans="1:6" x14ac:dyDescent="0.2">
      <c r="A3200" t="s">
        <v>1457</v>
      </c>
      <c r="B3200" t="s">
        <v>2193</v>
      </c>
      <c r="C3200" t="s">
        <v>584</v>
      </c>
      <c r="D3200" t="s">
        <v>1608</v>
      </c>
      <c r="E3200" s="5">
        <v>4</v>
      </c>
      <c r="F3200" s="6">
        <v>27.45</v>
      </c>
    </row>
    <row r="3201" spans="1:6" x14ac:dyDescent="0.2">
      <c r="A3201" t="s">
        <v>1457</v>
      </c>
      <c r="B3201" t="s">
        <v>2193</v>
      </c>
      <c r="C3201" t="s">
        <v>584</v>
      </c>
      <c r="D3201" t="s">
        <v>1608</v>
      </c>
      <c r="E3201" s="5">
        <v>5</v>
      </c>
      <c r="F3201" s="6">
        <v>28.74</v>
      </c>
    </row>
    <row r="3202" spans="1:6" x14ac:dyDescent="0.2">
      <c r="A3202" t="s">
        <v>1457</v>
      </c>
      <c r="B3202" t="s">
        <v>2194</v>
      </c>
      <c r="C3202" t="s">
        <v>2195</v>
      </c>
      <c r="D3202" t="s">
        <v>1595</v>
      </c>
      <c r="E3202" s="5">
        <v>1</v>
      </c>
      <c r="F3202" s="6">
        <v>21.83</v>
      </c>
    </row>
    <row r="3203" spans="1:6" x14ac:dyDescent="0.2">
      <c r="A3203" t="s">
        <v>1457</v>
      </c>
      <c r="B3203" t="s">
        <v>2194</v>
      </c>
      <c r="C3203" t="s">
        <v>2195</v>
      </c>
      <c r="D3203" t="s">
        <v>1595</v>
      </c>
      <c r="E3203" s="5">
        <v>2</v>
      </c>
      <c r="F3203" s="6">
        <v>22.29</v>
      </c>
    </row>
    <row r="3204" spans="1:6" x14ac:dyDescent="0.2">
      <c r="A3204" t="s">
        <v>1457</v>
      </c>
      <c r="B3204" t="s">
        <v>2194</v>
      </c>
      <c r="C3204" t="s">
        <v>2195</v>
      </c>
      <c r="D3204" t="s">
        <v>1595</v>
      </c>
      <c r="E3204" s="5">
        <v>3</v>
      </c>
      <c r="F3204" s="6">
        <v>22.86</v>
      </c>
    </row>
    <row r="3205" spans="1:6" x14ac:dyDescent="0.2">
      <c r="A3205" t="s">
        <v>1457</v>
      </c>
      <c r="B3205" t="s">
        <v>2194</v>
      </c>
      <c r="C3205" t="s">
        <v>2195</v>
      </c>
      <c r="D3205" t="s">
        <v>1595</v>
      </c>
      <c r="E3205" s="5">
        <v>4</v>
      </c>
      <c r="F3205" s="6">
        <v>23.45</v>
      </c>
    </row>
    <row r="3206" spans="1:6" x14ac:dyDescent="0.2">
      <c r="A3206" t="s">
        <v>1457</v>
      </c>
      <c r="B3206" t="s">
        <v>2194</v>
      </c>
      <c r="C3206" t="s">
        <v>2195</v>
      </c>
      <c r="D3206" t="s">
        <v>1595</v>
      </c>
      <c r="E3206" s="5">
        <v>5</v>
      </c>
      <c r="F3206" s="6">
        <v>24.02</v>
      </c>
    </row>
    <row r="3207" spans="1:6" x14ac:dyDescent="0.2">
      <c r="A3207" t="s">
        <v>1457</v>
      </c>
      <c r="B3207" t="s">
        <v>2194</v>
      </c>
      <c r="C3207" t="s">
        <v>2195</v>
      </c>
      <c r="D3207" t="s">
        <v>1595</v>
      </c>
      <c r="E3207" s="5">
        <v>6</v>
      </c>
      <c r="F3207" s="6">
        <v>24.63</v>
      </c>
    </row>
    <row r="3208" spans="1:6" x14ac:dyDescent="0.2">
      <c r="A3208" t="s">
        <v>1457</v>
      </c>
      <c r="B3208" t="s">
        <v>2196</v>
      </c>
      <c r="C3208" t="s">
        <v>2197</v>
      </c>
      <c r="D3208" t="s">
        <v>1682</v>
      </c>
      <c r="E3208" s="5">
        <v>1</v>
      </c>
      <c r="F3208" s="6">
        <v>44.38</v>
      </c>
    </row>
    <row r="3209" spans="1:6" x14ac:dyDescent="0.2">
      <c r="A3209" t="s">
        <v>1457</v>
      </c>
      <c r="B3209" t="s">
        <v>2196</v>
      </c>
      <c r="C3209" t="s">
        <v>2197</v>
      </c>
      <c r="D3209" t="s">
        <v>1682</v>
      </c>
      <c r="E3209" s="5">
        <v>2</v>
      </c>
      <c r="F3209" s="6">
        <v>46.88</v>
      </c>
    </row>
    <row r="3210" spans="1:6" x14ac:dyDescent="0.2">
      <c r="A3210" t="s">
        <v>1457</v>
      </c>
      <c r="B3210" t="s">
        <v>2196</v>
      </c>
      <c r="C3210" t="s">
        <v>2197</v>
      </c>
      <c r="D3210" t="s">
        <v>1682</v>
      </c>
      <c r="E3210" s="5">
        <v>3</v>
      </c>
      <c r="F3210" s="6">
        <v>49.52</v>
      </c>
    </row>
    <row r="3211" spans="1:6" x14ac:dyDescent="0.2">
      <c r="A3211" t="s">
        <v>1457</v>
      </c>
      <c r="B3211" t="s">
        <v>2196</v>
      </c>
      <c r="C3211" t="s">
        <v>2197</v>
      </c>
      <c r="D3211" t="s">
        <v>1682</v>
      </c>
      <c r="E3211" s="5">
        <v>4</v>
      </c>
      <c r="F3211" s="6">
        <v>52.24</v>
      </c>
    </row>
    <row r="3212" spans="1:6" x14ac:dyDescent="0.2">
      <c r="A3212" t="s">
        <v>1457</v>
      </c>
      <c r="B3212" t="s">
        <v>2196</v>
      </c>
      <c r="C3212" t="s">
        <v>2197</v>
      </c>
      <c r="D3212" t="s">
        <v>1682</v>
      </c>
      <c r="E3212" s="5">
        <v>5</v>
      </c>
      <c r="F3212" s="6">
        <v>55.15</v>
      </c>
    </row>
    <row r="3213" spans="1:6" x14ac:dyDescent="0.2">
      <c r="A3213" t="s">
        <v>1457</v>
      </c>
      <c r="B3213" t="s">
        <v>2196</v>
      </c>
      <c r="C3213" t="s">
        <v>2197</v>
      </c>
      <c r="D3213" t="s">
        <v>1682</v>
      </c>
      <c r="E3213" s="5">
        <v>6</v>
      </c>
      <c r="F3213" s="6">
        <v>58.16</v>
      </c>
    </row>
    <row r="3214" spans="1:6" x14ac:dyDescent="0.2">
      <c r="A3214" t="s">
        <v>1457</v>
      </c>
      <c r="B3214" t="s">
        <v>2196</v>
      </c>
      <c r="C3214" t="s">
        <v>2197</v>
      </c>
      <c r="D3214" t="s">
        <v>1682</v>
      </c>
      <c r="E3214" s="5">
        <v>7</v>
      </c>
      <c r="F3214" s="6">
        <v>60.55</v>
      </c>
    </row>
    <row r="3215" spans="1:6" x14ac:dyDescent="0.2">
      <c r="A3215" t="s">
        <v>1457</v>
      </c>
      <c r="B3215" t="s">
        <v>2196</v>
      </c>
      <c r="C3215" t="s">
        <v>2197</v>
      </c>
      <c r="D3215" t="s">
        <v>1682</v>
      </c>
      <c r="E3215" s="5">
        <v>8</v>
      </c>
      <c r="F3215" s="6">
        <v>63.41</v>
      </c>
    </row>
    <row r="3216" spans="1:6" x14ac:dyDescent="0.2">
      <c r="A3216" t="s">
        <v>1457</v>
      </c>
      <c r="B3216" t="s">
        <v>2198</v>
      </c>
      <c r="C3216" t="s">
        <v>2199</v>
      </c>
      <c r="D3216" t="s">
        <v>2200</v>
      </c>
      <c r="E3216" s="5">
        <v>1</v>
      </c>
      <c r="F3216" s="6">
        <v>24.88</v>
      </c>
    </row>
    <row r="3217" spans="1:6" x14ac:dyDescent="0.2">
      <c r="A3217" t="s">
        <v>1457</v>
      </c>
      <c r="B3217" t="s">
        <v>2198</v>
      </c>
      <c r="C3217" t="s">
        <v>2199</v>
      </c>
      <c r="D3217" t="s">
        <v>2200</v>
      </c>
      <c r="E3217" s="5">
        <v>2</v>
      </c>
      <c r="F3217" s="6">
        <v>25.61</v>
      </c>
    </row>
    <row r="3218" spans="1:6" x14ac:dyDescent="0.2">
      <c r="A3218" t="s">
        <v>1457</v>
      </c>
      <c r="B3218" t="s">
        <v>2198</v>
      </c>
      <c r="C3218" t="s">
        <v>2199</v>
      </c>
      <c r="D3218" t="s">
        <v>2200</v>
      </c>
      <c r="E3218" s="5">
        <v>3</v>
      </c>
      <c r="F3218" s="6">
        <v>26.54</v>
      </c>
    </row>
    <row r="3219" spans="1:6" x14ac:dyDescent="0.2">
      <c r="A3219" t="s">
        <v>1457</v>
      </c>
      <c r="B3219" t="s">
        <v>2198</v>
      </c>
      <c r="C3219" t="s">
        <v>2199</v>
      </c>
      <c r="D3219" t="s">
        <v>2200</v>
      </c>
      <c r="E3219" s="5">
        <v>4</v>
      </c>
      <c r="F3219" s="6">
        <v>27.56</v>
      </c>
    </row>
    <row r="3220" spans="1:6" x14ac:dyDescent="0.2">
      <c r="A3220" t="s">
        <v>1457</v>
      </c>
      <c r="B3220" t="s">
        <v>2198</v>
      </c>
      <c r="C3220" t="s">
        <v>2199</v>
      </c>
      <c r="D3220" t="s">
        <v>2200</v>
      </c>
      <c r="E3220" s="5">
        <v>5</v>
      </c>
      <c r="F3220" s="6">
        <v>28.76</v>
      </c>
    </row>
    <row r="3221" spans="1:6" x14ac:dyDescent="0.2">
      <c r="A3221" t="s">
        <v>1457</v>
      </c>
      <c r="B3221" t="s">
        <v>2198</v>
      </c>
      <c r="C3221" t="s">
        <v>2199</v>
      </c>
      <c r="D3221" t="s">
        <v>2200</v>
      </c>
      <c r="E3221" s="5">
        <v>6</v>
      </c>
      <c r="F3221" s="6">
        <v>30.03</v>
      </c>
    </row>
    <row r="3222" spans="1:6" x14ac:dyDescent="0.2">
      <c r="A3222" t="s">
        <v>1457</v>
      </c>
      <c r="B3222" t="s">
        <v>2198</v>
      </c>
      <c r="C3222" t="s">
        <v>2199</v>
      </c>
      <c r="D3222" t="s">
        <v>2200</v>
      </c>
      <c r="E3222" s="5">
        <v>7</v>
      </c>
      <c r="F3222" s="6">
        <v>31.35</v>
      </c>
    </row>
    <row r="3223" spans="1:6" x14ac:dyDescent="0.2">
      <c r="A3223" t="s">
        <v>1457</v>
      </c>
      <c r="B3223" t="s">
        <v>2198</v>
      </c>
      <c r="C3223" t="s">
        <v>2199</v>
      </c>
      <c r="D3223" t="s">
        <v>2200</v>
      </c>
      <c r="E3223" s="5">
        <v>8</v>
      </c>
      <c r="F3223" s="6">
        <v>32.729999999999997</v>
      </c>
    </row>
    <row r="3224" spans="1:6" x14ac:dyDescent="0.2">
      <c r="A3224" t="s">
        <v>1457</v>
      </c>
      <c r="B3224" t="s">
        <v>2201</v>
      </c>
      <c r="C3224" t="s">
        <v>2202</v>
      </c>
      <c r="D3224" t="s">
        <v>1679</v>
      </c>
      <c r="E3224" s="5">
        <v>1</v>
      </c>
      <c r="F3224" s="6">
        <v>33.32</v>
      </c>
    </row>
    <row r="3225" spans="1:6" x14ac:dyDescent="0.2">
      <c r="A3225" t="s">
        <v>1457</v>
      </c>
      <c r="B3225" t="s">
        <v>2201</v>
      </c>
      <c r="C3225" t="s">
        <v>2202</v>
      </c>
      <c r="D3225" t="s">
        <v>1679</v>
      </c>
      <c r="E3225" s="5">
        <v>2</v>
      </c>
      <c r="F3225" s="6">
        <v>35.21</v>
      </c>
    </row>
    <row r="3226" spans="1:6" x14ac:dyDescent="0.2">
      <c r="A3226" t="s">
        <v>1457</v>
      </c>
      <c r="B3226" t="s">
        <v>2201</v>
      </c>
      <c r="C3226" t="s">
        <v>2202</v>
      </c>
      <c r="D3226" t="s">
        <v>1679</v>
      </c>
      <c r="E3226" s="5">
        <v>3</v>
      </c>
      <c r="F3226" s="6">
        <v>37.090000000000003</v>
      </c>
    </row>
    <row r="3227" spans="1:6" x14ac:dyDescent="0.2">
      <c r="A3227" t="s">
        <v>1457</v>
      </c>
      <c r="B3227" t="s">
        <v>2201</v>
      </c>
      <c r="C3227" t="s">
        <v>2202</v>
      </c>
      <c r="D3227" t="s">
        <v>1679</v>
      </c>
      <c r="E3227" s="5">
        <v>4</v>
      </c>
      <c r="F3227" s="6">
        <v>39.14</v>
      </c>
    </row>
    <row r="3228" spans="1:6" x14ac:dyDescent="0.2">
      <c r="A3228" t="s">
        <v>1457</v>
      </c>
      <c r="B3228" t="s">
        <v>2201</v>
      </c>
      <c r="C3228" t="s">
        <v>2202</v>
      </c>
      <c r="D3228" t="s">
        <v>1679</v>
      </c>
      <c r="E3228" s="5">
        <v>5</v>
      </c>
      <c r="F3228" s="6">
        <v>41.31</v>
      </c>
    </row>
    <row r="3229" spans="1:6" x14ac:dyDescent="0.2">
      <c r="A3229" t="s">
        <v>1457</v>
      </c>
      <c r="B3229" t="s">
        <v>2201</v>
      </c>
      <c r="C3229" t="s">
        <v>2202</v>
      </c>
      <c r="D3229" t="s">
        <v>1679</v>
      </c>
      <c r="E3229" s="5">
        <v>6</v>
      </c>
      <c r="F3229" s="6">
        <v>43.57</v>
      </c>
    </row>
    <row r="3230" spans="1:6" x14ac:dyDescent="0.2">
      <c r="A3230" t="s">
        <v>1457</v>
      </c>
      <c r="B3230" t="s">
        <v>2201</v>
      </c>
      <c r="C3230" t="s">
        <v>2202</v>
      </c>
      <c r="D3230" t="s">
        <v>1679</v>
      </c>
      <c r="E3230" s="5">
        <v>7</v>
      </c>
      <c r="F3230" s="6">
        <v>45.35</v>
      </c>
    </row>
    <row r="3231" spans="1:6" x14ac:dyDescent="0.2">
      <c r="A3231" t="s">
        <v>1457</v>
      </c>
      <c r="B3231" t="s">
        <v>2201</v>
      </c>
      <c r="C3231" t="s">
        <v>2202</v>
      </c>
      <c r="D3231" t="s">
        <v>1679</v>
      </c>
      <c r="E3231" s="5">
        <v>8</v>
      </c>
      <c r="F3231" s="6">
        <v>47.47</v>
      </c>
    </row>
    <row r="3232" spans="1:6" x14ac:dyDescent="0.2">
      <c r="A3232" t="s">
        <v>1457</v>
      </c>
      <c r="B3232" t="s">
        <v>2203</v>
      </c>
      <c r="C3232" t="s">
        <v>184</v>
      </c>
      <c r="D3232" t="s">
        <v>2200</v>
      </c>
      <c r="E3232" s="5">
        <v>1</v>
      </c>
      <c r="F3232" s="6">
        <v>24.88</v>
      </c>
    </row>
    <row r="3233" spans="1:6" x14ac:dyDescent="0.2">
      <c r="A3233" t="s">
        <v>1457</v>
      </c>
      <c r="B3233" t="s">
        <v>2203</v>
      </c>
      <c r="C3233" t="s">
        <v>184</v>
      </c>
      <c r="D3233" t="s">
        <v>2200</v>
      </c>
      <c r="E3233" s="5">
        <v>2</v>
      </c>
      <c r="F3233" s="6">
        <v>25.61</v>
      </c>
    </row>
    <row r="3234" spans="1:6" x14ac:dyDescent="0.2">
      <c r="A3234" t="s">
        <v>1457</v>
      </c>
      <c r="B3234" t="s">
        <v>2203</v>
      </c>
      <c r="C3234" t="s">
        <v>184</v>
      </c>
      <c r="D3234" t="s">
        <v>2200</v>
      </c>
      <c r="E3234" s="5">
        <v>3</v>
      </c>
      <c r="F3234" s="6">
        <v>26.54</v>
      </c>
    </row>
    <row r="3235" spans="1:6" x14ac:dyDescent="0.2">
      <c r="A3235" t="s">
        <v>1457</v>
      </c>
      <c r="B3235" t="s">
        <v>2203</v>
      </c>
      <c r="C3235" t="s">
        <v>184</v>
      </c>
      <c r="D3235" t="s">
        <v>2200</v>
      </c>
      <c r="E3235" s="5">
        <v>4</v>
      </c>
      <c r="F3235" s="6">
        <v>27.56</v>
      </c>
    </row>
    <row r="3236" spans="1:6" x14ac:dyDescent="0.2">
      <c r="A3236" t="s">
        <v>1457</v>
      </c>
      <c r="B3236" t="s">
        <v>2203</v>
      </c>
      <c r="C3236" t="s">
        <v>184</v>
      </c>
      <c r="D3236" t="s">
        <v>2200</v>
      </c>
      <c r="E3236" s="5">
        <v>5</v>
      </c>
      <c r="F3236" s="6">
        <v>28.76</v>
      </c>
    </row>
    <row r="3237" spans="1:6" x14ac:dyDescent="0.2">
      <c r="A3237" t="s">
        <v>1457</v>
      </c>
      <c r="B3237" t="s">
        <v>2203</v>
      </c>
      <c r="C3237" t="s">
        <v>184</v>
      </c>
      <c r="D3237" t="s">
        <v>2200</v>
      </c>
      <c r="E3237" s="5">
        <v>6</v>
      </c>
      <c r="F3237" s="6">
        <v>30.03</v>
      </c>
    </row>
    <row r="3238" spans="1:6" x14ac:dyDescent="0.2">
      <c r="A3238" t="s">
        <v>1457</v>
      </c>
      <c r="B3238" t="s">
        <v>2203</v>
      </c>
      <c r="C3238" t="s">
        <v>184</v>
      </c>
      <c r="D3238" t="s">
        <v>2200</v>
      </c>
      <c r="E3238" s="5">
        <v>7</v>
      </c>
      <c r="F3238" s="6">
        <v>31.35</v>
      </c>
    </row>
    <row r="3239" spans="1:6" x14ac:dyDescent="0.2">
      <c r="A3239" t="s">
        <v>1457</v>
      </c>
      <c r="B3239" t="s">
        <v>2203</v>
      </c>
      <c r="C3239" t="s">
        <v>184</v>
      </c>
      <c r="D3239" t="s">
        <v>2200</v>
      </c>
      <c r="E3239" s="5">
        <v>8</v>
      </c>
      <c r="F3239" s="6">
        <v>32.729999999999997</v>
      </c>
    </row>
    <row r="3240" spans="1:6" x14ac:dyDescent="0.2">
      <c r="A3240" t="s">
        <v>1457</v>
      </c>
      <c r="B3240" t="s">
        <v>2204</v>
      </c>
      <c r="C3240" t="s">
        <v>185</v>
      </c>
      <c r="D3240" t="s">
        <v>3644</v>
      </c>
      <c r="E3240" s="5">
        <v>1</v>
      </c>
      <c r="F3240" s="6">
        <v>25.88</v>
      </c>
    </row>
    <row r="3241" spans="1:6" x14ac:dyDescent="0.2">
      <c r="A3241" t="s">
        <v>1457</v>
      </c>
      <c r="B3241" t="s">
        <v>2204</v>
      </c>
      <c r="C3241" t="s">
        <v>185</v>
      </c>
      <c r="D3241" t="s">
        <v>3644</v>
      </c>
      <c r="E3241" s="5">
        <v>2</v>
      </c>
      <c r="F3241" s="6">
        <v>26.64</v>
      </c>
    </row>
    <row r="3242" spans="1:6" x14ac:dyDescent="0.2">
      <c r="A3242" t="s">
        <v>1457</v>
      </c>
      <c r="B3242" t="s">
        <v>2204</v>
      </c>
      <c r="C3242" t="s">
        <v>185</v>
      </c>
      <c r="D3242" t="s">
        <v>3644</v>
      </c>
      <c r="E3242" s="5">
        <v>3</v>
      </c>
      <c r="F3242" s="6">
        <v>27.6</v>
      </c>
    </row>
    <row r="3243" spans="1:6" x14ac:dyDescent="0.2">
      <c r="A3243" t="s">
        <v>1457</v>
      </c>
      <c r="B3243" t="s">
        <v>2204</v>
      </c>
      <c r="C3243" t="s">
        <v>185</v>
      </c>
      <c r="D3243" t="s">
        <v>3644</v>
      </c>
      <c r="E3243" s="5">
        <v>4</v>
      </c>
      <c r="F3243" s="6">
        <v>28.68</v>
      </c>
    </row>
    <row r="3244" spans="1:6" x14ac:dyDescent="0.2">
      <c r="A3244" t="s">
        <v>1457</v>
      </c>
      <c r="B3244" t="s">
        <v>2204</v>
      </c>
      <c r="C3244" t="s">
        <v>185</v>
      </c>
      <c r="D3244" t="s">
        <v>3644</v>
      </c>
      <c r="E3244" s="5">
        <v>5</v>
      </c>
      <c r="F3244" s="6">
        <v>29.91</v>
      </c>
    </row>
    <row r="3245" spans="1:6" x14ac:dyDescent="0.2">
      <c r="A3245" t="s">
        <v>1457</v>
      </c>
      <c r="B3245" t="s">
        <v>2204</v>
      </c>
      <c r="C3245" t="s">
        <v>185</v>
      </c>
      <c r="D3245" t="s">
        <v>3644</v>
      </c>
      <c r="E3245" s="5">
        <v>6</v>
      </c>
      <c r="F3245" s="6">
        <v>31.31</v>
      </c>
    </row>
    <row r="3246" spans="1:6" x14ac:dyDescent="0.2">
      <c r="A3246" t="s">
        <v>1457</v>
      </c>
      <c r="B3246" t="s">
        <v>2204</v>
      </c>
      <c r="C3246" t="s">
        <v>185</v>
      </c>
      <c r="D3246" t="s">
        <v>3644</v>
      </c>
      <c r="E3246" s="5">
        <v>7</v>
      </c>
      <c r="F3246" s="6">
        <v>32.72</v>
      </c>
    </row>
    <row r="3247" spans="1:6" x14ac:dyDescent="0.2">
      <c r="A3247" t="s">
        <v>1457</v>
      </c>
      <c r="B3247" t="s">
        <v>2204</v>
      </c>
      <c r="C3247" t="s">
        <v>185</v>
      </c>
      <c r="D3247" t="s">
        <v>3644</v>
      </c>
      <c r="E3247" s="5">
        <v>8</v>
      </c>
      <c r="F3247" s="6">
        <v>34.36</v>
      </c>
    </row>
    <row r="3248" spans="1:6" x14ac:dyDescent="0.2">
      <c r="A3248" t="s">
        <v>1457</v>
      </c>
      <c r="B3248" t="s">
        <v>2205</v>
      </c>
      <c r="C3248" t="s">
        <v>186</v>
      </c>
      <c r="D3248" t="s">
        <v>1623</v>
      </c>
      <c r="E3248" s="5">
        <v>1</v>
      </c>
      <c r="F3248" s="6">
        <v>30.22</v>
      </c>
    </row>
    <row r="3249" spans="1:6" x14ac:dyDescent="0.2">
      <c r="A3249" t="s">
        <v>1457</v>
      </c>
      <c r="B3249" t="s">
        <v>2205</v>
      </c>
      <c r="C3249" t="s">
        <v>186</v>
      </c>
      <c r="D3249" t="s">
        <v>1623</v>
      </c>
      <c r="E3249" s="5">
        <v>2</v>
      </c>
      <c r="F3249" s="6">
        <v>31.96</v>
      </c>
    </row>
    <row r="3250" spans="1:6" x14ac:dyDescent="0.2">
      <c r="A3250" t="s">
        <v>1457</v>
      </c>
      <c r="B3250" t="s">
        <v>2205</v>
      </c>
      <c r="C3250" t="s">
        <v>186</v>
      </c>
      <c r="D3250" t="s">
        <v>1623</v>
      </c>
      <c r="E3250" s="5">
        <v>3</v>
      </c>
      <c r="F3250" s="6">
        <v>33.81</v>
      </c>
    </row>
    <row r="3251" spans="1:6" x14ac:dyDescent="0.2">
      <c r="A3251" t="s">
        <v>1457</v>
      </c>
      <c r="B3251" t="s">
        <v>2205</v>
      </c>
      <c r="C3251" t="s">
        <v>186</v>
      </c>
      <c r="D3251" t="s">
        <v>1623</v>
      </c>
      <c r="E3251" s="5">
        <v>4</v>
      </c>
      <c r="F3251" s="6">
        <v>35.72</v>
      </c>
    </row>
    <row r="3252" spans="1:6" x14ac:dyDescent="0.2">
      <c r="A3252" t="s">
        <v>1457</v>
      </c>
      <c r="B3252" t="s">
        <v>2205</v>
      </c>
      <c r="C3252" t="s">
        <v>186</v>
      </c>
      <c r="D3252" t="s">
        <v>1623</v>
      </c>
      <c r="E3252" s="5">
        <v>5</v>
      </c>
      <c r="F3252" s="6">
        <v>37.75</v>
      </c>
    </row>
    <row r="3253" spans="1:6" x14ac:dyDescent="0.2">
      <c r="A3253" t="s">
        <v>1457</v>
      </c>
      <c r="B3253" t="s">
        <v>2206</v>
      </c>
      <c r="C3253" t="s">
        <v>187</v>
      </c>
      <c r="D3253" t="s">
        <v>1679</v>
      </c>
      <c r="E3253" s="5">
        <v>1</v>
      </c>
      <c r="F3253" s="6">
        <v>33.32</v>
      </c>
    </row>
    <row r="3254" spans="1:6" x14ac:dyDescent="0.2">
      <c r="A3254" t="s">
        <v>1457</v>
      </c>
      <c r="B3254" t="s">
        <v>2206</v>
      </c>
      <c r="C3254" t="s">
        <v>187</v>
      </c>
      <c r="D3254" t="s">
        <v>1679</v>
      </c>
      <c r="E3254" s="5">
        <v>2</v>
      </c>
      <c r="F3254" s="6">
        <v>35.21</v>
      </c>
    </row>
    <row r="3255" spans="1:6" x14ac:dyDescent="0.2">
      <c r="A3255" t="s">
        <v>1457</v>
      </c>
      <c r="B3255" t="s">
        <v>2206</v>
      </c>
      <c r="C3255" t="s">
        <v>187</v>
      </c>
      <c r="D3255" t="s">
        <v>1679</v>
      </c>
      <c r="E3255" s="5">
        <v>3</v>
      </c>
      <c r="F3255" s="6">
        <v>37.090000000000003</v>
      </c>
    </row>
    <row r="3256" spans="1:6" x14ac:dyDescent="0.2">
      <c r="A3256" t="s">
        <v>1457</v>
      </c>
      <c r="B3256" t="s">
        <v>2206</v>
      </c>
      <c r="C3256" t="s">
        <v>187</v>
      </c>
      <c r="D3256" t="s">
        <v>1679</v>
      </c>
      <c r="E3256" s="5">
        <v>4</v>
      </c>
      <c r="F3256" s="6">
        <v>39.14</v>
      </c>
    </row>
    <row r="3257" spans="1:6" x14ac:dyDescent="0.2">
      <c r="A3257" t="s">
        <v>1457</v>
      </c>
      <c r="B3257" t="s">
        <v>2206</v>
      </c>
      <c r="C3257" t="s">
        <v>187</v>
      </c>
      <c r="D3257" t="s">
        <v>1679</v>
      </c>
      <c r="E3257" s="5">
        <v>5</v>
      </c>
      <c r="F3257" s="6">
        <v>41.31</v>
      </c>
    </row>
    <row r="3258" spans="1:6" x14ac:dyDescent="0.2">
      <c r="A3258" t="s">
        <v>1457</v>
      </c>
      <c r="B3258" t="s">
        <v>2206</v>
      </c>
      <c r="C3258" t="s">
        <v>187</v>
      </c>
      <c r="D3258" t="s">
        <v>1679</v>
      </c>
      <c r="E3258" s="5">
        <v>6</v>
      </c>
      <c r="F3258" s="6">
        <v>43.57</v>
      </c>
    </row>
    <row r="3259" spans="1:6" x14ac:dyDescent="0.2">
      <c r="A3259" t="s">
        <v>1457</v>
      </c>
      <c r="B3259" t="s">
        <v>2206</v>
      </c>
      <c r="C3259" t="s">
        <v>187</v>
      </c>
      <c r="D3259" t="s">
        <v>1679</v>
      </c>
      <c r="E3259" s="5">
        <v>7</v>
      </c>
      <c r="F3259" s="6">
        <v>45.35</v>
      </c>
    </row>
    <row r="3260" spans="1:6" x14ac:dyDescent="0.2">
      <c r="A3260" t="s">
        <v>1457</v>
      </c>
      <c r="B3260" t="s">
        <v>2206</v>
      </c>
      <c r="C3260" t="s">
        <v>187</v>
      </c>
      <c r="D3260" t="s">
        <v>1679</v>
      </c>
      <c r="E3260" s="5">
        <v>8</v>
      </c>
      <c r="F3260" s="6">
        <v>47.47</v>
      </c>
    </row>
    <row r="3261" spans="1:6" x14ac:dyDescent="0.2">
      <c r="A3261" t="s">
        <v>1457</v>
      </c>
      <c r="B3261" t="s">
        <v>2207</v>
      </c>
      <c r="C3261" t="s">
        <v>188</v>
      </c>
      <c r="D3261" t="s">
        <v>1652</v>
      </c>
      <c r="E3261" s="5">
        <v>1</v>
      </c>
      <c r="F3261" s="6">
        <v>36.75</v>
      </c>
    </row>
    <row r="3262" spans="1:6" x14ac:dyDescent="0.2">
      <c r="A3262" t="s">
        <v>1457</v>
      </c>
      <c r="B3262" t="s">
        <v>2207</v>
      </c>
      <c r="C3262" t="s">
        <v>188</v>
      </c>
      <c r="D3262" t="s">
        <v>1652</v>
      </c>
      <c r="E3262" s="5">
        <v>2</v>
      </c>
      <c r="F3262" s="6">
        <v>38.75</v>
      </c>
    </row>
    <row r="3263" spans="1:6" x14ac:dyDescent="0.2">
      <c r="A3263" t="s">
        <v>1457</v>
      </c>
      <c r="B3263" t="s">
        <v>2207</v>
      </c>
      <c r="C3263" t="s">
        <v>188</v>
      </c>
      <c r="D3263" t="s">
        <v>1652</v>
      </c>
      <c r="E3263" s="5">
        <v>3</v>
      </c>
      <c r="F3263" s="6">
        <v>40.869999999999997</v>
      </c>
    </row>
    <row r="3264" spans="1:6" x14ac:dyDescent="0.2">
      <c r="A3264" t="s">
        <v>1457</v>
      </c>
      <c r="B3264" t="s">
        <v>2207</v>
      </c>
      <c r="C3264" t="s">
        <v>188</v>
      </c>
      <c r="D3264" t="s">
        <v>1652</v>
      </c>
      <c r="E3264" s="5">
        <v>4</v>
      </c>
      <c r="F3264" s="6">
        <v>43.07</v>
      </c>
    </row>
    <row r="3265" spans="1:6" x14ac:dyDescent="0.2">
      <c r="A3265" t="s">
        <v>1457</v>
      </c>
      <c r="B3265" t="s">
        <v>2207</v>
      </c>
      <c r="C3265" t="s">
        <v>188</v>
      </c>
      <c r="D3265" t="s">
        <v>1652</v>
      </c>
      <c r="E3265" s="5">
        <v>5</v>
      </c>
      <c r="F3265" s="6">
        <v>45.5</v>
      </c>
    </row>
    <row r="3266" spans="1:6" x14ac:dyDescent="0.2">
      <c r="A3266" t="s">
        <v>1457</v>
      </c>
      <c r="B3266" t="s">
        <v>2207</v>
      </c>
      <c r="C3266" t="s">
        <v>188</v>
      </c>
      <c r="D3266" t="s">
        <v>1652</v>
      </c>
      <c r="E3266" s="5">
        <v>6</v>
      </c>
      <c r="F3266" s="6">
        <v>47.95</v>
      </c>
    </row>
    <row r="3267" spans="1:6" x14ac:dyDescent="0.2">
      <c r="A3267" t="s">
        <v>1457</v>
      </c>
      <c r="B3267" t="s">
        <v>2207</v>
      </c>
      <c r="C3267" t="s">
        <v>188</v>
      </c>
      <c r="D3267" t="s">
        <v>1652</v>
      </c>
      <c r="E3267" s="5">
        <v>7</v>
      </c>
      <c r="F3267" s="6">
        <v>49.92</v>
      </c>
    </row>
    <row r="3268" spans="1:6" x14ac:dyDescent="0.2">
      <c r="A3268" t="s">
        <v>1457</v>
      </c>
      <c r="B3268" t="s">
        <v>2207</v>
      </c>
      <c r="C3268" t="s">
        <v>188</v>
      </c>
      <c r="D3268" t="s">
        <v>1652</v>
      </c>
      <c r="E3268" s="5">
        <v>8</v>
      </c>
      <c r="F3268" s="6">
        <v>52.27</v>
      </c>
    </row>
    <row r="3269" spans="1:6" x14ac:dyDescent="0.2">
      <c r="A3269" t="s">
        <v>1457</v>
      </c>
      <c r="B3269" t="s">
        <v>2208</v>
      </c>
      <c r="C3269" t="s">
        <v>2209</v>
      </c>
      <c r="D3269" t="s">
        <v>1608</v>
      </c>
      <c r="E3269" s="5">
        <v>1</v>
      </c>
      <c r="F3269" s="6">
        <v>24.27</v>
      </c>
    </row>
    <row r="3270" spans="1:6" x14ac:dyDescent="0.2">
      <c r="A3270" t="s">
        <v>1457</v>
      </c>
      <c r="B3270" t="s">
        <v>2208</v>
      </c>
      <c r="C3270" t="s">
        <v>2209</v>
      </c>
      <c r="D3270" t="s">
        <v>1608</v>
      </c>
      <c r="E3270" s="5">
        <v>2</v>
      </c>
      <c r="F3270" s="6">
        <v>24.88</v>
      </c>
    </row>
    <row r="3271" spans="1:6" x14ac:dyDescent="0.2">
      <c r="A3271" t="s">
        <v>1457</v>
      </c>
      <c r="B3271" t="s">
        <v>2208</v>
      </c>
      <c r="C3271" t="s">
        <v>2209</v>
      </c>
      <c r="D3271" t="s">
        <v>1608</v>
      </c>
      <c r="E3271" s="5">
        <v>3</v>
      </c>
      <c r="F3271" s="6">
        <v>25.61</v>
      </c>
    </row>
    <row r="3272" spans="1:6" x14ac:dyDescent="0.2">
      <c r="A3272" t="s">
        <v>1457</v>
      </c>
      <c r="B3272" t="s">
        <v>2208</v>
      </c>
      <c r="C3272" t="s">
        <v>2209</v>
      </c>
      <c r="D3272" t="s">
        <v>1608</v>
      </c>
      <c r="E3272" s="5">
        <v>4</v>
      </c>
      <c r="F3272" s="6">
        <v>26.54</v>
      </c>
    </row>
    <row r="3273" spans="1:6" x14ac:dyDescent="0.2">
      <c r="A3273" t="s">
        <v>1457</v>
      </c>
      <c r="B3273" t="s">
        <v>2208</v>
      </c>
      <c r="C3273" t="s">
        <v>2209</v>
      </c>
      <c r="D3273" t="s">
        <v>1608</v>
      </c>
      <c r="E3273" s="5">
        <v>5</v>
      </c>
      <c r="F3273" s="6">
        <v>27.56</v>
      </c>
    </row>
    <row r="3274" spans="1:6" x14ac:dyDescent="0.2">
      <c r="A3274" t="s">
        <v>1457</v>
      </c>
      <c r="B3274" t="s">
        <v>2208</v>
      </c>
      <c r="C3274" t="s">
        <v>2209</v>
      </c>
      <c r="D3274" t="s">
        <v>1608</v>
      </c>
      <c r="E3274" s="5">
        <v>6</v>
      </c>
      <c r="F3274" s="6">
        <v>28.76</v>
      </c>
    </row>
    <row r="3275" spans="1:6" x14ac:dyDescent="0.2">
      <c r="A3275" t="s">
        <v>1457</v>
      </c>
      <c r="B3275" t="s">
        <v>2210</v>
      </c>
      <c r="C3275" t="s">
        <v>2211</v>
      </c>
      <c r="D3275" t="s">
        <v>1600</v>
      </c>
      <c r="E3275" s="5">
        <v>1</v>
      </c>
      <c r="F3275" s="6">
        <v>23.65</v>
      </c>
    </row>
    <row r="3276" spans="1:6" x14ac:dyDescent="0.2">
      <c r="A3276" t="s">
        <v>1457</v>
      </c>
      <c r="B3276" t="s">
        <v>2210</v>
      </c>
      <c r="C3276" t="s">
        <v>2211</v>
      </c>
      <c r="D3276" t="s">
        <v>1600</v>
      </c>
      <c r="E3276" s="5">
        <v>2</v>
      </c>
      <c r="F3276" s="6">
        <v>24.27</v>
      </c>
    </row>
    <row r="3277" spans="1:6" x14ac:dyDescent="0.2">
      <c r="A3277" t="s">
        <v>1457</v>
      </c>
      <c r="B3277" t="s">
        <v>2210</v>
      </c>
      <c r="C3277" t="s">
        <v>2211</v>
      </c>
      <c r="D3277" t="s">
        <v>1600</v>
      </c>
      <c r="E3277" s="5">
        <v>3</v>
      </c>
      <c r="F3277" s="6">
        <v>24.88</v>
      </c>
    </row>
    <row r="3278" spans="1:6" x14ac:dyDescent="0.2">
      <c r="A3278" t="s">
        <v>1457</v>
      </c>
      <c r="B3278" t="s">
        <v>2210</v>
      </c>
      <c r="C3278" t="s">
        <v>2211</v>
      </c>
      <c r="D3278" t="s">
        <v>1600</v>
      </c>
      <c r="E3278" s="5">
        <v>4</v>
      </c>
      <c r="F3278" s="6">
        <v>25.61</v>
      </c>
    </row>
    <row r="3279" spans="1:6" x14ac:dyDescent="0.2">
      <c r="A3279" t="s">
        <v>1457</v>
      </c>
      <c r="B3279" t="s">
        <v>2210</v>
      </c>
      <c r="C3279" t="s">
        <v>2211</v>
      </c>
      <c r="D3279" t="s">
        <v>1600</v>
      </c>
      <c r="E3279" s="5">
        <v>5</v>
      </c>
      <c r="F3279" s="6">
        <v>26.54</v>
      </c>
    </row>
    <row r="3280" spans="1:6" x14ac:dyDescent="0.2">
      <c r="A3280" t="s">
        <v>1457</v>
      </c>
      <c r="B3280" t="s">
        <v>2210</v>
      </c>
      <c r="C3280" t="s">
        <v>2211</v>
      </c>
      <c r="D3280" t="s">
        <v>1600</v>
      </c>
      <c r="E3280" s="5">
        <v>6</v>
      </c>
      <c r="F3280" s="6">
        <v>27.56</v>
      </c>
    </row>
    <row r="3281" spans="1:6" x14ac:dyDescent="0.2">
      <c r="A3281" t="s">
        <v>1457</v>
      </c>
      <c r="B3281" t="s">
        <v>2210</v>
      </c>
      <c r="C3281" t="s">
        <v>2211</v>
      </c>
      <c r="D3281" t="s">
        <v>1600</v>
      </c>
      <c r="E3281" s="5">
        <v>7</v>
      </c>
      <c r="F3281" s="6">
        <v>28.76</v>
      </c>
    </row>
    <row r="3282" spans="1:6" x14ac:dyDescent="0.2">
      <c r="A3282" t="s">
        <v>1457</v>
      </c>
      <c r="B3282" t="s">
        <v>2212</v>
      </c>
      <c r="C3282" t="s">
        <v>2213</v>
      </c>
      <c r="D3282" t="s">
        <v>1618</v>
      </c>
      <c r="E3282" s="5">
        <v>1</v>
      </c>
      <c r="F3282" s="6">
        <v>24.88</v>
      </c>
    </row>
    <row r="3283" spans="1:6" x14ac:dyDescent="0.2">
      <c r="A3283" t="s">
        <v>1457</v>
      </c>
      <c r="B3283" t="s">
        <v>2212</v>
      </c>
      <c r="C3283" t="s">
        <v>2213</v>
      </c>
      <c r="D3283" t="s">
        <v>1618</v>
      </c>
      <c r="E3283" s="5">
        <v>2</v>
      </c>
      <c r="F3283" s="6">
        <v>25.61</v>
      </c>
    </row>
    <row r="3284" spans="1:6" x14ac:dyDescent="0.2">
      <c r="A3284" t="s">
        <v>1457</v>
      </c>
      <c r="B3284" t="s">
        <v>2212</v>
      </c>
      <c r="C3284" t="s">
        <v>2213</v>
      </c>
      <c r="D3284" t="s">
        <v>1618</v>
      </c>
      <c r="E3284" s="5">
        <v>3</v>
      </c>
      <c r="F3284" s="6">
        <v>26.54</v>
      </c>
    </row>
    <row r="3285" spans="1:6" x14ac:dyDescent="0.2">
      <c r="A3285" t="s">
        <v>1457</v>
      </c>
      <c r="B3285" t="s">
        <v>2212</v>
      </c>
      <c r="C3285" t="s">
        <v>2213</v>
      </c>
      <c r="D3285" t="s">
        <v>1618</v>
      </c>
      <c r="E3285" s="5">
        <v>4</v>
      </c>
      <c r="F3285" s="6">
        <v>27.56</v>
      </c>
    </row>
    <row r="3286" spans="1:6" x14ac:dyDescent="0.2">
      <c r="A3286" t="s">
        <v>1457</v>
      </c>
      <c r="B3286" t="s">
        <v>2212</v>
      </c>
      <c r="C3286" t="s">
        <v>2213</v>
      </c>
      <c r="D3286" t="s">
        <v>1618</v>
      </c>
      <c r="E3286" s="5">
        <v>5</v>
      </c>
      <c r="F3286" s="6">
        <v>28.76</v>
      </c>
    </row>
    <row r="3287" spans="1:6" x14ac:dyDescent="0.2">
      <c r="A3287" t="s">
        <v>1457</v>
      </c>
      <c r="B3287" t="s">
        <v>2212</v>
      </c>
      <c r="C3287" t="s">
        <v>2213</v>
      </c>
      <c r="D3287" t="s">
        <v>1618</v>
      </c>
      <c r="E3287" s="5">
        <v>6</v>
      </c>
      <c r="F3287" s="6">
        <v>30.1</v>
      </c>
    </row>
    <row r="3288" spans="1:6" x14ac:dyDescent="0.2">
      <c r="A3288" t="s">
        <v>1457</v>
      </c>
      <c r="B3288" t="s">
        <v>2212</v>
      </c>
      <c r="C3288" t="s">
        <v>2213</v>
      </c>
      <c r="D3288" t="s">
        <v>1618</v>
      </c>
      <c r="E3288" s="5">
        <v>7</v>
      </c>
      <c r="F3288" s="6">
        <v>31.47</v>
      </c>
    </row>
    <row r="3289" spans="1:6" x14ac:dyDescent="0.2">
      <c r="A3289" t="s">
        <v>1457</v>
      </c>
      <c r="B3289" t="s">
        <v>2214</v>
      </c>
      <c r="C3289" t="s">
        <v>2215</v>
      </c>
      <c r="D3289" t="s">
        <v>1597</v>
      </c>
      <c r="E3289" s="5">
        <v>1</v>
      </c>
      <c r="F3289" s="6">
        <v>25.72</v>
      </c>
    </row>
    <row r="3290" spans="1:6" x14ac:dyDescent="0.2">
      <c r="A3290" t="s">
        <v>1457</v>
      </c>
      <c r="B3290" t="s">
        <v>2214</v>
      </c>
      <c r="C3290" t="s">
        <v>2215</v>
      </c>
      <c r="D3290" t="s">
        <v>1597</v>
      </c>
      <c r="E3290" s="5">
        <v>2</v>
      </c>
      <c r="F3290" s="6">
        <v>27.06</v>
      </c>
    </row>
    <row r="3291" spans="1:6" x14ac:dyDescent="0.2">
      <c r="A3291" t="s">
        <v>1457</v>
      </c>
      <c r="B3291" t="s">
        <v>2214</v>
      </c>
      <c r="C3291" t="s">
        <v>2215</v>
      </c>
      <c r="D3291" t="s">
        <v>1597</v>
      </c>
      <c r="E3291" s="5">
        <v>3</v>
      </c>
      <c r="F3291" s="6">
        <v>28.39</v>
      </c>
    </row>
    <row r="3292" spans="1:6" x14ac:dyDescent="0.2">
      <c r="A3292" t="s">
        <v>1457</v>
      </c>
      <c r="B3292" t="s">
        <v>2214</v>
      </c>
      <c r="C3292" t="s">
        <v>2215</v>
      </c>
      <c r="D3292" t="s">
        <v>1597</v>
      </c>
      <c r="E3292" s="5">
        <v>4</v>
      </c>
      <c r="F3292" s="6">
        <v>29.81</v>
      </c>
    </row>
    <row r="3293" spans="1:6" x14ac:dyDescent="0.2">
      <c r="A3293" t="s">
        <v>1457</v>
      </c>
      <c r="B3293" t="s">
        <v>2214</v>
      </c>
      <c r="C3293" t="s">
        <v>2215</v>
      </c>
      <c r="D3293" t="s">
        <v>1597</v>
      </c>
      <c r="E3293" s="5">
        <v>5</v>
      </c>
      <c r="F3293" s="6">
        <v>31.31</v>
      </c>
    </row>
    <row r="3294" spans="1:6" x14ac:dyDescent="0.2">
      <c r="A3294" t="s">
        <v>1457</v>
      </c>
      <c r="B3294" t="s">
        <v>2216</v>
      </c>
      <c r="C3294" t="s">
        <v>2217</v>
      </c>
      <c r="D3294" t="s">
        <v>1623</v>
      </c>
      <c r="E3294" s="5">
        <v>1</v>
      </c>
      <c r="F3294" s="6">
        <v>30.22</v>
      </c>
    </row>
    <row r="3295" spans="1:6" x14ac:dyDescent="0.2">
      <c r="A3295" t="s">
        <v>1457</v>
      </c>
      <c r="B3295" t="s">
        <v>2216</v>
      </c>
      <c r="C3295" t="s">
        <v>2217</v>
      </c>
      <c r="D3295" t="s">
        <v>1623</v>
      </c>
      <c r="E3295" s="5">
        <v>2</v>
      </c>
      <c r="F3295" s="6">
        <v>31.96</v>
      </c>
    </row>
    <row r="3296" spans="1:6" x14ac:dyDescent="0.2">
      <c r="A3296" t="s">
        <v>1457</v>
      </c>
      <c r="B3296" t="s">
        <v>2216</v>
      </c>
      <c r="C3296" t="s">
        <v>2217</v>
      </c>
      <c r="D3296" t="s">
        <v>1623</v>
      </c>
      <c r="E3296" s="5">
        <v>3</v>
      </c>
      <c r="F3296" s="6">
        <v>33.81</v>
      </c>
    </row>
    <row r="3297" spans="1:6" x14ac:dyDescent="0.2">
      <c r="A3297" t="s">
        <v>1457</v>
      </c>
      <c r="B3297" t="s">
        <v>2216</v>
      </c>
      <c r="C3297" t="s">
        <v>2217</v>
      </c>
      <c r="D3297" t="s">
        <v>1623</v>
      </c>
      <c r="E3297" s="5">
        <v>4</v>
      </c>
      <c r="F3297" s="6">
        <v>35.72</v>
      </c>
    </row>
    <row r="3298" spans="1:6" x14ac:dyDescent="0.2">
      <c r="A3298" t="s">
        <v>1457</v>
      </c>
      <c r="B3298" t="s">
        <v>2216</v>
      </c>
      <c r="C3298" t="s">
        <v>2217</v>
      </c>
      <c r="D3298" t="s">
        <v>1623</v>
      </c>
      <c r="E3298" s="5">
        <v>5</v>
      </c>
      <c r="F3298" s="6">
        <v>37.75</v>
      </c>
    </row>
    <row r="3299" spans="1:6" x14ac:dyDescent="0.2">
      <c r="A3299" t="s">
        <v>1457</v>
      </c>
      <c r="B3299" t="s">
        <v>2218</v>
      </c>
      <c r="C3299" t="s">
        <v>2219</v>
      </c>
      <c r="D3299" t="s">
        <v>1679</v>
      </c>
      <c r="E3299" s="5">
        <v>1</v>
      </c>
      <c r="F3299" s="6">
        <v>33.32</v>
      </c>
    </row>
    <row r="3300" spans="1:6" x14ac:dyDescent="0.2">
      <c r="A3300" t="s">
        <v>1457</v>
      </c>
      <c r="B3300" t="s">
        <v>2218</v>
      </c>
      <c r="C3300" t="s">
        <v>2219</v>
      </c>
      <c r="D3300" t="s">
        <v>1679</v>
      </c>
      <c r="E3300" s="5">
        <v>2</v>
      </c>
      <c r="F3300" s="6">
        <v>35.21</v>
      </c>
    </row>
    <row r="3301" spans="1:6" x14ac:dyDescent="0.2">
      <c r="A3301" t="s">
        <v>1457</v>
      </c>
      <c r="B3301" t="s">
        <v>2218</v>
      </c>
      <c r="C3301" t="s">
        <v>2219</v>
      </c>
      <c r="D3301" t="s">
        <v>1679</v>
      </c>
      <c r="E3301" s="5">
        <v>3</v>
      </c>
      <c r="F3301" s="6">
        <v>37.090000000000003</v>
      </c>
    </row>
    <row r="3302" spans="1:6" x14ac:dyDescent="0.2">
      <c r="A3302" t="s">
        <v>1457</v>
      </c>
      <c r="B3302" t="s">
        <v>2218</v>
      </c>
      <c r="C3302" t="s">
        <v>2219</v>
      </c>
      <c r="D3302" t="s">
        <v>1679</v>
      </c>
      <c r="E3302" s="5">
        <v>4</v>
      </c>
      <c r="F3302" s="6">
        <v>39.14</v>
      </c>
    </row>
    <row r="3303" spans="1:6" x14ac:dyDescent="0.2">
      <c r="A3303" t="s">
        <v>1457</v>
      </c>
      <c r="B3303" t="s">
        <v>2218</v>
      </c>
      <c r="C3303" t="s">
        <v>2219</v>
      </c>
      <c r="D3303" t="s">
        <v>1679</v>
      </c>
      <c r="E3303" s="5">
        <v>5</v>
      </c>
      <c r="F3303" s="6">
        <v>41.31</v>
      </c>
    </row>
    <row r="3304" spans="1:6" x14ac:dyDescent="0.2">
      <c r="A3304" t="s">
        <v>1457</v>
      </c>
      <c r="B3304" t="s">
        <v>2218</v>
      </c>
      <c r="C3304" t="s">
        <v>2219</v>
      </c>
      <c r="D3304" t="s">
        <v>1679</v>
      </c>
      <c r="E3304" s="5">
        <v>6</v>
      </c>
      <c r="F3304" s="6">
        <v>43.57</v>
      </c>
    </row>
    <row r="3305" spans="1:6" x14ac:dyDescent="0.2">
      <c r="A3305" t="s">
        <v>1457</v>
      </c>
      <c r="B3305" t="s">
        <v>2218</v>
      </c>
      <c r="C3305" t="s">
        <v>2219</v>
      </c>
      <c r="D3305" t="s">
        <v>1679</v>
      </c>
      <c r="E3305" s="5">
        <v>7</v>
      </c>
      <c r="F3305" s="6">
        <v>45.35</v>
      </c>
    </row>
    <row r="3306" spans="1:6" x14ac:dyDescent="0.2">
      <c r="A3306" t="s">
        <v>1457</v>
      </c>
      <c r="B3306" t="s">
        <v>2218</v>
      </c>
      <c r="C3306" t="s">
        <v>2219</v>
      </c>
      <c r="D3306" t="s">
        <v>1679</v>
      </c>
      <c r="E3306" s="5">
        <v>8</v>
      </c>
      <c r="F3306" s="6">
        <v>47.47</v>
      </c>
    </row>
    <row r="3307" spans="1:6" x14ac:dyDescent="0.2">
      <c r="A3307" t="s">
        <v>1457</v>
      </c>
      <c r="B3307" t="s">
        <v>2220</v>
      </c>
      <c r="C3307" t="s">
        <v>2221</v>
      </c>
      <c r="D3307" t="s">
        <v>1470</v>
      </c>
      <c r="E3307" s="5">
        <v>1</v>
      </c>
      <c r="F3307" s="6">
        <v>40.4</v>
      </c>
    </row>
    <row r="3308" spans="1:6" x14ac:dyDescent="0.2">
      <c r="A3308" t="s">
        <v>1457</v>
      </c>
      <c r="B3308" t="s">
        <v>2220</v>
      </c>
      <c r="C3308" t="s">
        <v>2221</v>
      </c>
      <c r="D3308" t="s">
        <v>1470</v>
      </c>
      <c r="E3308" s="5">
        <v>2</v>
      </c>
      <c r="F3308" s="6">
        <v>42.7</v>
      </c>
    </row>
    <row r="3309" spans="1:6" x14ac:dyDescent="0.2">
      <c r="A3309" t="s">
        <v>1457</v>
      </c>
      <c r="B3309" t="s">
        <v>2220</v>
      </c>
      <c r="C3309" t="s">
        <v>2221</v>
      </c>
      <c r="D3309" t="s">
        <v>1470</v>
      </c>
      <c r="E3309" s="5">
        <v>3</v>
      </c>
      <c r="F3309" s="6">
        <v>44.99</v>
      </c>
    </row>
    <row r="3310" spans="1:6" x14ac:dyDescent="0.2">
      <c r="A3310" t="s">
        <v>1457</v>
      </c>
      <c r="B3310" t="s">
        <v>2220</v>
      </c>
      <c r="C3310" t="s">
        <v>2221</v>
      </c>
      <c r="D3310" t="s">
        <v>1470</v>
      </c>
      <c r="E3310" s="5">
        <v>4</v>
      </c>
      <c r="F3310" s="6">
        <v>47.43</v>
      </c>
    </row>
    <row r="3311" spans="1:6" x14ac:dyDescent="0.2">
      <c r="A3311" t="s">
        <v>1457</v>
      </c>
      <c r="B3311" t="s">
        <v>2220</v>
      </c>
      <c r="C3311" t="s">
        <v>2221</v>
      </c>
      <c r="D3311" t="s">
        <v>1470</v>
      </c>
      <c r="E3311" s="5">
        <v>5</v>
      </c>
      <c r="F3311" s="6">
        <v>50.12</v>
      </c>
    </row>
    <row r="3312" spans="1:6" x14ac:dyDescent="0.2">
      <c r="A3312" t="s">
        <v>1457</v>
      </c>
      <c r="B3312" t="s">
        <v>2220</v>
      </c>
      <c r="C3312" t="s">
        <v>2221</v>
      </c>
      <c r="D3312" t="s">
        <v>1470</v>
      </c>
      <c r="E3312" s="5">
        <v>6</v>
      </c>
      <c r="F3312" s="6">
        <v>52.9</v>
      </c>
    </row>
    <row r="3313" spans="1:6" x14ac:dyDescent="0.2">
      <c r="A3313" t="s">
        <v>1457</v>
      </c>
      <c r="B3313" t="s">
        <v>2220</v>
      </c>
      <c r="C3313" t="s">
        <v>2221</v>
      </c>
      <c r="D3313" t="s">
        <v>1470</v>
      </c>
      <c r="E3313" s="5">
        <v>7</v>
      </c>
      <c r="F3313" s="6">
        <v>55.09</v>
      </c>
    </row>
    <row r="3314" spans="1:6" x14ac:dyDescent="0.2">
      <c r="A3314" t="s">
        <v>1457</v>
      </c>
      <c r="B3314" t="s">
        <v>2220</v>
      </c>
      <c r="C3314" t="s">
        <v>2221</v>
      </c>
      <c r="D3314" t="s">
        <v>1470</v>
      </c>
      <c r="E3314" s="5">
        <v>8</v>
      </c>
      <c r="F3314" s="6">
        <v>57.67</v>
      </c>
    </row>
    <row r="3315" spans="1:6" x14ac:dyDescent="0.2">
      <c r="A3315" t="s">
        <v>1457</v>
      </c>
      <c r="B3315" t="s">
        <v>2222</v>
      </c>
      <c r="C3315" t="s">
        <v>1491</v>
      </c>
      <c r="D3315" t="s">
        <v>1618</v>
      </c>
      <c r="E3315" s="5">
        <v>1</v>
      </c>
      <c r="F3315" s="6">
        <v>24.88</v>
      </c>
    </row>
    <row r="3316" spans="1:6" x14ac:dyDescent="0.2">
      <c r="A3316" t="s">
        <v>1457</v>
      </c>
      <c r="B3316" t="s">
        <v>2222</v>
      </c>
      <c r="C3316" t="s">
        <v>1491</v>
      </c>
      <c r="D3316" t="s">
        <v>1618</v>
      </c>
      <c r="E3316" s="5">
        <v>2</v>
      </c>
      <c r="F3316" s="6">
        <v>25.61</v>
      </c>
    </row>
    <row r="3317" spans="1:6" x14ac:dyDescent="0.2">
      <c r="A3317" t="s">
        <v>1457</v>
      </c>
      <c r="B3317" t="s">
        <v>2222</v>
      </c>
      <c r="C3317" t="s">
        <v>1491</v>
      </c>
      <c r="D3317" t="s">
        <v>1618</v>
      </c>
      <c r="E3317" s="5">
        <v>3</v>
      </c>
      <c r="F3317" s="6">
        <v>26.54</v>
      </c>
    </row>
    <row r="3318" spans="1:6" x14ac:dyDescent="0.2">
      <c r="A3318" t="s">
        <v>1457</v>
      </c>
      <c r="B3318" t="s">
        <v>2222</v>
      </c>
      <c r="C3318" t="s">
        <v>1491</v>
      </c>
      <c r="D3318" t="s">
        <v>1618</v>
      </c>
      <c r="E3318" s="5">
        <v>4</v>
      </c>
      <c r="F3318" s="6">
        <v>27.56</v>
      </c>
    </row>
    <row r="3319" spans="1:6" x14ac:dyDescent="0.2">
      <c r="A3319" t="s">
        <v>1457</v>
      </c>
      <c r="B3319" t="s">
        <v>2222</v>
      </c>
      <c r="C3319" t="s">
        <v>1491</v>
      </c>
      <c r="D3319" t="s">
        <v>1618</v>
      </c>
      <c r="E3319" s="5">
        <v>5</v>
      </c>
      <c r="F3319" s="6">
        <v>28.76</v>
      </c>
    </row>
    <row r="3320" spans="1:6" x14ac:dyDescent="0.2">
      <c r="A3320" t="s">
        <v>1457</v>
      </c>
      <c r="B3320" t="s">
        <v>2222</v>
      </c>
      <c r="C3320" t="s">
        <v>1491</v>
      </c>
      <c r="D3320" t="s">
        <v>1618</v>
      </c>
      <c r="E3320" s="5">
        <v>6</v>
      </c>
      <c r="F3320" s="6">
        <v>30.1</v>
      </c>
    </row>
    <row r="3321" spans="1:6" x14ac:dyDescent="0.2">
      <c r="A3321" t="s">
        <v>1457</v>
      </c>
      <c r="B3321" t="s">
        <v>2222</v>
      </c>
      <c r="C3321" t="s">
        <v>1491</v>
      </c>
      <c r="D3321" t="s">
        <v>1618</v>
      </c>
      <c r="E3321" s="5">
        <v>7</v>
      </c>
      <c r="F3321" s="6">
        <v>31.47</v>
      </c>
    </row>
    <row r="3322" spans="1:6" x14ac:dyDescent="0.2">
      <c r="A3322" t="s">
        <v>1457</v>
      </c>
      <c r="B3322" t="s">
        <v>2223</v>
      </c>
      <c r="C3322" t="s">
        <v>2224</v>
      </c>
      <c r="D3322" t="s">
        <v>1637</v>
      </c>
      <c r="E3322" s="5">
        <v>1</v>
      </c>
      <c r="F3322" s="6">
        <v>27.73</v>
      </c>
    </row>
    <row r="3323" spans="1:6" x14ac:dyDescent="0.2">
      <c r="A3323" t="s">
        <v>1457</v>
      </c>
      <c r="B3323" t="s">
        <v>2223</v>
      </c>
      <c r="C3323" t="s">
        <v>2224</v>
      </c>
      <c r="D3323" t="s">
        <v>1637</v>
      </c>
      <c r="E3323" s="5">
        <v>2</v>
      </c>
      <c r="F3323" s="6">
        <v>29.25</v>
      </c>
    </row>
    <row r="3324" spans="1:6" x14ac:dyDescent="0.2">
      <c r="A3324" t="s">
        <v>1457</v>
      </c>
      <c r="B3324" t="s">
        <v>2223</v>
      </c>
      <c r="C3324" t="s">
        <v>2224</v>
      </c>
      <c r="D3324" t="s">
        <v>1637</v>
      </c>
      <c r="E3324" s="5">
        <v>3</v>
      </c>
      <c r="F3324" s="6">
        <v>30.83</v>
      </c>
    </row>
    <row r="3325" spans="1:6" x14ac:dyDescent="0.2">
      <c r="A3325" t="s">
        <v>1457</v>
      </c>
      <c r="B3325" t="s">
        <v>2223</v>
      </c>
      <c r="C3325" t="s">
        <v>2224</v>
      </c>
      <c r="D3325" t="s">
        <v>1637</v>
      </c>
      <c r="E3325" s="5">
        <v>4</v>
      </c>
      <c r="F3325" s="6">
        <v>32.61</v>
      </c>
    </row>
    <row r="3326" spans="1:6" x14ac:dyDescent="0.2">
      <c r="A3326" t="s">
        <v>1457</v>
      </c>
      <c r="B3326" t="s">
        <v>2223</v>
      </c>
      <c r="C3326" t="s">
        <v>2224</v>
      </c>
      <c r="D3326" t="s">
        <v>1637</v>
      </c>
      <c r="E3326" s="5">
        <v>5</v>
      </c>
      <c r="F3326" s="6">
        <v>34.35</v>
      </c>
    </row>
    <row r="3327" spans="1:6" x14ac:dyDescent="0.2">
      <c r="A3327" t="s">
        <v>1457</v>
      </c>
      <c r="B3327" t="s">
        <v>2225</v>
      </c>
      <c r="C3327" t="s">
        <v>2226</v>
      </c>
      <c r="D3327" t="s">
        <v>1679</v>
      </c>
      <c r="E3327" s="5">
        <v>1</v>
      </c>
      <c r="F3327" s="6">
        <v>33.32</v>
      </c>
    </row>
    <row r="3328" spans="1:6" x14ac:dyDescent="0.2">
      <c r="A3328" t="s">
        <v>1457</v>
      </c>
      <c r="B3328" t="s">
        <v>2225</v>
      </c>
      <c r="C3328" t="s">
        <v>2226</v>
      </c>
      <c r="D3328" t="s">
        <v>1679</v>
      </c>
      <c r="E3328" s="5">
        <v>2</v>
      </c>
      <c r="F3328" s="6">
        <v>35.21</v>
      </c>
    </row>
    <row r="3329" spans="1:6" x14ac:dyDescent="0.2">
      <c r="A3329" t="s">
        <v>1457</v>
      </c>
      <c r="B3329" t="s">
        <v>2225</v>
      </c>
      <c r="C3329" t="s">
        <v>2226</v>
      </c>
      <c r="D3329" t="s">
        <v>1679</v>
      </c>
      <c r="E3329" s="5">
        <v>3</v>
      </c>
      <c r="F3329" s="6">
        <v>37.090000000000003</v>
      </c>
    </row>
    <row r="3330" spans="1:6" x14ac:dyDescent="0.2">
      <c r="A3330" t="s">
        <v>1457</v>
      </c>
      <c r="B3330" t="s">
        <v>2225</v>
      </c>
      <c r="C3330" t="s">
        <v>2226</v>
      </c>
      <c r="D3330" t="s">
        <v>1679</v>
      </c>
      <c r="E3330" s="5">
        <v>4</v>
      </c>
      <c r="F3330" s="6">
        <v>39.14</v>
      </c>
    </row>
    <row r="3331" spans="1:6" x14ac:dyDescent="0.2">
      <c r="A3331" t="s">
        <v>1457</v>
      </c>
      <c r="B3331" t="s">
        <v>2225</v>
      </c>
      <c r="C3331" t="s">
        <v>2226</v>
      </c>
      <c r="D3331" t="s">
        <v>1679</v>
      </c>
      <c r="E3331" s="5">
        <v>5</v>
      </c>
      <c r="F3331" s="6">
        <v>41.31</v>
      </c>
    </row>
    <row r="3332" spans="1:6" x14ac:dyDescent="0.2">
      <c r="A3332" t="s">
        <v>1457</v>
      </c>
      <c r="B3332" t="s">
        <v>2225</v>
      </c>
      <c r="C3332" t="s">
        <v>2226</v>
      </c>
      <c r="D3332" t="s">
        <v>1679</v>
      </c>
      <c r="E3332" s="5">
        <v>6</v>
      </c>
      <c r="F3332" s="6">
        <v>43.57</v>
      </c>
    </row>
    <row r="3333" spans="1:6" x14ac:dyDescent="0.2">
      <c r="A3333" t="s">
        <v>1457</v>
      </c>
      <c r="B3333" t="s">
        <v>2225</v>
      </c>
      <c r="C3333" t="s">
        <v>2226</v>
      </c>
      <c r="D3333" t="s">
        <v>1679</v>
      </c>
      <c r="E3333" s="5">
        <v>7</v>
      </c>
      <c r="F3333" s="6">
        <v>45.35</v>
      </c>
    </row>
    <row r="3334" spans="1:6" x14ac:dyDescent="0.2">
      <c r="A3334" t="s">
        <v>1457</v>
      </c>
      <c r="B3334" t="s">
        <v>2225</v>
      </c>
      <c r="C3334" t="s">
        <v>2226</v>
      </c>
      <c r="D3334" t="s">
        <v>1679</v>
      </c>
      <c r="E3334" s="5">
        <v>8</v>
      </c>
      <c r="F3334" s="6">
        <v>47.47</v>
      </c>
    </row>
    <row r="3335" spans="1:6" x14ac:dyDescent="0.2">
      <c r="A3335" t="s">
        <v>1457</v>
      </c>
      <c r="B3335" t="s">
        <v>2227</v>
      </c>
      <c r="C3335" t="s">
        <v>2228</v>
      </c>
      <c r="D3335" t="s">
        <v>1652</v>
      </c>
      <c r="E3335" s="5">
        <v>1</v>
      </c>
      <c r="F3335" s="6">
        <v>36.75</v>
      </c>
    </row>
    <row r="3336" spans="1:6" x14ac:dyDescent="0.2">
      <c r="A3336" t="s">
        <v>1457</v>
      </c>
      <c r="B3336" t="s">
        <v>2227</v>
      </c>
      <c r="C3336" t="s">
        <v>2228</v>
      </c>
      <c r="D3336" t="s">
        <v>1652</v>
      </c>
      <c r="E3336" s="5">
        <v>2</v>
      </c>
      <c r="F3336" s="6">
        <v>38.75</v>
      </c>
    </row>
    <row r="3337" spans="1:6" x14ac:dyDescent="0.2">
      <c r="A3337" t="s">
        <v>1457</v>
      </c>
      <c r="B3337" t="s">
        <v>2227</v>
      </c>
      <c r="C3337" t="s">
        <v>2228</v>
      </c>
      <c r="D3337" t="s">
        <v>1652</v>
      </c>
      <c r="E3337" s="5">
        <v>3</v>
      </c>
      <c r="F3337" s="6">
        <v>40.869999999999997</v>
      </c>
    </row>
    <row r="3338" spans="1:6" x14ac:dyDescent="0.2">
      <c r="A3338" t="s">
        <v>1457</v>
      </c>
      <c r="B3338" t="s">
        <v>2227</v>
      </c>
      <c r="C3338" t="s">
        <v>2228</v>
      </c>
      <c r="D3338" t="s">
        <v>1652</v>
      </c>
      <c r="E3338" s="5">
        <v>4</v>
      </c>
      <c r="F3338" s="6">
        <v>43.07</v>
      </c>
    </row>
    <row r="3339" spans="1:6" x14ac:dyDescent="0.2">
      <c r="A3339" t="s">
        <v>1457</v>
      </c>
      <c r="B3339" t="s">
        <v>2227</v>
      </c>
      <c r="C3339" t="s">
        <v>2228</v>
      </c>
      <c r="D3339" t="s">
        <v>1652</v>
      </c>
      <c r="E3339" s="5">
        <v>5</v>
      </c>
      <c r="F3339" s="6">
        <v>45.5</v>
      </c>
    </row>
    <row r="3340" spans="1:6" x14ac:dyDescent="0.2">
      <c r="A3340" t="s">
        <v>1457</v>
      </c>
      <c r="B3340" t="s">
        <v>2227</v>
      </c>
      <c r="C3340" t="s">
        <v>2228</v>
      </c>
      <c r="D3340" t="s">
        <v>1652</v>
      </c>
      <c r="E3340" s="5">
        <v>6</v>
      </c>
      <c r="F3340" s="6">
        <v>47.95</v>
      </c>
    </row>
    <row r="3341" spans="1:6" x14ac:dyDescent="0.2">
      <c r="A3341" t="s">
        <v>1457</v>
      </c>
      <c r="B3341" t="s">
        <v>2227</v>
      </c>
      <c r="C3341" t="s">
        <v>2228</v>
      </c>
      <c r="D3341" t="s">
        <v>1652</v>
      </c>
      <c r="E3341" s="5">
        <v>7</v>
      </c>
      <c r="F3341" s="6">
        <v>49.92</v>
      </c>
    </row>
    <row r="3342" spans="1:6" x14ac:dyDescent="0.2">
      <c r="A3342" t="s">
        <v>1457</v>
      </c>
      <c r="B3342" t="s">
        <v>2227</v>
      </c>
      <c r="C3342" t="s">
        <v>2228</v>
      </c>
      <c r="D3342" t="s">
        <v>1652</v>
      </c>
      <c r="E3342" s="5">
        <v>8</v>
      </c>
      <c r="F3342" s="6">
        <v>52.27</v>
      </c>
    </row>
    <row r="3343" spans="1:6" x14ac:dyDescent="0.2">
      <c r="A3343" t="s">
        <v>1457</v>
      </c>
      <c r="B3343" t="s">
        <v>2229</v>
      </c>
      <c r="C3343" t="s">
        <v>2230</v>
      </c>
      <c r="D3343" t="s">
        <v>1880</v>
      </c>
      <c r="E3343" s="5">
        <v>1</v>
      </c>
      <c r="F3343" s="6">
        <v>23.28</v>
      </c>
    </row>
    <row r="3344" spans="1:6" x14ac:dyDescent="0.2">
      <c r="A3344" t="s">
        <v>1457</v>
      </c>
      <c r="B3344" t="s">
        <v>2229</v>
      </c>
      <c r="C3344" t="s">
        <v>2230</v>
      </c>
      <c r="D3344" t="s">
        <v>1880</v>
      </c>
      <c r="E3344" s="5">
        <v>2</v>
      </c>
      <c r="F3344" s="6">
        <v>23.65</v>
      </c>
    </row>
    <row r="3345" spans="1:6" x14ac:dyDescent="0.2">
      <c r="A3345" t="s">
        <v>1457</v>
      </c>
      <c r="B3345" t="s">
        <v>2229</v>
      </c>
      <c r="C3345" t="s">
        <v>2230</v>
      </c>
      <c r="D3345" t="s">
        <v>1880</v>
      </c>
      <c r="E3345" s="5">
        <v>3</v>
      </c>
      <c r="F3345" s="6">
        <v>24.27</v>
      </c>
    </row>
    <row r="3346" spans="1:6" x14ac:dyDescent="0.2">
      <c r="A3346" t="s">
        <v>1457</v>
      </c>
      <c r="B3346" t="s">
        <v>2229</v>
      </c>
      <c r="C3346" t="s">
        <v>2230</v>
      </c>
      <c r="D3346" t="s">
        <v>1880</v>
      </c>
      <c r="E3346" s="5">
        <v>4</v>
      </c>
      <c r="F3346" s="6">
        <v>24.88</v>
      </c>
    </row>
    <row r="3347" spans="1:6" x14ac:dyDescent="0.2">
      <c r="A3347" t="s">
        <v>1457</v>
      </c>
      <c r="B3347" t="s">
        <v>2229</v>
      </c>
      <c r="C3347" t="s">
        <v>2230</v>
      </c>
      <c r="D3347" t="s">
        <v>1880</v>
      </c>
      <c r="E3347" s="5">
        <v>5</v>
      </c>
      <c r="F3347" s="6">
        <v>25.61</v>
      </c>
    </row>
    <row r="3348" spans="1:6" x14ac:dyDescent="0.2">
      <c r="A3348" t="s">
        <v>1457</v>
      </c>
      <c r="B3348" t="s">
        <v>2229</v>
      </c>
      <c r="C3348" t="s">
        <v>2230</v>
      </c>
      <c r="D3348" t="s">
        <v>1880</v>
      </c>
      <c r="E3348" s="5">
        <v>6</v>
      </c>
      <c r="F3348" s="6">
        <v>26.54</v>
      </c>
    </row>
    <row r="3349" spans="1:6" x14ac:dyDescent="0.2">
      <c r="A3349" t="s">
        <v>1457</v>
      </c>
      <c r="B3349" t="s">
        <v>2231</v>
      </c>
      <c r="C3349" t="s">
        <v>2232</v>
      </c>
      <c r="D3349" t="s">
        <v>1597</v>
      </c>
      <c r="E3349" s="5">
        <v>1</v>
      </c>
      <c r="F3349" s="6">
        <v>25.72</v>
      </c>
    </row>
    <row r="3350" spans="1:6" x14ac:dyDescent="0.2">
      <c r="A3350" t="s">
        <v>1457</v>
      </c>
      <c r="B3350" t="s">
        <v>2231</v>
      </c>
      <c r="C3350" t="s">
        <v>2232</v>
      </c>
      <c r="D3350" t="s">
        <v>1597</v>
      </c>
      <c r="E3350" s="5">
        <v>2</v>
      </c>
      <c r="F3350" s="6">
        <v>27.06</v>
      </c>
    </row>
    <row r="3351" spans="1:6" x14ac:dyDescent="0.2">
      <c r="A3351" t="s">
        <v>1457</v>
      </c>
      <c r="B3351" t="s">
        <v>2231</v>
      </c>
      <c r="C3351" t="s">
        <v>2232</v>
      </c>
      <c r="D3351" t="s">
        <v>1597</v>
      </c>
      <c r="E3351" s="5">
        <v>3</v>
      </c>
      <c r="F3351" s="6">
        <v>28.39</v>
      </c>
    </row>
    <row r="3352" spans="1:6" x14ac:dyDescent="0.2">
      <c r="A3352" t="s">
        <v>1457</v>
      </c>
      <c r="B3352" t="s">
        <v>2231</v>
      </c>
      <c r="C3352" t="s">
        <v>2232</v>
      </c>
      <c r="D3352" t="s">
        <v>1597</v>
      </c>
      <c r="E3352" s="5">
        <v>4</v>
      </c>
      <c r="F3352" s="6">
        <v>29.81</v>
      </c>
    </row>
    <row r="3353" spans="1:6" x14ac:dyDescent="0.2">
      <c r="A3353" t="s">
        <v>1457</v>
      </c>
      <c r="B3353" t="s">
        <v>2231</v>
      </c>
      <c r="C3353" t="s">
        <v>2232</v>
      </c>
      <c r="D3353" t="s">
        <v>1597</v>
      </c>
      <c r="E3353" s="5">
        <v>5</v>
      </c>
      <c r="F3353" s="6">
        <v>31.31</v>
      </c>
    </row>
    <row r="3354" spans="1:6" x14ac:dyDescent="0.2">
      <c r="A3354" t="s">
        <v>1457</v>
      </c>
      <c r="B3354" t="s">
        <v>2233</v>
      </c>
      <c r="C3354" t="s">
        <v>2234</v>
      </c>
      <c r="D3354" t="s">
        <v>1642</v>
      </c>
      <c r="E3354" s="5">
        <v>1</v>
      </c>
      <c r="F3354" s="6">
        <v>22.29</v>
      </c>
    </row>
    <row r="3355" spans="1:6" x14ac:dyDescent="0.2">
      <c r="A3355" t="s">
        <v>1457</v>
      </c>
      <c r="B3355" t="s">
        <v>2233</v>
      </c>
      <c r="C3355" t="s">
        <v>2234</v>
      </c>
      <c r="D3355" t="s">
        <v>1642</v>
      </c>
      <c r="E3355" s="5">
        <v>2</v>
      </c>
      <c r="F3355" s="6">
        <v>22.86</v>
      </c>
    </row>
    <row r="3356" spans="1:6" x14ac:dyDescent="0.2">
      <c r="A3356" t="s">
        <v>1457</v>
      </c>
      <c r="B3356" t="s">
        <v>2233</v>
      </c>
      <c r="C3356" t="s">
        <v>2234</v>
      </c>
      <c r="D3356" t="s">
        <v>1642</v>
      </c>
      <c r="E3356" s="5">
        <v>3</v>
      </c>
      <c r="F3356" s="6">
        <v>23.45</v>
      </c>
    </row>
    <row r="3357" spans="1:6" x14ac:dyDescent="0.2">
      <c r="A3357" t="s">
        <v>1457</v>
      </c>
      <c r="B3357" t="s">
        <v>2233</v>
      </c>
      <c r="C3357" t="s">
        <v>2234</v>
      </c>
      <c r="D3357" t="s">
        <v>1642</v>
      </c>
      <c r="E3357" s="5">
        <v>4</v>
      </c>
      <c r="F3357" s="6">
        <v>24.02</v>
      </c>
    </row>
    <row r="3358" spans="1:6" x14ac:dyDescent="0.2">
      <c r="A3358" t="s">
        <v>1457</v>
      </c>
      <c r="B3358" t="s">
        <v>2233</v>
      </c>
      <c r="C3358" t="s">
        <v>2234</v>
      </c>
      <c r="D3358" t="s">
        <v>1642</v>
      </c>
      <c r="E3358" s="5">
        <v>5</v>
      </c>
      <c r="F3358" s="6">
        <v>24.63</v>
      </c>
    </row>
    <row r="3359" spans="1:6" x14ac:dyDescent="0.2">
      <c r="A3359" t="s">
        <v>1457</v>
      </c>
      <c r="B3359" t="s">
        <v>2235</v>
      </c>
      <c r="C3359" t="s">
        <v>2236</v>
      </c>
      <c r="D3359" t="s">
        <v>1608</v>
      </c>
      <c r="E3359" s="5">
        <v>1</v>
      </c>
      <c r="F3359" s="6">
        <v>24.27</v>
      </c>
    </row>
    <row r="3360" spans="1:6" x14ac:dyDescent="0.2">
      <c r="A3360" t="s">
        <v>1457</v>
      </c>
      <c r="B3360" t="s">
        <v>2235</v>
      </c>
      <c r="C3360" t="s">
        <v>2236</v>
      </c>
      <c r="D3360" t="s">
        <v>1608</v>
      </c>
      <c r="E3360" s="5">
        <v>2</v>
      </c>
      <c r="F3360" s="6">
        <v>24.88</v>
      </c>
    </row>
    <row r="3361" spans="1:6" x14ac:dyDescent="0.2">
      <c r="A3361" t="s">
        <v>1457</v>
      </c>
      <c r="B3361" t="s">
        <v>2235</v>
      </c>
      <c r="C3361" t="s">
        <v>2236</v>
      </c>
      <c r="D3361" t="s">
        <v>1608</v>
      </c>
      <c r="E3361" s="5">
        <v>3</v>
      </c>
      <c r="F3361" s="6">
        <v>25.61</v>
      </c>
    </row>
    <row r="3362" spans="1:6" x14ac:dyDescent="0.2">
      <c r="A3362" t="s">
        <v>1457</v>
      </c>
      <c r="B3362" t="s">
        <v>2235</v>
      </c>
      <c r="C3362" t="s">
        <v>2236</v>
      </c>
      <c r="D3362" t="s">
        <v>1608</v>
      </c>
      <c r="E3362" s="5">
        <v>4</v>
      </c>
      <c r="F3362" s="6">
        <v>26.54</v>
      </c>
    </row>
    <row r="3363" spans="1:6" x14ac:dyDescent="0.2">
      <c r="A3363" t="s">
        <v>1457</v>
      </c>
      <c r="B3363" t="s">
        <v>2235</v>
      </c>
      <c r="C3363" t="s">
        <v>2236</v>
      </c>
      <c r="D3363" t="s">
        <v>1608</v>
      </c>
      <c r="E3363" s="5">
        <v>5</v>
      </c>
      <c r="F3363" s="6">
        <v>27.56</v>
      </c>
    </row>
    <row r="3364" spans="1:6" x14ac:dyDescent="0.2">
      <c r="A3364" t="s">
        <v>1457</v>
      </c>
      <c r="B3364" t="s">
        <v>2235</v>
      </c>
      <c r="C3364" t="s">
        <v>2236</v>
      </c>
      <c r="D3364" t="s">
        <v>1608</v>
      </c>
      <c r="E3364" s="5">
        <v>6</v>
      </c>
      <c r="F3364" s="6">
        <v>28.76</v>
      </c>
    </row>
    <row r="3365" spans="1:6" x14ac:dyDescent="0.2">
      <c r="A3365" t="s">
        <v>1457</v>
      </c>
      <c r="B3365" t="s">
        <v>2237</v>
      </c>
      <c r="C3365" t="s">
        <v>719</v>
      </c>
      <c r="D3365" t="s">
        <v>1739</v>
      </c>
      <c r="E3365" s="5">
        <v>1</v>
      </c>
      <c r="F3365" s="6">
        <v>19.440000000000001</v>
      </c>
    </row>
    <row r="3366" spans="1:6" x14ac:dyDescent="0.2">
      <c r="A3366" t="s">
        <v>1457</v>
      </c>
      <c r="B3366" t="s">
        <v>2237</v>
      </c>
      <c r="C3366" t="s">
        <v>719</v>
      </c>
      <c r="D3366" t="s">
        <v>1739</v>
      </c>
      <c r="E3366" s="5">
        <v>2</v>
      </c>
      <c r="F3366" s="6">
        <v>19.850000000000001</v>
      </c>
    </row>
    <row r="3367" spans="1:6" x14ac:dyDescent="0.2">
      <c r="A3367" t="s">
        <v>1457</v>
      </c>
      <c r="B3367" t="s">
        <v>2237</v>
      </c>
      <c r="C3367" t="s">
        <v>719</v>
      </c>
      <c r="D3367" t="s">
        <v>1739</v>
      </c>
      <c r="E3367" s="5">
        <v>3</v>
      </c>
      <c r="F3367" s="6">
        <v>20.3</v>
      </c>
    </row>
    <row r="3368" spans="1:6" x14ac:dyDescent="0.2">
      <c r="A3368" t="s">
        <v>1457</v>
      </c>
      <c r="B3368" t="s">
        <v>2237</v>
      </c>
      <c r="C3368" t="s">
        <v>719</v>
      </c>
      <c r="D3368" t="s">
        <v>1739</v>
      </c>
      <c r="E3368" s="5">
        <v>4</v>
      </c>
      <c r="F3368" s="6">
        <v>20.78</v>
      </c>
    </row>
    <row r="3369" spans="1:6" x14ac:dyDescent="0.2">
      <c r="A3369" t="s">
        <v>1457</v>
      </c>
      <c r="B3369" t="s">
        <v>2238</v>
      </c>
      <c r="C3369" t="s">
        <v>720</v>
      </c>
      <c r="D3369" t="s">
        <v>1640</v>
      </c>
      <c r="E3369" s="5">
        <v>1</v>
      </c>
      <c r="F3369" s="6">
        <v>21.48</v>
      </c>
    </row>
    <row r="3370" spans="1:6" x14ac:dyDescent="0.2">
      <c r="A3370" t="s">
        <v>1457</v>
      </c>
      <c r="B3370" t="s">
        <v>2238</v>
      </c>
      <c r="C3370" t="s">
        <v>720</v>
      </c>
      <c r="D3370" t="s">
        <v>1640</v>
      </c>
      <c r="E3370" s="5">
        <v>2</v>
      </c>
      <c r="F3370" s="6">
        <v>22.04</v>
      </c>
    </row>
    <row r="3371" spans="1:6" x14ac:dyDescent="0.2">
      <c r="A3371" t="s">
        <v>1457</v>
      </c>
      <c r="B3371" t="s">
        <v>2238</v>
      </c>
      <c r="C3371" t="s">
        <v>720</v>
      </c>
      <c r="D3371" t="s">
        <v>1640</v>
      </c>
      <c r="E3371" s="5">
        <v>3</v>
      </c>
      <c r="F3371" s="6">
        <v>22.59</v>
      </c>
    </row>
    <row r="3372" spans="1:6" x14ac:dyDescent="0.2">
      <c r="A3372" t="s">
        <v>1457</v>
      </c>
      <c r="B3372" t="s">
        <v>2238</v>
      </c>
      <c r="C3372" t="s">
        <v>720</v>
      </c>
      <c r="D3372" t="s">
        <v>1640</v>
      </c>
      <c r="E3372" s="5">
        <v>4</v>
      </c>
      <c r="F3372" s="6">
        <v>23.28</v>
      </c>
    </row>
    <row r="3373" spans="1:6" x14ac:dyDescent="0.2">
      <c r="A3373" t="s">
        <v>1457</v>
      </c>
      <c r="B3373" t="s">
        <v>2238</v>
      </c>
      <c r="C3373" t="s">
        <v>720</v>
      </c>
      <c r="D3373" t="s">
        <v>1640</v>
      </c>
      <c r="E3373" s="5">
        <v>5</v>
      </c>
      <c r="F3373" s="6">
        <v>23.65</v>
      </c>
    </row>
    <row r="3374" spans="1:6" x14ac:dyDescent="0.2">
      <c r="A3374" t="s">
        <v>1457</v>
      </c>
      <c r="B3374" t="s">
        <v>2239</v>
      </c>
      <c r="C3374" t="s">
        <v>721</v>
      </c>
      <c r="D3374" t="s">
        <v>1880</v>
      </c>
      <c r="E3374" s="5">
        <v>1</v>
      </c>
      <c r="F3374" s="6">
        <v>23.28</v>
      </c>
    </row>
    <row r="3375" spans="1:6" x14ac:dyDescent="0.2">
      <c r="A3375" t="s">
        <v>1457</v>
      </c>
      <c r="B3375" t="s">
        <v>2239</v>
      </c>
      <c r="C3375" t="s">
        <v>721</v>
      </c>
      <c r="D3375" t="s">
        <v>1880</v>
      </c>
      <c r="E3375" s="5">
        <v>2</v>
      </c>
      <c r="F3375" s="6">
        <v>23.65</v>
      </c>
    </row>
    <row r="3376" spans="1:6" x14ac:dyDescent="0.2">
      <c r="A3376" t="s">
        <v>1457</v>
      </c>
      <c r="B3376" t="s">
        <v>2239</v>
      </c>
      <c r="C3376" t="s">
        <v>721</v>
      </c>
      <c r="D3376" t="s">
        <v>1880</v>
      </c>
      <c r="E3376" s="5">
        <v>3</v>
      </c>
      <c r="F3376" s="6">
        <v>24.27</v>
      </c>
    </row>
    <row r="3377" spans="1:6" x14ac:dyDescent="0.2">
      <c r="A3377" t="s">
        <v>1457</v>
      </c>
      <c r="B3377" t="s">
        <v>2239</v>
      </c>
      <c r="C3377" t="s">
        <v>721</v>
      </c>
      <c r="D3377" t="s">
        <v>1880</v>
      </c>
      <c r="E3377" s="5">
        <v>4</v>
      </c>
      <c r="F3377" s="6">
        <v>24.88</v>
      </c>
    </row>
    <row r="3378" spans="1:6" x14ac:dyDescent="0.2">
      <c r="A3378" t="s">
        <v>1457</v>
      </c>
      <c r="B3378" t="s">
        <v>2239</v>
      </c>
      <c r="C3378" t="s">
        <v>721</v>
      </c>
      <c r="D3378" t="s">
        <v>1880</v>
      </c>
      <c r="E3378" s="5">
        <v>5</v>
      </c>
      <c r="F3378" s="6">
        <v>25.61</v>
      </c>
    </row>
    <row r="3379" spans="1:6" x14ac:dyDescent="0.2">
      <c r="A3379" t="s">
        <v>1457</v>
      </c>
      <c r="B3379" t="s">
        <v>2239</v>
      </c>
      <c r="C3379" t="s">
        <v>721</v>
      </c>
      <c r="D3379" t="s">
        <v>1880</v>
      </c>
      <c r="E3379" s="5">
        <v>6</v>
      </c>
      <c r="F3379" s="6">
        <v>26.54</v>
      </c>
    </row>
    <row r="3380" spans="1:6" x14ac:dyDescent="0.2">
      <c r="A3380" t="s">
        <v>1457</v>
      </c>
      <c r="B3380" t="s">
        <v>2240</v>
      </c>
      <c r="C3380" t="s">
        <v>722</v>
      </c>
      <c r="D3380" t="s">
        <v>1597</v>
      </c>
      <c r="E3380" s="5">
        <v>1</v>
      </c>
      <c r="F3380" s="6">
        <v>25.61</v>
      </c>
    </row>
    <row r="3381" spans="1:6" x14ac:dyDescent="0.2">
      <c r="A3381" t="s">
        <v>1457</v>
      </c>
      <c r="B3381" t="s">
        <v>2240</v>
      </c>
      <c r="C3381" t="s">
        <v>722</v>
      </c>
      <c r="D3381" t="s">
        <v>1597</v>
      </c>
      <c r="E3381" s="5">
        <v>2</v>
      </c>
      <c r="F3381" s="6">
        <v>26.54</v>
      </c>
    </row>
    <row r="3382" spans="1:6" x14ac:dyDescent="0.2">
      <c r="A3382" t="s">
        <v>1457</v>
      </c>
      <c r="B3382" t="s">
        <v>2240</v>
      </c>
      <c r="C3382" t="s">
        <v>722</v>
      </c>
      <c r="D3382" t="s">
        <v>1597</v>
      </c>
      <c r="E3382" s="5">
        <v>3</v>
      </c>
      <c r="F3382" s="6">
        <v>27.56</v>
      </c>
    </row>
    <row r="3383" spans="1:6" x14ac:dyDescent="0.2">
      <c r="A3383" t="s">
        <v>1457</v>
      </c>
      <c r="B3383" t="s">
        <v>2240</v>
      </c>
      <c r="C3383" t="s">
        <v>722</v>
      </c>
      <c r="D3383" t="s">
        <v>1597</v>
      </c>
      <c r="E3383" s="5">
        <v>4</v>
      </c>
      <c r="F3383" s="6">
        <v>28.76</v>
      </c>
    </row>
    <row r="3384" spans="1:6" x14ac:dyDescent="0.2">
      <c r="A3384" t="s">
        <v>1457</v>
      </c>
      <c r="B3384" t="s">
        <v>2240</v>
      </c>
      <c r="C3384" t="s">
        <v>722</v>
      </c>
      <c r="D3384" t="s">
        <v>1597</v>
      </c>
      <c r="E3384" s="5">
        <v>5</v>
      </c>
      <c r="F3384" s="6">
        <v>30.1</v>
      </c>
    </row>
    <row r="3385" spans="1:6" x14ac:dyDescent="0.2">
      <c r="A3385" t="s">
        <v>1457</v>
      </c>
      <c r="B3385" t="s">
        <v>2240</v>
      </c>
      <c r="C3385" t="s">
        <v>722</v>
      </c>
      <c r="D3385" t="s">
        <v>1597</v>
      </c>
      <c r="E3385" s="5">
        <v>6</v>
      </c>
      <c r="F3385" s="6">
        <v>31.47</v>
      </c>
    </row>
    <row r="3386" spans="1:6" x14ac:dyDescent="0.2">
      <c r="A3386" t="s">
        <v>1457</v>
      </c>
      <c r="B3386" t="s">
        <v>2241</v>
      </c>
      <c r="C3386" t="s">
        <v>2242</v>
      </c>
      <c r="D3386" t="s">
        <v>1642</v>
      </c>
      <c r="E3386" s="5">
        <v>1</v>
      </c>
      <c r="F3386" s="6">
        <v>22.29</v>
      </c>
    </row>
    <row r="3387" spans="1:6" x14ac:dyDescent="0.2">
      <c r="A3387" t="s">
        <v>1457</v>
      </c>
      <c r="B3387" t="s">
        <v>2241</v>
      </c>
      <c r="C3387" t="s">
        <v>2242</v>
      </c>
      <c r="D3387" t="s">
        <v>1642</v>
      </c>
      <c r="E3387" s="5">
        <v>2</v>
      </c>
      <c r="F3387" s="6">
        <v>22.86</v>
      </c>
    </row>
    <row r="3388" spans="1:6" x14ac:dyDescent="0.2">
      <c r="A3388" t="s">
        <v>1457</v>
      </c>
      <c r="B3388" t="s">
        <v>2241</v>
      </c>
      <c r="C3388" t="s">
        <v>2242</v>
      </c>
      <c r="D3388" t="s">
        <v>1642</v>
      </c>
      <c r="E3388" s="5">
        <v>3</v>
      </c>
      <c r="F3388" s="6">
        <v>23.45</v>
      </c>
    </row>
    <row r="3389" spans="1:6" x14ac:dyDescent="0.2">
      <c r="A3389" t="s">
        <v>1457</v>
      </c>
      <c r="B3389" t="s">
        <v>2241</v>
      </c>
      <c r="C3389" t="s">
        <v>2242</v>
      </c>
      <c r="D3389" t="s">
        <v>1642</v>
      </c>
      <c r="E3389" s="5">
        <v>4</v>
      </c>
      <c r="F3389" s="6">
        <v>24.02</v>
      </c>
    </row>
    <row r="3390" spans="1:6" x14ac:dyDescent="0.2">
      <c r="A3390" t="s">
        <v>1457</v>
      </c>
      <c r="B3390" t="s">
        <v>2241</v>
      </c>
      <c r="C3390" t="s">
        <v>2242</v>
      </c>
      <c r="D3390" t="s">
        <v>1642</v>
      </c>
      <c r="E3390" s="5">
        <v>5</v>
      </c>
      <c r="F3390" s="6">
        <v>24.63</v>
      </c>
    </row>
    <row r="3391" spans="1:6" x14ac:dyDescent="0.2">
      <c r="A3391" t="s">
        <v>1457</v>
      </c>
      <c r="B3391" t="s">
        <v>2243</v>
      </c>
      <c r="C3391" t="s">
        <v>2244</v>
      </c>
      <c r="D3391" t="s">
        <v>1880</v>
      </c>
      <c r="E3391" s="5">
        <v>1</v>
      </c>
      <c r="F3391" s="6">
        <v>23.28</v>
      </c>
    </row>
    <row r="3392" spans="1:6" x14ac:dyDescent="0.2">
      <c r="A3392" t="s">
        <v>1457</v>
      </c>
      <c r="B3392" t="s">
        <v>2243</v>
      </c>
      <c r="C3392" t="s">
        <v>2244</v>
      </c>
      <c r="D3392" t="s">
        <v>1880</v>
      </c>
      <c r="E3392" s="5">
        <v>2</v>
      </c>
      <c r="F3392" s="6">
        <v>23.65</v>
      </c>
    </row>
    <row r="3393" spans="1:6" x14ac:dyDescent="0.2">
      <c r="A3393" t="s">
        <v>1457</v>
      </c>
      <c r="B3393" t="s">
        <v>2243</v>
      </c>
      <c r="C3393" t="s">
        <v>2244</v>
      </c>
      <c r="D3393" t="s">
        <v>1880</v>
      </c>
      <c r="E3393" s="5">
        <v>3</v>
      </c>
      <c r="F3393" s="6">
        <v>24.27</v>
      </c>
    </row>
    <row r="3394" spans="1:6" x14ac:dyDescent="0.2">
      <c r="A3394" t="s">
        <v>1457</v>
      </c>
      <c r="B3394" t="s">
        <v>2243</v>
      </c>
      <c r="C3394" t="s">
        <v>2244</v>
      </c>
      <c r="D3394" t="s">
        <v>1880</v>
      </c>
      <c r="E3394" s="5">
        <v>4</v>
      </c>
      <c r="F3394" s="6">
        <v>24.88</v>
      </c>
    </row>
    <row r="3395" spans="1:6" x14ac:dyDescent="0.2">
      <c r="A3395" t="s">
        <v>1457</v>
      </c>
      <c r="B3395" t="s">
        <v>2243</v>
      </c>
      <c r="C3395" t="s">
        <v>2244</v>
      </c>
      <c r="D3395" t="s">
        <v>1880</v>
      </c>
      <c r="E3395" s="5">
        <v>5</v>
      </c>
      <c r="F3395" s="6">
        <v>25.61</v>
      </c>
    </row>
    <row r="3396" spans="1:6" x14ac:dyDescent="0.2">
      <c r="A3396" t="s">
        <v>1457</v>
      </c>
      <c r="B3396" t="s">
        <v>2243</v>
      </c>
      <c r="C3396" t="s">
        <v>2244</v>
      </c>
      <c r="D3396" t="s">
        <v>1880</v>
      </c>
      <c r="E3396" s="5">
        <v>6</v>
      </c>
      <c r="F3396" s="6">
        <v>26.54</v>
      </c>
    </row>
    <row r="3397" spans="1:6" x14ac:dyDescent="0.2">
      <c r="A3397" t="s">
        <v>1457</v>
      </c>
      <c r="B3397" t="s">
        <v>2245</v>
      </c>
      <c r="C3397" t="s">
        <v>2246</v>
      </c>
      <c r="D3397" t="s">
        <v>1637</v>
      </c>
      <c r="E3397" s="5">
        <v>1</v>
      </c>
      <c r="F3397" s="6">
        <v>27.73</v>
      </c>
    </row>
    <row r="3398" spans="1:6" x14ac:dyDescent="0.2">
      <c r="A3398" t="s">
        <v>1457</v>
      </c>
      <c r="B3398" t="s">
        <v>2245</v>
      </c>
      <c r="C3398" t="s">
        <v>2246</v>
      </c>
      <c r="D3398" t="s">
        <v>1637</v>
      </c>
      <c r="E3398" s="5">
        <v>2</v>
      </c>
      <c r="F3398" s="6">
        <v>29.25</v>
      </c>
    </row>
    <row r="3399" spans="1:6" x14ac:dyDescent="0.2">
      <c r="A3399" t="s">
        <v>1457</v>
      </c>
      <c r="B3399" t="s">
        <v>2245</v>
      </c>
      <c r="C3399" t="s">
        <v>2246</v>
      </c>
      <c r="D3399" t="s">
        <v>1637</v>
      </c>
      <c r="E3399" s="5">
        <v>3</v>
      </c>
      <c r="F3399" s="6">
        <v>30.83</v>
      </c>
    </row>
    <row r="3400" spans="1:6" x14ac:dyDescent="0.2">
      <c r="A3400" t="s">
        <v>1457</v>
      </c>
      <c r="B3400" t="s">
        <v>2245</v>
      </c>
      <c r="C3400" t="s">
        <v>2246</v>
      </c>
      <c r="D3400" t="s">
        <v>1637</v>
      </c>
      <c r="E3400" s="5">
        <v>4</v>
      </c>
      <c r="F3400" s="6">
        <v>32.61</v>
      </c>
    </row>
    <row r="3401" spans="1:6" x14ac:dyDescent="0.2">
      <c r="A3401" t="s">
        <v>1457</v>
      </c>
      <c r="B3401" t="s">
        <v>2245</v>
      </c>
      <c r="C3401" t="s">
        <v>2246</v>
      </c>
      <c r="D3401" t="s">
        <v>1637</v>
      </c>
      <c r="E3401" s="5">
        <v>5</v>
      </c>
      <c r="F3401" s="6">
        <v>34.35</v>
      </c>
    </row>
    <row r="3402" spans="1:6" x14ac:dyDescent="0.2">
      <c r="A3402" t="s">
        <v>1457</v>
      </c>
      <c r="B3402" t="s">
        <v>3639</v>
      </c>
      <c r="C3402" t="s">
        <v>3613</v>
      </c>
      <c r="D3402" t="s">
        <v>1640</v>
      </c>
      <c r="E3402" s="5">
        <v>1</v>
      </c>
      <c r="F3402" s="6">
        <v>21.48</v>
      </c>
    </row>
    <row r="3403" spans="1:6" x14ac:dyDescent="0.2">
      <c r="A3403" t="s">
        <v>1457</v>
      </c>
      <c r="B3403" t="s">
        <v>3639</v>
      </c>
      <c r="C3403" t="s">
        <v>3613</v>
      </c>
      <c r="D3403" t="s">
        <v>1640</v>
      </c>
      <c r="E3403" s="5">
        <v>2</v>
      </c>
      <c r="F3403" s="6">
        <v>22.04</v>
      </c>
    </row>
    <row r="3404" spans="1:6" x14ac:dyDescent="0.2">
      <c r="A3404" t="s">
        <v>1457</v>
      </c>
      <c r="B3404" t="s">
        <v>3639</v>
      </c>
      <c r="C3404" t="s">
        <v>3613</v>
      </c>
      <c r="D3404" t="s">
        <v>1640</v>
      </c>
      <c r="E3404" s="5">
        <v>3</v>
      </c>
      <c r="F3404" s="6">
        <v>22.59</v>
      </c>
    </row>
    <row r="3405" spans="1:6" x14ac:dyDescent="0.2">
      <c r="A3405" t="s">
        <v>1457</v>
      </c>
      <c r="B3405" t="s">
        <v>3639</v>
      </c>
      <c r="C3405" t="s">
        <v>3613</v>
      </c>
      <c r="D3405" t="s">
        <v>1640</v>
      </c>
      <c r="E3405" s="5">
        <v>4</v>
      </c>
      <c r="F3405" s="6">
        <v>23.28</v>
      </c>
    </row>
    <row r="3406" spans="1:6" x14ac:dyDescent="0.2">
      <c r="A3406" t="s">
        <v>1457</v>
      </c>
      <c r="B3406" t="s">
        <v>3639</v>
      </c>
      <c r="C3406" t="s">
        <v>3613</v>
      </c>
      <c r="D3406" t="s">
        <v>1640</v>
      </c>
      <c r="E3406" s="5">
        <v>5</v>
      </c>
      <c r="F3406" s="6">
        <v>23.65</v>
      </c>
    </row>
    <row r="3407" spans="1:6" x14ac:dyDescent="0.2">
      <c r="A3407" t="s">
        <v>1457</v>
      </c>
      <c r="B3407" t="s">
        <v>3640</v>
      </c>
      <c r="C3407" t="s">
        <v>3641</v>
      </c>
      <c r="D3407" t="s">
        <v>1597</v>
      </c>
      <c r="E3407" s="5">
        <v>1</v>
      </c>
      <c r="F3407" s="6">
        <v>25.61</v>
      </c>
    </row>
    <row r="3408" spans="1:6" x14ac:dyDescent="0.2">
      <c r="A3408" t="s">
        <v>1457</v>
      </c>
      <c r="B3408" t="s">
        <v>3640</v>
      </c>
      <c r="C3408" t="s">
        <v>3641</v>
      </c>
      <c r="D3408" t="s">
        <v>1597</v>
      </c>
      <c r="E3408" s="5">
        <v>2</v>
      </c>
      <c r="F3408" s="6">
        <v>26.54</v>
      </c>
    </row>
    <row r="3409" spans="1:6" x14ac:dyDescent="0.2">
      <c r="A3409" t="s">
        <v>1457</v>
      </c>
      <c r="B3409" t="s">
        <v>3640</v>
      </c>
      <c r="C3409" t="s">
        <v>3641</v>
      </c>
      <c r="D3409" t="s">
        <v>1597</v>
      </c>
      <c r="E3409" s="5">
        <v>3</v>
      </c>
      <c r="F3409" s="6">
        <v>27.56</v>
      </c>
    </row>
    <row r="3410" spans="1:6" x14ac:dyDescent="0.2">
      <c r="A3410" t="s">
        <v>1457</v>
      </c>
      <c r="B3410" t="s">
        <v>3640</v>
      </c>
      <c r="C3410" t="s">
        <v>3641</v>
      </c>
      <c r="D3410" t="s">
        <v>1597</v>
      </c>
      <c r="E3410" s="5">
        <v>4</v>
      </c>
      <c r="F3410" s="6">
        <v>28.76</v>
      </c>
    </row>
    <row r="3411" spans="1:6" x14ac:dyDescent="0.2">
      <c r="A3411" t="s">
        <v>1457</v>
      </c>
      <c r="B3411" t="s">
        <v>3640</v>
      </c>
      <c r="C3411" t="s">
        <v>3641</v>
      </c>
      <c r="D3411" t="s">
        <v>1597</v>
      </c>
      <c r="E3411" s="5">
        <v>5</v>
      </c>
      <c r="F3411" s="6">
        <v>30.1</v>
      </c>
    </row>
    <row r="3412" spans="1:6" x14ac:dyDescent="0.2">
      <c r="A3412" t="s">
        <v>1457</v>
      </c>
      <c r="B3412" t="s">
        <v>3640</v>
      </c>
      <c r="C3412" t="s">
        <v>3641</v>
      </c>
      <c r="D3412" t="s">
        <v>1597</v>
      </c>
      <c r="E3412" s="5">
        <v>6</v>
      </c>
      <c r="F3412" s="6">
        <v>31.47</v>
      </c>
    </row>
    <row r="3413" spans="1:6" x14ac:dyDescent="0.2">
      <c r="A3413" t="s">
        <v>1457</v>
      </c>
      <c r="B3413" t="s">
        <v>3642</v>
      </c>
      <c r="C3413" t="s">
        <v>3616</v>
      </c>
      <c r="D3413" t="s">
        <v>1637</v>
      </c>
      <c r="E3413" s="5">
        <v>1</v>
      </c>
      <c r="F3413" s="6">
        <v>27.56</v>
      </c>
    </row>
    <row r="3414" spans="1:6" x14ac:dyDescent="0.2">
      <c r="A3414" t="s">
        <v>1457</v>
      </c>
      <c r="B3414" t="s">
        <v>3642</v>
      </c>
      <c r="C3414" t="s">
        <v>3616</v>
      </c>
      <c r="D3414" t="s">
        <v>1637</v>
      </c>
      <c r="E3414" s="5">
        <v>2</v>
      </c>
      <c r="F3414" s="6">
        <v>28.76</v>
      </c>
    </row>
    <row r="3415" spans="1:6" x14ac:dyDescent="0.2">
      <c r="A3415" t="s">
        <v>1457</v>
      </c>
      <c r="B3415" t="s">
        <v>3642</v>
      </c>
      <c r="C3415" t="s">
        <v>3616</v>
      </c>
      <c r="D3415" t="s">
        <v>1637</v>
      </c>
      <c r="E3415" s="5">
        <v>3</v>
      </c>
      <c r="F3415" s="6">
        <v>30.1</v>
      </c>
    </row>
    <row r="3416" spans="1:6" x14ac:dyDescent="0.2">
      <c r="A3416" t="s">
        <v>1457</v>
      </c>
      <c r="B3416" t="s">
        <v>3642</v>
      </c>
      <c r="C3416" t="s">
        <v>3616</v>
      </c>
      <c r="D3416" t="s">
        <v>1637</v>
      </c>
      <c r="E3416" s="5">
        <v>4</v>
      </c>
      <c r="F3416" s="6">
        <v>31.47</v>
      </c>
    </row>
    <row r="3417" spans="1:6" x14ac:dyDescent="0.2">
      <c r="A3417" t="s">
        <v>1457</v>
      </c>
      <c r="B3417" t="s">
        <v>3642</v>
      </c>
      <c r="C3417" t="s">
        <v>3616</v>
      </c>
      <c r="D3417" t="s">
        <v>1637</v>
      </c>
      <c r="E3417" s="5">
        <v>5</v>
      </c>
      <c r="F3417" s="6">
        <v>32.840000000000003</v>
      </c>
    </row>
    <row r="3418" spans="1:6" x14ac:dyDescent="0.2">
      <c r="A3418" t="s">
        <v>1457</v>
      </c>
      <c r="B3418" t="s">
        <v>3642</v>
      </c>
      <c r="C3418" t="s">
        <v>3616</v>
      </c>
      <c r="D3418" t="s">
        <v>1637</v>
      </c>
      <c r="E3418" s="5">
        <v>6</v>
      </c>
      <c r="F3418" s="6">
        <v>34.53</v>
      </c>
    </row>
    <row r="3419" spans="1:6" x14ac:dyDescent="0.2">
      <c r="A3419" t="s">
        <v>1457</v>
      </c>
      <c r="B3419" t="s">
        <v>2247</v>
      </c>
      <c r="C3419" t="s">
        <v>2248</v>
      </c>
      <c r="D3419" t="s">
        <v>1637</v>
      </c>
      <c r="E3419" s="5">
        <v>1</v>
      </c>
      <c r="F3419" s="6">
        <v>27.73</v>
      </c>
    </row>
    <row r="3420" spans="1:6" x14ac:dyDescent="0.2">
      <c r="A3420" t="s">
        <v>1457</v>
      </c>
      <c r="B3420" t="s">
        <v>2247</v>
      </c>
      <c r="C3420" t="s">
        <v>2248</v>
      </c>
      <c r="D3420" t="s">
        <v>1637</v>
      </c>
      <c r="E3420" s="5">
        <v>2</v>
      </c>
      <c r="F3420" s="6">
        <v>29.25</v>
      </c>
    </row>
    <row r="3421" spans="1:6" x14ac:dyDescent="0.2">
      <c r="A3421" t="s">
        <v>1457</v>
      </c>
      <c r="B3421" t="s">
        <v>2247</v>
      </c>
      <c r="C3421" t="s">
        <v>2248</v>
      </c>
      <c r="D3421" t="s">
        <v>1637</v>
      </c>
      <c r="E3421" s="5">
        <v>3</v>
      </c>
      <c r="F3421" s="6">
        <v>30.83</v>
      </c>
    </row>
    <row r="3422" spans="1:6" x14ac:dyDescent="0.2">
      <c r="A3422" t="s">
        <v>1457</v>
      </c>
      <c r="B3422" t="s">
        <v>2247</v>
      </c>
      <c r="C3422" t="s">
        <v>2248</v>
      </c>
      <c r="D3422" t="s">
        <v>1637</v>
      </c>
      <c r="E3422" s="5">
        <v>4</v>
      </c>
      <c r="F3422" s="6">
        <v>32.61</v>
      </c>
    </row>
    <row r="3423" spans="1:6" x14ac:dyDescent="0.2">
      <c r="A3423" t="s">
        <v>1457</v>
      </c>
      <c r="B3423" t="s">
        <v>2247</v>
      </c>
      <c r="C3423" t="s">
        <v>2248</v>
      </c>
      <c r="D3423" t="s">
        <v>1637</v>
      </c>
      <c r="E3423" s="5">
        <v>5</v>
      </c>
      <c r="F3423" s="6">
        <v>34.35</v>
      </c>
    </row>
    <row r="3424" spans="1:6" x14ac:dyDescent="0.2">
      <c r="A3424" t="s">
        <v>1457</v>
      </c>
      <c r="B3424" t="s">
        <v>2249</v>
      </c>
      <c r="C3424" t="s">
        <v>2250</v>
      </c>
      <c r="D3424" t="s">
        <v>1623</v>
      </c>
      <c r="E3424" s="5">
        <v>1</v>
      </c>
      <c r="F3424" s="6">
        <v>30.22</v>
      </c>
    </row>
    <row r="3425" spans="1:6" x14ac:dyDescent="0.2">
      <c r="A3425" t="s">
        <v>1457</v>
      </c>
      <c r="B3425" t="s">
        <v>2249</v>
      </c>
      <c r="C3425" t="s">
        <v>2250</v>
      </c>
      <c r="D3425" t="s">
        <v>1623</v>
      </c>
      <c r="E3425" s="5">
        <v>2</v>
      </c>
      <c r="F3425" s="6">
        <v>31.96</v>
      </c>
    </row>
    <row r="3426" spans="1:6" x14ac:dyDescent="0.2">
      <c r="A3426" t="s">
        <v>1457</v>
      </c>
      <c r="B3426" t="s">
        <v>2249</v>
      </c>
      <c r="C3426" t="s">
        <v>2250</v>
      </c>
      <c r="D3426" t="s">
        <v>1623</v>
      </c>
      <c r="E3426" s="5">
        <v>3</v>
      </c>
      <c r="F3426" s="6">
        <v>33.81</v>
      </c>
    </row>
    <row r="3427" spans="1:6" x14ac:dyDescent="0.2">
      <c r="A3427" t="s">
        <v>1457</v>
      </c>
      <c r="B3427" t="s">
        <v>2249</v>
      </c>
      <c r="C3427" t="s">
        <v>2250</v>
      </c>
      <c r="D3427" t="s">
        <v>1623</v>
      </c>
      <c r="E3427" s="5">
        <v>4</v>
      </c>
      <c r="F3427" s="6">
        <v>35.72</v>
      </c>
    </row>
    <row r="3428" spans="1:6" x14ac:dyDescent="0.2">
      <c r="A3428" t="s">
        <v>1457</v>
      </c>
      <c r="B3428" t="s">
        <v>2249</v>
      </c>
      <c r="C3428" t="s">
        <v>2250</v>
      </c>
      <c r="D3428" t="s">
        <v>1623</v>
      </c>
      <c r="E3428" s="5">
        <v>5</v>
      </c>
      <c r="F3428" s="6">
        <v>37.75</v>
      </c>
    </row>
    <row r="3429" spans="1:6" x14ac:dyDescent="0.2">
      <c r="A3429" t="s">
        <v>1457</v>
      </c>
      <c r="B3429" t="s">
        <v>2251</v>
      </c>
      <c r="C3429" t="s">
        <v>1159</v>
      </c>
      <c r="D3429" t="s">
        <v>1880</v>
      </c>
      <c r="E3429" s="5">
        <v>1</v>
      </c>
      <c r="F3429" s="6">
        <v>23.28</v>
      </c>
    </row>
    <row r="3430" spans="1:6" x14ac:dyDescent="0.2">
      <c r="A3430" t="s">
        <v>1457</v>
      </c>
      <c r="B3430" t="s">
        <v>2251</v>
      </c>
      <c r="C3430" t="s">
        <v>1159</v>
      </c>
      <c r="D3430" t="s">
        <v>1880</v>
      </c>
      <c r="E3430" s="5">
        <v>2</v>
      </c>
      <c r="F3430" s="6">
        <v>23.65</v>
      </c>
    </row>
    <row r="3431" spans="1:6" x14ac:dyDescent="0.2">
      <c r="A3431" t="s">
        <v>1457</v>
      </c>
      <c r="B3431" t="s">
        <v>2251</v>
      </c>
      <c r="C3431" t="s">
        <v>1159</v>
      </c>
      <c r="D3431" t="s">
        <v>1880</v>
      </c>
      <c r="E3431" s="5">
        <v>3</v>
      </c>
      <c r="F3431" s="6">
        <v>24.27</v>
      </c>
    </row>
    <row r="3432" spans="1:6" x14ac:dyDescent="0.2">
      <c r="A3432" t="s">
        <v>1457</v>
      </c>
      <c r="B3432" t="s">
        <v>2251</v>
      </c>
      <c r="C3432" t="s">
        <v>1159</v>
      </c>
      <c r="D3432" t="s">
        <v>1880</v>
      </c>
      <c r="E3432" s="5">
        <v>4</v>
      </c>
      <c r="F3432" s="6">
        <v>24.88</v>
      </c>
    </row>
    <row r="3433" spans="1:6" x14ac:dyDescent="0.2">
      <c r="A3433" t="s">
        <v>1457</v>
      </c>
      <c r="B3433" t="s">
        <v>2251</v>
      </c>
      <c r="C3433" t="s">
        <v>1159</v>
      </c>
      <c r="D3433" t="s">
        <v>1880</v>
      </c>
      <c r="E3433" s="5">
        <v>5</v>
      </c>
      <c r="F3433" s="6">
        <v>25.61</v>
      </c>
    </row>
    <row r="3434" spans="1:6" x14ac:dyDescent="0.2">
      <c r="A3434" t="s">
        <v>1457</v>
      </c>
      <c r="B3434" t="s">
        <v>2251</v>
      </c>
      <c r="C3434" t="s">
        <v>1159</v>
      </c>
      <c r="D3434" t="s">
        <v>1880</v>
      </c>
      <c r="E3434" s="5">
        <v>6</v>
      </c>
      <c r="F3434" s="6">
        <v>26.54</v>
      </c>
    </row>
    <row r="3435" spans="1:6" x14ac:dyDescent="0.2">
      <c r="A3435" t="s">
        <v>1457</v>
      </c>
      <c r="B3435" t="s">
        <v>2252</v>
      </c>
      <c r="C3435" t="s">
        <v>1160</v>
      </c>
      <c r="D3435" t="s">
        <v>1608</v>
      </c>
      <c r="E3435" s="5">
        <v>1</v>
      </c>
      <c r="F3435" s="6">
        <v>24.27</v>
      </c>
    </row>
    <row r="3436" spans="1:6" x14ac:dyDescent="0.2">
      <c r="A3436" t="s">
        <v>1457</v>
      </c>
      <c r="B3436" t="s">
        <v>2252</v>
      </c>
      <c r="C3436" t="s">
        <v>1160</v>
      </c>
      <c r="D3436" t="s">
        <v>1608</v>
      </c>
      <c r="E3436" s="5">
        <v>2</v>
      </c>
      <c r="F3436" s="6">
        <v>24.88</v>
      </c>
    </row>
    <row r="3437" spans="1:6" x14ac:dyDescent="0.2">
      <c r="A3437" t="s">
        <v>1457</v>
      </c>
      <c r="B3437" t="s">
        <v>2252</v>
      </c>
      <c r="C3437" t="s">
        <v>1160</v>
      </c>
      <c r="D3437" t="s">
        <v>1608</v>
      </c>
      <c r="E3437" s="5">
        <v>3</v>
      </c>
      <c r="F3437" s="6">
        <v>25.61</v>
      </c>
    </row>
    <row r="3438" spans="1:6" x14ac:dyDescent="0.2">
      <c r="A3438" t="s">
        <v>1457</v>
      </c>
      <c r="B3438" t="s">
        <v>2252</v>
      </c>
      <c r="C3438" t="s">
        <v>1160</v>
      </c>
      <c r="D3438" t="s">
        <v>1608</v>
      </c>
      <c r="E3438" s="5">
        <v>4</v>
      </c>
      <c r="F3438" s="6">
        <v>26.54</v>
      </c>
    </row>
    <row r="3439" spans="1:6" x14ac:dyDescent="0.2">
      <c r="A3439" t="s">
        <v>1457</v>
      </c>
      <c r="B3439" t="s">
        <v>2252</v>
      </c>
      <c r="C3439" t="s">
        <v>1160</v>
      </c>
      <c r="D3439" t="s">
        <v>1608</v>
      </c>
      <c r="E3439" s="5">
        <v>5</v>
      </c>
      <c r="F3439" s="6">
        <v>27.56</v>
      </c>
    </row>
    <row r="3440" spans="1:6" x14ac:dyDescent="0.2">
      <c r="A3440" t="s">
        <v>1457</v>
      </c>
      <c r="B3440" t="s">
        <v>2252</v>
      </c>
      <c r="C3440" t="s">
        <v>1160</v>
      </c>
      <c r="D3440" t="s">
        <v>1608</v>
      </c>
      <c r="E3440" s="5">
        <v>6</v>
      </c>
      <c r="F3440" s="6">
        <v>28.76</v>
      </c>
    </row>
    <row r="3441" spans="1:6" x14ac:dyDescent="0.2">
      <c r="A3441" t="s">
        <v>1457</v>
      </c>
      <c r="B3441" t="s">
        <v>2253</v>
      </c>
      <c r="C3441" t="s">
        <v>1161</v>
      </c>
      <c r="D3441" t="s">
        <v>1880</v>
      </c>
      <c r="E3441" s="5">
        <v>1</v>
      </c>
      <c r="F3441" s="6">
        <v>23.28</v>
      </c>
    </row>
    <row r="3442" spans="1:6" x14ac:dyDescent="0.2">
      <c r="A3442" t="s">
        <v>1457</v>
      </c>
      <c r="B3442" t="s">
        <v>2253</v>
      </c>
      <c r="C3442" t="s">
        <v>1161</v>
      </c>
      <c r="D3442" t="s">
        <v>1880</v>
      </c>
      <c r="E3442" s="5">
        <v>2</v>
      </c>
      <c r="F3442" s="6">
        <v>23.65</v>
      </c>
    </row>
    <row r="3443" spans="1:6" x14ac:dyDescent="0.2">
      <c r="A3443" t="s">
        <v>1457</v>
      </c>
      <c r="B3443" t="s">
        <v>2253</v>
      </c>
      <c r="C3443" t="s">
        <v>1161</v>
      </c>
      <c r="D3443" t="s">
        <v>1880</v>
      </c>
      <c r="E3443" s="5">
        <v>3</v>
      </c>
      <c r="F3443" s="6">
        <v>24.27</v>
      </c>
    </row>
    <row r="3444" spans="1:6" x14ac:dyDescent="0.2">
      <c r="A3444" t="s">
        <v>1457</v>
      </c>
      <c r="B3444" t="s">
        <v>2253</v>
      </c>
      <c r="C3444" t="s">
        <v>1161</v>
      </c>
      <c r="D3444" t="s">
        <v>1880</v>
      </c>
      <c r="E3444" s="5">
        <v>4</v>
      </c>
      <c r="F3444" s="6">
        <v>24.88</v>
      </c>
    </row>
    <row r="3445" spans="1:6" x14ac:dyDescent="0.2">
      <c r="A3445" t="s">
        <v>1457</v>
      </c>
      <c r="B3445" t="s">
        <v>2253</v>
      </c>
      <c r="C3445" t="s">
        <v>1161</v>
      </c>
      <c r="D3445" t="s">
        <v>1880</v>
      </c>
      <c r="E3445" s="5">
        <v>5</v>
      </c>
      <c r="F3445" s="6">
        <v>25.61</v>
      </c>
    </row>
    <row r="3446" spans="1:6" x14ac:dyDescent="0.2">
      <c r="A3446" t="s">
        <v>1457</v>
      </c>
      <c r="B3446" t="s">
        <v>2253</v>
      </c>
      <c r="C3446" t="s">
        <v>1161</v>
      </c>
      <c r="D3446" t="s">
        <v>1880</v>
      </c>
      <c r="E3446" s="5">
        <v>6</v>
      </c>
      <c r="F3446" s="6">
        <v>26.54</v>
      </c>
    </row>
    <row r="3447" spans="1:6" x14ac:dyDescent="0.2">
      <c r="A3447" t="s">
        <v>1457</v>
      </c>
      <c r="B3447" t="s">
        <v>2254</v>
      </c>
      <c r="C3447" t="s">
        <v>728</v>
      </c>
      <c r="D3447" t="s">
        <v>1608</v>
      </c>
      <c r="E3447" s="5">
        <v>1</v>
      </c>
      <c r="F3447" s="6">
        <v>24.27</v>
      </c>
    </row>
    <row r="3448" spans="1:6" x14ac:dyDescent="0.2">
      <c r="A3448" t="s">
        <v>1457</v>
      </c>
      <c r="B3448" t="s">
        <v>2254</v>
      </c>
      <c r="C3448" t="s">
        <v>728</v>
      </c>
      <c r="D3448" t="s">
        <v>1608</v>
      </c>
      <c r="E3448" s="5">
        <v>2</v>
      </c>
      <c r="F3448" s="6">
        <v>24.88</v>
      </c>
    </row>
    <row r="3449" spans="1:6" x14ac:dyDescent="0.2">
      <c r="A3449" t="s">
        <v>1457</v>
      </c>
      <c r="B3449" t="s">
        <v>2254</v>
      </c>
      <c r="C3449" t="s">
        <v>728</v>
      </c>
      <c r="D3449" t="s">
        <v>1608</v>
      </c>
      <c r="E3449" s="5">
        <v>3</v>
      </c>
      <c r="F3449" s="6">
        <v>25.61</v>
      </c>
    </row>
    <row r="3450" spans="1:6" x14ac:dyDescent="0.2">
      <c r="A3450" t="s">
        <v>1457</v>
      </c>
      <c r="B3450" t="s">
        <v>2254</v>
      </c>
      <c r="C3450" t="s">
        <v>728</v>
      </c>
      <c r="D3450" t="s">
        <v>1608</v>
      </c>
      <c r="E3450" s="5">
        <v>4</v>
      </c>
      <c r="F3450" s="6">
        <v>26.54</v>
      </c>
    </row>
    <row r="3451" spans="1:6" x14ac:dyDescent="0.2">
      <c r="A3451" t="s">
        <v>1457</v>
      </c>
      <c r="B3451" t="s">
        <v>2254</v>
      </c>
      <c r="C3451" t="s">
        <v>728</v>
      </c>
      <c r="D3451" t="s">
        <v>1608</v>
      </c>
      <c r="E3451" s="5">
        <v>5</v>
      </c>
      <c r="F3451" s="6">
        <v>27.56</v>
      </c>
    </row>
    <row r="3452" spans="1:6" x14ac:dyDescent="0.2">
      <c r="A3452" t="s">
        <v>1457</v>
      </c>
      <c r="B3452" t="s">
        <v>2254</v>
      </c>
      <c r="C3452" t="s">
        <v>728</v>
      </c>
      <c r="D3452" t="s">
        <v>1608</v>
      </c>
      <c r="E3452" s="5">
        <v>6</v>
      </c>
      <c r="F3452" s="6">
        <v>28.76</v>
      </c>
    </row>
    <row r="3453" spans="1:6" x14ac:dyDescent="0.2">
      <c r="A3453" t="s">
        <v>1457</v>
      </c>
      <c r="B3453" t="s">
        <v>2255</v>
      </c>
      <c r="C3453" t="s">
        <v>729</v>
      </c>
      <c r="D3453" t="s">
        <v>1597</v>
      </c>
      <c r="E3453" s="5">
        <v>1</v>
      </c>
      <c r="F3453" s="6">
        <v>25.72</v>
      </c>
    </row>
    <row r="3454" spans="1:6" x14ac:dyDescent="0.2">
      <c r="A3454" t="s">
        <v>1457</v>
      </c>
      <c r="B3454" t="s">
        <v>2255</v>
      </c>
      <c r="C3454" t="s">
        <v>729</v>
      </c>
      <c r="D3454" t="s">
        <v>1597</v>
      </c>
      <c r="E3454" s="5">
        <v>2</v>
      </c>
      <c r="F3454" s="6">
        <v>27.06</v>
      </c>
    </row>
    <row r="3455" spans="1:6" x14ac:dyDescent="0.2">
      <c r="A3455" t="s">
        <v>1457</v>
      </c>
      <c r="B3455" t="s">
        <v>2255</v>
      </c>
      <c r="C3455" t="s">
        <v>729</v>
      </c>
      <c r="D3455" t="s">
        <v>1597</v>
      </c>
      <c r="E3455" s="5">
        <v>3</v>
      </c>
      <c r="F3455" s="6">
        <v>28.39</v>
      </c>
    </row>
    <row r="3456" spans="1:6" x14ac:dyDescent="0.2">
      <c r="A3456" t="s">
        <v>1457</v>
      </c>
      <c r="B3456" t="s">
        <v>2255</v>
      </c>
      <c r="C3456" t="s">
        <v>729</v>
      </c>
      <c r="D3456" t="s">
        <v>1597</v>
      </c>
      <c r="E3456" s="5">
        <v>4</v>
      </c>
      <c r="F3456" s="6">
        <v>29.81</v>
      </c>
    </row>
    <row r="3457" spans="1:6" x14ac:dyDescent="0.2">
      <c r="A3457" t="s">
        <v>1457</v>
      </c>
      <c r="B3457" t="s">
        <v>2255</v>
      </c>
      <c r="C3457" t="s">
        <v>729</v>
      </c>
      <c r="D3457" t="s">
        <v>1597</v>
      </c>
      <c r="E3457" s="5">
        <v>5</v>
      </c>
      <c r="F3457" s="6">
        <v>31.31</v>
      </c>
    </row>
    <row r="3458" spans="1:6" x14ac:dyDescent="0.2">
      <c r="A3458" t="s">
        <v>1457</v>
      </c>
      <c r="B3458" t="s">
        <v>2256</v>
      </c>
      <c r="C3458" t="s">
        <v>730</v>
      </c>
      <c r="D3458" t="s">
        <v>1880</v>
      </c>
      <c r="E3458" s="5">
        <v>1</v>
      </c>
      <c r="F3458" s="6">
        <v>23.28</v>
      </c>
    </row>
    <row r="3459" spans="1:6" x14ac:dyDescent="0.2">
      <c r="A3459" t="s">
        <v>1457</v>
      </c>
      <c r="B3459" t="s">
        <v>2256</v>
      </c>
      <c r="C3459" t="s">
        <v>730</v>
      </c>
      <c r="D3459" t="s">
        <v>1880</v>
      </c>
      <c r="E3459" s="5">
        <v>2</v>
      </c>
      <c r="F3459" s="6">
        <v>23.65</v>
      </c>
    </row>
    <row r="3460" spans="1:6" x14ac:dyDescent="0.2">
      <c r="A3460" t="s">
        <v>1457</v>
      </c>
      <c r="B3460" t="s">
        <v>2256</v>
      </c>
      <c r="C3460" t="s">
        <v>730</v>
      </c>
      <c r="D3460" t="s">
        <v>1880</v>
      </c>
      <c r="E3460" s="5">
        <v>3</v>
      </c>
      <c r="F3460" s="6">
        <v>24.27</v>
      </c>
    </row>
    <row r="3461" spans="1:6" x14ac:dyDescent="0.2">
      <c r="A3461" t="s">
        <v>1457</v>
      </c>
      <c r="B3461" t="s">
        <v>2256</v>
      </c>
      <c r="C3461" t="s">
        <v>730</v>
      </c>
      <c r="D3461" t="s">
        <v>1880</v>
      </c>
      <c r="E3461" s="5">
        <v>4</v>
      </c>
      <c r="F3461" s="6">
        <v>24.88</v>
      </c>
    </row>
    <row r="3462" spans="1:6" x14ac:dyDescent="0.2">
      <c r="A3462" t="s">
        <v>1457</v>
      </c>
      <c r="B3462" t="s">
        <v>2256</v>
      </c>
      <c r="C3462" t="s">
        <v>730</v>
      </c>
      <c r="D3462" t="s">
        <v>1880</v>
      </c>
      <c r="E3462" s="5">
        <v>5</v>
      </c>
      <c r="F3462" s="6">
        <v>25.61</v>
      </c>
    </row>
    <row r="3463" spans="1:6" x14ac:dyDescent="0.2">
      <c r="A3463" t="s">
        <v>1457</v>
      </c>
      <c r="B3463" t="s">
        <v>2256</v>
      </c>
      <c r="C3463" t="s">
        <v>730</v>
      </c>
      <c r="D3463" t="s">
        <v>1880</v>
      </c>
      <c r="E3463" s="5">
        <v>6</v>
      </c>
      <c r="F3463" s="6">
        <v>26.54</v>
      </c>
    </row>
    <row r="3464" spans="1:6" x14ac:dyDescent="0.2">
      <c r="A3464" t="s">
        <v>1457</v>
      </c>
      <c r="B3464" t="s">
        <v>2257</v>
      </c>
      <c r="C3464" t="s">
        <v>731</v>
      </c>
      <c r="D3464" t="s">
        <v>1608</v>
      </c>
      <c r="E3464" s="5">
        <v>1</v>
      </c>
      <c r="F3464" s="6">
        <v>24.27</v>
      </c>
    </row>
    <row r="3465" spans="1:6" x14ac:dyDescent="0.2">
      <c r="A3465" t="s">
        <v>1457</v>
      </c>
      <c r="B3465" t="s">
        <v>2257</v>
      </c>
      <c r="C3465" t="s">
        <v>731</v>
      </c>
      <c r="D3465" t="s">
        <v>1608</v>
      </c>
      <c r="E3465" s="5">
        <v>2</v>
      </c>
      <c r="F3465" s="6">
        <v>24.88</v>
      </c>
    </row>
    <row r="3466" spans="1:6" x14ac:dyDescent="0.2">
      <c r="A3466" t="s">
        <v>1457</v>
      </c>
      <c r="B3466" t="s">
        <v>2257</v>
      </c>
      <c r="C3466" t="s">
        <v>731</v>
      </c>
      <c r="D3466" t="s">
        <v>1608</v>
      </c>
      <c r="E3466" s="5">
        <v>3</v>
      </c>
      <c r="F3466" s="6">
        <v>25.61</v>
      </c>
    </row>
    <row r="3467" spans="1:6" x14ac:dyDescent="0.2">
      <c r="A3467" t="s">
        <v>1457</v>
      </c>
      <c r="B3467" t="s">
        <v>2257</v>
      </c>
      <c r="C3467" t="s">
        <v>731</v>
      </c>
      <c r="D3467" t="s">
        <v>1608</v>
      </c>
      <c r="E3467" s="5">
        <v>4</v>
      </c>
      <c r="F3467" s="6">
        <v>26.54</v>
      </c>
    </row>
    <row r="3468" spans="1:6" x14ac:dyDescent="0.2">
      <c r="A3468" t="s">
        <v>1457</v>
      </c>
      <c r="B3468" t="s">
        <v>2257</v>
      </c>
      <c r="C3468" t="s">
        <v>731</v>
      </c>
      <c r="D3468" t="s">
        <v>1608</v>
      </c>
      <c r="E3468" s="5">
        <v>5</v>
      </c>
      <c r="F3468" s="6">
        <v>27.56</v>
      </c>
    </row>
    <row r="3469" spans="1:6" x14ac:dyDescent="0.2">
      <c r="A3469" t="s">
        <v>1457</v>
      </c>
      <c r="B3469" t="s">
        <v>2257</v>
      </c>
      <c r="C3469" t="s">
        <v>731</v>
      </c>
      <c r="D3469" t="s">
        <v>1608</v>
      </c>
      <c r="E3469" s="5">
        <v>6</v>
      </c>
      <c r="F3469" s="6">
        <v>28.76</v>
      </c>
    </row>
    <row r="3470" spans="1:6" x14ac:dyDescent="0.2">
      <c r="A3470" t="s">
        <v>1457</v>
      </c>
      <c r="B3470" t="s">
        <v>2258</v>
      </c>
      <c r="C3470" t="s">
        <v>732</v>
      </c>
      <c r="D3470" t="s">
        <v>1880</v>
      </c>
      <c r="E3470" s="5">
        <v>1</v>
      </c>
      <c r="F3470" s="6">
        <v>23.28</v>
      </c>
    </row>
    <row r="3471" spans="1:6" x14ac:dyDescent="0.2">
      <c r="A3471" t="s">
        <v>1457</v>
      </c>
      <c r="B3471" t="s">
        <v>2258</v>
      </c>
      <c r="C3471" t="s">
        <v>732</v>
      </c>
      <c r="D3471" t="s">
        <v>1880</v>
      </c>
      <c r="E3471" s="5">
        <v>2</v>
      </c>
      <c r="F3471" s="6">
        <v>23.65</v>
      </c>
    </row>
    <row r="3472" spans="1:6" x14ac:dyDescent="0.2">
      <c r="A3472" t="s">
        <v>1457</v>
      </c>
      <c r="B3472" t="s">
        <v>2258</v>
      </c>
      <c r="C3472" t="s">
        <v>732</v>
      </c>
      <c r="D3472" t="s">
        <v>1880</v>
      </c>
      <c r="E3472" s="5">
        <v>3</v>
      </c>
      <c r="F3472" s="6">
        <v>24.27</v>
      </c>
    </row>
    <row r="3473" spans="1:6" x14ac:dyDescent="0.2">
      <c r="A3473" t="s">
        <v>1457</v>
      </c>
      <c r="B3473" t="s">
        <v>2258</v>
      </c>
      <c r="C3473" t="s">
        <v>732</v>
      </c>
      <c r="D3473" t="s">
        <v>1880</v>
      </c>
      <c r="E3473" s="5">
        <v>4</v>
      </c>
      <c r="F3473" s="6">
        <v>24.88</v>
      </c>
    </row>
    <row r="3474" spans="1:6" x14ac:dyDescent="0.2">
      <c r="A3474" t="s">
        <v>1457</v>
      </c>
      <c r="B3474" t="s">
        <v>2258</v>
      </c>
      <c r="C3474" t="s">
        <v>732</v>
      </c>
      <c r="D3474" t="s">
        <v>1880</v>
      </c>
      <c r="E3474" s="5">
        <v>5</v>
      </c>
      <c r="F3474" s="6">
        <v>25.61</v>
      </c>
    </row>
    <row r="3475" spans="1:6" x14ac:dyDescent="0.2">
      <c r="A3475" t="s">
        <v>1457</v>
      </c>
      <c r="B3475" t="s">
        <v>2258</v>
      </c>
      <c r="C3475" t="s">
        <v>732</v>
      </c>
      <c r="D3475" t="s">
        <v>1880</v>
      </c>
      <c r="E3475" s="5">
        <v>6</v>
      </c>
      <c r="F3475" s="6">
        <v>26.54</v>
      </c>
    </row>
    <row r="3476" spans="1:6" x14ac:dyDescent="0.2">
      <c r="A3476" t="s">
        <v>1457</v>
      </c>
      <c r="B3476" t="s">
        <v>2259</v>
      </c>
      <c r="C3476" t="s">
        <v>733</v>
      </c>
      <c r="D3476" t="s">
        <v>1608</v>
      </c>
      <c r="E3476" s="5">
        <v>1</v>
      </c>
      <c r="F3476" s="6">
        <v>24.27</v>
      </c>
    </row>
    <row r="3477" spans="1:6" x14ac:dyDescent="0.2">
      <c r="A3477" t="s">
        <v>1457</v>
      </c>
      <c r="B3477" t="s">
        <v>2259</v>
      </c>
      <c r="C3477" t="s">
        <v>733</v>
      </c>
      <c r="D3477" t="s">
        <v>1608</v>
      </c>
      <c r="E3477" s="5">
        <v>2</v>
      </c>
      <c r="F3477" s="6">
        <v>24.88</v>
      </c>
    </row>
    <row r="3478" spans="1:6" x14ac:dyDescent="0.2">
      <c r="A3478" t="s">
        <v>1457</v>
      </c>
      <c r="B3478" t="s">
        <v>2259</v>
      </c>
      <c r="C3478" t="s">
        <v>733</v>
      </c>
      <c r="D3478" t="s">
        <v>1608</v>
      </c>
      <c r="E3478" s="5">
        <v>3</v>
      </c>
      <c r="F3478" s="6">
        <v>25.61</v>
      </c>
    </row>
    <row r="3479" spans="1:6" x14ac:dyDescent="0.2">
      <c r="A3479" t="s">
        <v>1457</v>
      </c>
      <c r="B3479" t="s">
        <v>2259</v>
      </c>
      <c r="C3479" t="s">
        <v>733</v>
      </c>
      <c r="D3479" t="s">
        <v>1608</v>
      </c>
      <c r="E3479" s="5">
        <v>4</v>
      </c>
      <c r="F3479" s="6">
        <v>26.54</v>
      </c>
    </row>
    <row r="3480" spans="1:6" x14ac:dyDescent="0.2">
      <c r="A3480" t="s">
        <v>1457</v>
      </c>
      <c r="B3480" t="s">
        <v>2259</v>
      </c>
      <c r="C3480" t="s">
        <v>733</v>
      </c>
      <c r="D3480" t="s">
        <v>1608</v>
      </c>
      <c r="E3480" s="5">
        <v>5</v>
      </c>
      <c r="F3480" s="6">
        <v>27.56</v>
      </c>
    </row>
    <row r="3481" spans="1:6" x14ac:dyDescent="0.2">
      <c r="A3481" t="s">
        <v>1457</v>
      </c>
      <c r="B3481" t="s">
        <v>2259</v>
      </c>
      <c r="C3481" t="s">
        <v>733</v>
      </c>
      <c r="D3481" t="s">
        <v>1608</v>
      </c>
      <c r="E3481" s="5">
        <v>6</v>
      </c>
      <c r="F3481" s="6">
        <v>28.76</v>
      </c>
    </row>
    <row r="3482" spans="1:6" x14ac:dyDescent="0.2">
      <c r="A3482" t="s">
        <v>1457</v>
      </c>
      <c r="B3482" t="s">
        <v>2260</v>
      </c>
      <c r="C3482" t="s">
        <v>734</v>
      </c>
      <c r="D3482" t="s">
        <v>1880</v>
      </c>
      <c r="E3482" s="5">
        <v>1</v>
      </c>
      <c r="F3482" s="6">
        <v>23.28</v>
      </c>
    </row>
    <row r="3483" spans="1:6" x14ac:dyDescent="0.2">
      <c r="A3483" t="s">
        <v>1457</v>
      </c>
      <c r="B3483" t="s">
        <v>2260</v>
      </c>
      <c r="C3483" t="s">
        <v>734</v>
      </c>
      <c r="D3483" t="s">
        <v>1880</v>
      </c>
      <c r="E3483" s="5">
        <v>2</v>
      </c>
      <c r="F3483" s="6">
        <v>23.65</v>
      </c>
    </row>
    <row r="3484" spans="1:6" x14ac:dyDescent="0.2">
      <c r="A3484" t="s">
        <v>1457</v>
      </c>
      <c r="B3484" t="s">
        <v>2260</v>
      </c>
      <c r="C3484" t="s">
        <v>734</v>
      </c>
      <c r="D3484" t="s">
        <v>1880</v>
      </c>
      <c r="E3484" s="5">
        <v>3</v>
      </c>
      <c r="F3484" s="6">
        <v>24.27</v>
      </c>
    </row>
    <row r="3485" spans="1:6" x14ac:dyDescent="0.2">
      <c r="A3485" t="s">
        <v>1457</v>
      </c>
      <c r="B3485" t="s">
        <v>2260</v>
      </c>
      <c r="C3485" t="s">
        <v>734</v>
      </c>
      <c r="D3485" t="s">
        <v>1880</v>
      </c>
      <c r="E3485" s="5">
        <v>4</v>
      </c>
      <c r="F3485" s="6">
        <v>24.88</v>
      </c>
    </row>
    <row r="3486" spans="1:6" x14ac:dyDescent="0.2">
      <c r="A3486" t="s">
        <v>1457</v>
      </c>
      <c r="B3486" t="s">
        <v>2260</v>
      </c>
      <c r="C3486" t="s">
        <v>734</v>
      </c>
      <c r="D3486" t="s">
        <v>1880</v>
      </c>
      <c r="E3486" s="5">
        <v>5</v>
      </c>
      <c r="F3486" s="6">
        <v>25.61</v>
      </c>
    </row>
    <row r="3487" spans="1:6" x14ac:dyDescent="0.2">
      <c r="A3487" t="s">
        <v>1457</v>
      </c>
      <c r="B3487" t="s">
        <v>2260</v>
      </c>
      <c r="C3487" t="s">
        <v>734</v>
      </c>
      <c r="D3487" t="s">
        <v>1880</v>
      </c>
      <c r="E3487" s="5">
        <v>6</v>
      </c>
      <c r="F3487" s="6">
        <v>26.54</v>
      </c>
    </row>
    <row r="3488" spans="1:6" x14ac:dyDescent="0.2">
      <c r="A3488" t="s">
        <v>1457</v>
      </c>
      <c r="B3488" t="s">
        <v>2261</v>
      </c>
      <c r="C3488" t="s">
        <v>735</v>
      </c>
      <c r="D3488" t="s">
        <v>1608</v>
      </c>
      <c r="E3488" s="5">
        <v>1</v>
      </c>
      <c r="F3488" s="6">
        <v>24.27</v>
      </c>
    </row>
    <row r="3489" spans="1:6" x14ac:dyDescent="0.2">
      <c r="A3489" t="s">
        <v>1457</v>
      </c>
      <c r="B3489" t="s">
        <v>2261</v>
      </c>
      <c r="C3489" t="s">
        <v>735</v>
      </c>
      <c r="D3489" t="s">
        <v>1608</v>
      </c>
      <c r="E3489" s="5">
        <v>2</v>
      </c>
      <c r="F3489" s="6">
        <v>24.88</v>
      </c>
    </row>
    <row r="3490" spans="1:6" x14ac:dyDescent="0.2">
      <c r="A3490" t="s">
        <v>1457</v>
      </c>
      <c r="B3490" t="s">
        <v>2261</v>
      </c>
      <c r="C3490" t="s">
        <v>735</v>
      </c>
      <c r="D3490" t="s">
        <v>1608</v>
      </c>
      <c r="E3490" s="5">
        <v>3</v>
      </c>
      <c r="F3490" s="6">
        <v>25.61</v>
      </c>
    </row>
    <row r="3491" spans="1:6" x14ac:dyDescent="0.2">
      <c r="A3491" t="s">
        <v>1457</v>
      </c>
      <c r="B3491" t="s">
        <v>2261</v>
      </c>
      <c r="C3491" t="s">
        <v>735</v>
      </c>
      <c r="D3491" t="s">
        <v>1608</v>
      </c>
      <c r="E3491" s="5">
        <v>4</v>
      </c>
      <c r="F3491" s="6">
        <v>26.54</v>
      </c>
    </row>
    <row r="3492" spans="1:6" x14ac:dyDescent="0.2">
      <c r="A3492" t="s">
        <v>1457</v>
      </c>
      <c r="B3492" t="s">
        <v>2261</v>
      </c>
      <c r="C3492" t="s">
        <v>735</v>
      </c>
      <c r="D3492" t="s">
        <v>1608</v>
      </c>
      <c r="E3492" s="5">
        <v>5</v>
      </c>
      <c r="F3492" s="6">
        <v>27.56</v>
      </c>
    </row>
    <row r="3493" spans="1:6" x14ac:dyDescent="0.2">
      <c r="A3493" t="s">
        <v>1457</v>
      </c>
      <c r="B3493" t="s">
        <v>2261</v>
      </c>
      <c r="C3493" t="s">
        <v>735</v>
      </c>
      <c r="D3493" t="s">
        <v>1608</v>
      </c>
      <c r="E3493" s="5">
        <v>6</v>
      </c>
      <c r="F3493" s="6">
        <v>28.76</v>
      </c>
    </row>
    <row r="3494" spans="1:6" x14ac:dyDescent="0.2">
      <c r="A3494" t="s">
        <v>1457</v>
      </c>
      <c r="B3494" t="s">
        <v>2262</v>
      </c>
      <c r="C3494" t="s">
        <v>736</v>
      </c>
      <c r="D3494" t="s">
        <v>1880</v>
      </c>
      <c r="E3494" s="5">
        <v>1</v>
      </c>
      <c r="F3494" s="6">
        <v>23.28</v>
      </c>
    </row>
    <row r="3495" spans="1:6" x14ac:dyDescent="0.2">
      <c r="A3495" t="s">
        <v>1457</v>
      </c>
      <c r="B3495" t="s">
        <v>2262</v>
      </c>
      <c r="C3495" t="s">
        <v>736</v>
      </c>
      <c r="D3495" t="s">
        <v>1880</v>
      </c>
      <c r="E3495" s="5">
        <v>2</v>
      </c>
      <c r="F3495" s="6">
        <v>23.65</v>
      </c>
    </row>
    <row r="3496" spans="1:6" x14ac:dyDescent="0.2">
      <c r="A3496" t="s">
        <v>1457</v>
      </c>
      <c r="B3496" t="s">
        <v>2262</v>
      </c>
      <c r="C3496" t="s">
        <v>736</v>
      </c>
      <c r="D3496" t="s">
        <v>1880</v>
      </c>
      <c r="E3496" s="5">
        <v>3</v>
      </c>
      <c r="F3496" s="6">
        <v>24.27</v>
      </c>
    </row>
    <row r="3497" spans="1:6" x14ac:dyDescent="0.2">
      <c r="A3497" t="s">
        <v>1457</v>
      </c>
      <c r="B3497" t="s">
        <v>2262</v>
      </c>
      <c r="C3497" t="s">
        <v>736</v>
      </c>
      <c r="D3497" t="s">
        <v>1880</v>
      </c>
      <c r="E3497" s="5">
        <v>4</v>
      </c>
      <c r="F3497" s="6">
        <v>24.88</v>
      </c>
    </row>
    <row r="3498" spans="1:6" x14ac:dyDescent="0.2">
      <c r="A3498" t="s">
        <v>1457</v>
      </c>
      <c r="B3498" t="s">
        <v>2262</v>
      </c>
      <c r="C3498" t="s">
        <v>736</v>
      </c>
      <c r="D3498" t="s">
        <v>1880</v>
      </c>
      <c r="E3498" s="5">
        <v>5</v>
      </c>
      <c r="F3498" s="6">
        <v>25.61</v>
      </c>
    </row>
    <row r="3499" spans="1:6" x14ac:dyDescent="0.2">
      <c r="A3499" t="s">
        <v>1457</v>
      </c>
      <c r="B3499" t="s">
        <v>2262</v>
      </c>
      <c r="C3499" t="s">
        <v>736</v>
      </c>
      <c r="D3499" t="s">
        <v>1880</v>
      </c>
      <c r="E3499" s="5">
        <v>6</v>
      </c>
      <c r="F3499" s="6">
        <v>26.54</v>
      </c>
    </row>
    <row r="3500" spans="1:6" x14ac:dyDescent="0.2">
      <c r="A3500" t="s">
        <v>1457</v>
      </c>
      <c r="B3500" t="s">
        <v>2263</v>
      </c>
      <c r="C3500" t="s">
        <v>737</v>
      </c>
      <c r="D3500" t="s">
        <v>1608</v>
      </c>
      <c r="E3500" s="5">
        <v>1</v>
      </c>
      <c r="F3500" s="6">
        <v>24.27</v>
      </c>
    </row>
    <row r="3501" spans="1:6" x14ac:dyDescent="0.2">
      <c r="A3501" t="s">
        <v>1457</v>
      </c>
      <c r="B3501" t="s">
        <v>2263</v>
      </c>
      <c r="C3501" t="s">
        <v>737</v>
      </c>
      <c r="D3501" t="s">
        <v>1608</v>
      </c>
      <c r="E3501" s="5">
        <v>2</v>
      </c>
      <c r="F3501" s="6">
        <v>24.88</v>
      </c>
    </row>
    <row r="3502" spans="1:6" x14ac:dyDescent="0.2">
      <c r="A3502" t="s">
        <v>1457</v>
      </c>
      <c r="B3502" t="s">
        <v>2263</v>
      </c>
      <c r="C3502" t="s">
        <v>737</v>
      </c>
      <c r="D3502" t="s">
        <v>1608</v>
      </c>
      <c r="E3502" s="5">
        <v>3</v>
      </c>
      <c r="F3502" s="6">
        <v>25.61</v>
      </c>
    </row>
    <row r="3503" spans="1:6" x14ac:dyDescent="0.2">
      <c r="A3503" t="s">
        <v>1457</v>
      </c>
      <c r="B3503" t="s">
        <v>2263</v>
      </c>
      <c r="C3503" t="s">
        <v>737</v>
      </c>
      <c r="D3503" t="s">
        <v>1608</v>
      </c>
      <c r="E3503" s="5">
        <v>4</v>
      </c>
      <c r="F3503" s="6">
        <v>26.54</v>
      </c>
    </row>
    <row r="3504" spans="1:6" x14ac:dyDescent="0.2">
      <c r="A3504" t="s">
        <v>1457</v>
      </c>
      <c r="B3504" t="s">
        <v>2263</v>
      </c>
      <c r="C3504" t="s">
        <v>737</v>
      </c>
      <c r="D3504" t="s">
        <v>1608</v>
      </c>
      <c r="E3504" s="5">
        <v>5</v>
      </c>
      <c r="F3504" s="6">
        <v>27.56</v>
      </c>
    </row>
    <row r="3505" spans="1:6" x14ac:dyDescent="0.2">
      <c r="A3505" t="s">
        <v>1457</v>
      </c>
      <c r="B3505" t="s">
        <v>2263</v>
      </c>
      <c r="C3505" t="s">
        <v>737</v>
      </c>
      <c r="D3505" t="s">
        <v>1608</v>
      </c>
      <c r="E3505" s="5">
        <v>6</v>
      </c>
      <c r="F3505" s="6">
        <v>28.76</v>
      </c>
    </row>
    <row r="3506" spans="1:6" x14ac:dyDescent="0.2">
      <c r="A3506" t="s">
        <v>1457</v>
      </c>
      <c r="B3506" t="s">
        <v>2264</v>
      </c>
      <c r="C3506" t="s">
        <v>738</v>
      </c>
      <c r="D3506" t="s">
        <v>1608</v>
      </c>
      <c r="E3506" s="5">
        <v>1</v>
      </c>
      <c r="F3506" s="6">
        <v>24.27</v>
      </c>
    </row>
    <row r="3507" spans="1:6" x14ac:dyDescent="0.2">
      <c r="A3507" t="s">
        <v>1457</v>
      </c>
      <c r="B3507" t="s">
        <v>2264</v>
      </c>
      <c r="C3507" t="s">
        <v>738</v>
      </c>
      <c r="D3507" t="s">
        <v>1608</v>
      </c>
      <c r="E3507" s="5">
        <v>2</v>
      </c>
      <c r="F3507" s="6">
        <v>24.88</v>
      </c>
    </row>
    <row r="3508" spans="1:6" x14ac:dyDescent="0.2">
      <c r="A3508" t="s">
        <v>1457</v>
      </c>
      <c r="B3508" t="s">
        <v>2264</v>
      </c>
      <c r="C3508" t="s">
        <v>738</v>
      </c>
      <c r="D3508" t="s">
        <v>1608</v>
      </c>
      <c r="E3508" s="5">
        <v>3</v>
      </c>
      <c r="F3508" s="6">
        <v>25.61</v>
      </c>
    </row>
    <row r="3509" spans="1:6" x14ac:dyDescent="0.2">
      <c r="A3509" t="s">
        <v>1457</v>
      </c>
      <c r="B3509" t="s">
        <v>2264</v>
      </c>
      <c r="C3509" t="s">
        <v>738</v>
      </c>
      <c r="D3509" t="s">
        <v>1608</v>
      </c>
      <c r="E3509" s="5">
        <v>4</v>
      </c>
      <c r="F3509" s="6">
        <v>26.54</v>
      </c>
    </row>
    <row r="3510" spans="1:6" x14ac:dyDescent="0.2">
      <c r="A3510" t="s">
        <v>1457</v>
      </c>
      <c r="B3510" t="s">
        <v>2264</v>
      </c>
      <c r="C3510" t="s">
        <v>738</v>
      </c>
      <c r="D3510" t="s">
        <v>1608</v>
      </c>
      <c r="E3510" s="5">
        <v>5</v>
      </c>
      <c r="F3510" s="6">
        <v>27.56</v>
      </c>
    </row>
    <row r="3511" spans="1:6" x14ac:dyDescent="0.2">
      <c r="A3511" t="s">
        <v>1457</v>
      </c>
      <c r="B3511" t="s">
        <v>2264</v>
      </c>
      <c r="C3511" t="s">
        <v>738</v>
      </c>
      <c r="D3511" t="s">
        <v>1608</v>
      </c>
      <c r="E3511" s="5">
        <v>6</v>
      </c>
      <c r="F3511" s="6">
        <v>28.76</v>
      </c>
    </row>
    <row r="3512" spans="1:6" x14ac:dyDescent="0.2">
      <c r="A3512" t="s">
        <v>1457</v>
      </c>
      <c r="B3512" t="s">
        <v>2265</v>
      </c>
      <c r="C3512" t="s">
        <v>739</v>
      </c>
      <c r="D3512" t="s">
        <v>1597</v>
      </c>
      <c r="E3512" s="5">
        <v>1</v>
      </c>
      <c r="F3512" s="6">
        <v>25.61</v>
      </c>
    </row>
    <row r="3513" spans="1:6" x14ac:dyDescent="0.2">
      <c r="A3513" t="s">
        <v>1457</v>
      </c>
      <c r="B3513" t="s">
        <v>2265</v>
      </c>
      <c r="C3513" t="s">
        <v>739</v>
      </c>
      <c r="D3513" t="s">
        <v>1597</v>
      </c>
      <c r="E3513" s="5">
        <v>2</v>
      </c>
      <c r="F3513" s="6">
        <v>26.54</v>
      </c>
    </row>
    <row r="3514" spans="1:6" x14ac:dyDescent="0.2">
      <c r="A3514" t="s">
        <v>1457</v>
      </c>
      <c r="B3514" t="s">
        <v>2265</v>
      </c>
      <c r="C3514" t="s">
        <v>739</v>
      </c>
      <c r="D3514" t="s">
        <v>1597</v>
      </c>
      <c r="E3514" s="5">
        <v>3</v>
      </c>
      <c r="F3514" s="6">
        <v>27.56</v>
      </c>
    </row>
    <row r="3515" spans="1:6" x14ac:dyDescent="0.2">
      <c r="A3515" t="s">
        <v>1457</v>
      </c>
      <c r="B3515" t="s">
        <v>2265</v>
      </c>
      <c r="C3515" t="s">
        <v>739</v>
      </c>
      <c r="D3515" t="s">
        <v>1597</v>
      </c>
      <c r="E3515" s="5">
        <v>4</v>
      </c>
      <c r="F3515" s="6">
        <v>28.76</v>
      </c>
    </row>
    <row r="3516" spans="1:6" x14ac:dyDescent="0.2">
      <c r="A3516" t="s">
        <v>1457</v>
      </c>
      <c r="B3516" t="s">
        <v>2265</v>
      </c>
      <c r="C3516" t="s">
        <v>739</v>
      </c>
      <c r="D3516" t="s">
        <v>1597</v>
      </c>
      <c r="E3516" s="5">
        <v>5</v>
      </c>
      <c r="F3516" s="6">
        <v>30.1</v>
      </c>
    </row>
    <row r="3517" spans="1:6" x14ac:dyDescent="0.2">
      <c r="A3517" t="s">
        <v>1457</v>
      </c>
      <c r="B3517" t="s">
        <v>2265</v>
      </c>
      <c r="C3517" t="s">
        <v>739</v>
      </c>
      <c r="D3517" t="s">
        <v>1597</v>
      </c>
      <c r="E3517" s="5">
        <v>6</v>
      </c>
      <c r="F3517" s="6">
        <v>31.47</v>
      </c>
    </row>
    <row r="3518" spans="1:6" x14ac:dyDescent="0.2">
      <c r="A3518" t="s">
        <v>1457</v>
      </c>
      <c r="B3518" t="s">
        <v>2266</v>
      </c>
      <c r="C3518" t="s">
        <v>740</v>
      </c>
      <c r="D3518" t="s">
        <v>1623</v>
      </c>
      <c r="E3518" s="5">
        <v>1</v>
      </c>
      <c r="F3518" s="6">
        <v>30.22</v>
      </c>
    </row>
    <row r="3519" spans="1:6" x14ac:dyDescent="0.2">
      <c r="A3519" t="s">
        <v>1457</v>
      </c>
      <c r="B3519" t="s">
        <v>2266</v>
      </c>
      <c r="C3519" t="s">
        <v>740</v>
      </c>
      <c r="D3519" t="s">
        <v>1623</v>
      </c>
      <c r="E3519" s="5">
        <v>2</v>
      </c>
      <c r="F3519" s="6">
        <v>31.96</v>
      </c>
    </row>
    <row r="3520" spans="1:6" x14ac:dyDescent="0.2">
      <c r="A3520" t="s">
        <v>1457</v>
      </c>
      <c r="B3520" t="s">
        <v>2266</v>
      </c>
      <c r="C3520" t="s">
        <v>740</v>
      </c>
      <c r="D3520" t="s">
        <v>1623</v>
      </c>
      <c r="E3520" s="5">
        <v>3</v>
      </c>
      <c r="F3520" s="6">
        <v>33.81</v>
      </c>
    </row>
    <row r="3521" spans="1:6" x14ac:dyDescent="0.2">
      <c r="A3521" t="s">
        <v>1457</v>
      </c>
      <c r="B3521" t="s">
        <v>2266</v>
      </c>
      <c r="C3521" t="s">
        <v>740</v>
      </c>
      <c r="D3521" t="s">
        <v>1623</v>
      </c>
      <c r="E3521" s="5">
        <v>4</v>
      </c>
      <c r="F3521" s="6">
        <v>35.72</v>
      </c>
    </row>
    <row r="3522" spans="1:6" x14ac:dyDescent="0.2">
      <c r="A3522" t="s">
        <v>1457</v>
      </c>
      <c r="B3522" t="s">
        <v>2266</v>
      </c>
      <c r="C3522" t="s">
        <v>740</v>
      </c>
      <c r="D3522" t="s">
        <v>1623</v>
      </c>
      <c r="E3522" s="5">
        <v>5</v>
      </c>
      <c r="F3522" s="6">
        <v>37.75</v>
      </c>
    </row>
    <row r="3523" spans="1:6" x14ac:dyDescent="0.2">
      <c r="A3523" t="s">
        <v>1457</v>
      </c>
      <c r="B3523" t="s">
        <v>2267</v>
      </c>
      <c r="C3523" t="s">
        <v>741</v>
      </c>
      <c r="D3523" t="s">
        <v>1880</v>
      </c>
      <c r="E3523" s="5">
        <v>1</v>
      </c>
      <c r="F3523" s="6">
        <v>23.28</v>
      </c>
    </row>
    <row r="3524" spans="1:6" x14ac:dyDescent="0.2">
      <c r="A3524" t="s">
        <v>1457</v>
      </c>
      <c r="B3524" t="s">
        <v>2267</v>
      </c>
      <c r="C3524" t="s">
        <v>741</v>
      </c>
      <c r="D3524" t="s">
        <v>1880</v>
      </c>
      <c r="E3524" s="5">
        <v>2</v>
      </c>
      <c r="F3524" s="6">
        <v>23.65</v>
      </c>
    </row>
    <row r="3525" spans="1:6" x14ac:dyDescent="0.2">
      <c r="A3525" t="s">
        <v>1457</v>
      </c>
      <c r="B3525" t="s">
        <v>2267</v>
      </c>
      <c r="C3525" t="s">
        <v>741</v>
      </c>
      <c r="D3525" t="s">
        <v>1880</v>
      </c>
      <c r="E3525" s="5">
        <v>3</v>
      </c>
      <c r="F3525" s="6">
        <v>24.27</v>
      </c>
    </row>
    <row r="3526" spans="1:6" x14ac:dyDescent="0.2">
      <c r="A3526" t="s">
        <v>1457</v>
      </c>
      <c r="B3526" t="s">
        <v>2267</v>
      </c>
      <c r="C3526" t="s">
        <v>741</v>
      </c>
      <c r="D3526" t="s">
        <v>1880</v>
      </c>
      <c r="E3526" s="5">
        <v>4</v>
      </c>
      <c r="F3526" s="6">
        <v>24.88</v>
      </c>
    </row>
    <row r="3527" spans="1:6" x14ac:dyDescent="0.2">
      <c r="A3527" t="s">
        <v>1457</v>
      </c>
      <c r="B3527" t="s">
        <v>2267</v>
      </c>
      <c r="C3527" t="s">
        <v>741</v>
      </c>
      <c r="D3527" t="s">
        <v>1880</v>
      </c>
      <c r="E3527" s="5">
        <v>5</v>
      </c>
      <c r="F3527" s="6">
        <v>25.61</v>
      </c>
    </row>
    <row r="3528" spans="1:6" x14ac:dyDescent="0.2">
      <c r="A3528" t="s">
        <v>1457</v>
      </c>
      <c r="B3528" t="s">
        <v>2267</v>
      </c>
      <c r="C3528" t="s">
        <v>741</v>
      </c>
      <c r="D3528" t="s">
        <v>1880</v>
      </c>
      <c r="E3528" s="5">
        <v>6</v>
      </c>
      <c r="F3528" s="6">
        <v>26.54</v>
      </c>
    </row>
    <row r="3529" spans="1:6" x14ac:dyDescent="0.2">
      <c r="A3529" t="s">
        <v>1457</v>
      </c>
      <c r="B3529" t="s">
        <v>2268</v>
      </c>
      <c r="C3529" t="s">
        <v>742</v>
      </c>
      <c r="D3529" t="s">
        <v>1608</v>
      </c>
      <c r="E3529" s="5">
        <v>1</v>
      </c>
      <c r="F3529" s="6">
        <v>24.27</v>
      </c>
    </row>
    <row r="3530" spans="1:6" x14ac:dyDescent="0.2">
      <c r="A3530" t="s">
        <v>1457</v>
      </c>
      <c r="B3530" t="s">
        <v>2268</v>
      </c>
      <c r="C3530" t="s">
        <v>742</v>
      </c>
      <c r="D3530" t="s">
        <v>1608</v>
      </c>
      <c r="E3530" s="5">
        <v>2</v>
      </c>
      <c r="F3530" s="6">
        <v>24.88</v>
      </c>
    </row>
    <row r="3531" spans="1:6" x14ac:dyDescent="0.2">
      <c r="A3531" t="s">
        <v>1457</v>
      </c>
      <c r="B3531" t="s">
        <v>2268</v>
      </c>
      <c r="C3531" t="s">
        <v>742</v>
      </c>
      <c r="D3531" t="s">
        <v>1608</v>
      </c>
      <c r="E3531" s="5">
        <v>3</v>
      </c>
      <c r="F3531" s="6">
        <v>25.61</v>
      </c>
    </row>
    <row r="3532" spans="1:6" x14ac:dyDescent="0.2">
      <c r="A3532" t="s">
        <v>1457</v>
      </c>
      <c r="B3532" t="s">
        <v>2268</v>
      </c>
      <c r="C3532" t="s">
        <v>742</v>
      </c>
      <c r="D3532" t="s">
        <v>1608</v>
      </c>
      <c r="E3532" s="5">
        <v>4</v>
      </c>
      <c r="F3532" s="6">
        <v>26.54</v>
      </c>
    </row>
    <row r="3533" spans="1:6" x14ac:dyDescent="0.2">
      <c r="A3533" t="s">
        <v>1457</v>
      </c>
      <c r="B3533" t="s">
        <v>2268</v>
      </c>
      <c r="C3533" t="s">
        <v>742</v>
      </c>
      <c r="D3533" t="s">
        <v>1608</v>
      </c>
      <c r="E3533" s="5">
        <v>5</v>
      </c>
      <c r="F3533" s="6">
        <v>27.56</v>
      </c>
    </row>
    <row r="3534" spans="1:6" x14ac:dyDescent="0.2">
      <c r="A3534" t="s">
        <v>1457</v>
      </c>
      <c r="B3534" t="s">
        <v>2268</v>
      </c>
      <c r="C3534" t="s">
        <v>742</v>
      </c>
      <c r="D3534" t="s">
        <v>1608</v>
      </c>
      <c r="E3534" s="5">
        <v>6</v>
      </c>
      <c r="F3534" s="6">
        <v>28.76</v>
      </c>
    </row>
    <row r="3535" spans="1:6" x14ac:dyDescent="0.2">
      <c r="A3535" t="s">
        <v>1457</v>
      </c>
      <c r="B3535" t="s">
        <v>2269</v>
      </c>
      <c r="C3535" t="s">
        <v>743</v>
      </c>
      <c r="D3535" t="s">
        <v>1642</v>
      </c>
      <c r="E3535" s="5">
        <v>1</v>
      </c>
      <c r="F3535" s="6">
        <v>22.29</v>
      </c>
    </row>
    <row r="3536" spans="1:6" x14ac:dyDescent="0.2">
      <c r="A3536" t="s">
        <v>1457</v>
      </c>
      <c r="B3536" t="s">
        <v>2269</v>
      </c>
      <c r="C3536" t="s">
        <v>743</v>
      </c>
      <c r="D3536" t="s">
        <v>1642</v>
      </c>
      <c r="E3536" s="5">
        <v>2</v>
      </c>
      <c r="F3536" s="6">
        <v>22.86</v>
      </c>
    </row>
    <row r="3537" spans="1:6" x14ac:dyDescent="0.2">
      <c r="A3537" t="s">
        <v>1457</v>
      </c>
      <c r="B3537" t="s">
        <v>2269</v>
      </c>
      <c r="C3537" t="s">
        <v>743</v>
      </c>
      <c r="D3537" t="s">
        <v>1642</v>
      </c>
      <c r="E3537" s="5">
        <v>3</v>
      </c>
      <c r="F3537" s="6">
        <v>23.45</v>
      </c>
    </row>
    <row r="3538" spans="1:6" x14ac:dyDescent="0.2">
      <c r="A3538" t="s">
        <v>1457</v>
      </c>
      <c r="B3538" t="s">
        <v>2269</v>
      </c>
      <c r="C3538" t="s">
        <v>743</v>
      </c>
      <c r="D3538" t="s">
        <v>1642</v>
      </c>
      <c r="E3538" s="5">
        <v>4</v>
      </c>
      <c r="F3538" s="6">
        <v>24.02</v>
      </c>
    </row>
    <row r="3539" spans="1:6" x14ac:dyDescent="0.2">
      <c r="A3539" t="s">
        <v>1457</v>
      </c>
      <c r="B3539" t="s">
        <v>2269</v>
      </c>
      <c r="C3539" t="s">
        <v>743</v>
      </c>
      <c r="D3539" t="s">
        <v>1642</v>
      </c>
      <c r="E3539" s="5">
        <v>5</v>
      </c>
      <c r="F3539" s="6">
        <v>24.63</v>
      </c>
    </row>
    <row r="3540" spans="1:6" x14ac:dyDescent="0.2">
      <c r="A3540" t="s">
        <v>1457</v>
      </c>
      <c r="B3540" t="s">
        <v>2270</v>
      </c>
      <c r="C3540" t="s">
        <v>744</v>
      </c>
      <c r="D3540" t="s">
        <v>1880</v>
      </c>
      <c r="E3540" s="5">
        <v>1</v>
      </c>
      <c r="F3540" s="6">
        <v>23.28</v>
      </c>
    </row>
    <row r="3541" spans="1:6" x14ac:dyDescent="0.2">
      <c r="A3541" t="s">
        <v>1457</v>
      </c>
      <c r="B3541" t="s">
        <v>2270</v>
      </c>
      <c r="C3541" t="s">
        <v>744</v>
      </c>
      <c r="D3541" t="s">
        <v>1880</v>
      </c>
      <c r="E3541" s="5">
        <v>2</v>
      </c>
      <c r="F3541" s="6">
        <v>23.65</v>
      </c>
    </row>
    <row r="3542" spans="1:6" x14ac:dyDescent="0.2">
      <c r="A3542" t="s">
        <v>1457</v>
      </c>
      <c r="B3542" t="s">
        <v>2270</v>
      </c>
      <c r="C3542" t="s">
        <v>744</v>
      </c>
      <c r="D3542" t="s">
        <v>1880</v>
      </c>
      <c r="E3542" s="5">
        <v>3</v>
      </c>
      <c r="F3542" s="6">
        <v>24.27</v>
      </c>
    </row>
    <row r="3543" spans="1:6" x14ac:dyDescent="0.2">
      <c r="A3543" t="s">
        <v>1457</v>
      </c>
      <c r="B3543" t="s">
        <v>2270</v>
      </c>
      <c r="C3543" t="s">
        <v>744</v>
      </c>
      <c r="D3543" t="s">
        <v>1880</v>
      </c>
      <c r="E3543" s="5">
        <v>4</v>
      </c>
      <c r="F3543" s="6">
        <v>24.88</v>
      </c>
    </row>
    <row r="3544" spans="1:6" x14ac:dyDescent="0.2">
      <c r="A3544" t="s">
        <v>1457</v>
      </c>
      <c r="B3544" t="s">
        <v>2270</v>
      </c>
      <c r="C3544" t="s">
        <v>744</v>
      </c>
      <c r="D3544" t="s">
        <v>1880</v>
      </c>
      <c r="E3544" s="5">
        <v>5</v>
      </c>
      <c r="F3544" s="6">
        <v>25.61</v>
      </c>
    </row>
    <row r="3545" spans="1:6" x14ac:dyDescent="0.2">
      <c r="A3545" t="s">
        <v>1457</v>
      </c>
      <c r="B3545" t="s">
        <v>2270</v>
      </c>
      <c r="C3545" t="s">
        <v>744</v>
      </c>
      <c r="D3545" t="s">
        <v>1880</v>
      </c>
      <c r="E3545" s="5">
        <v>6</v>
      </c>
      <c r="F3545" s="6">
        <v>26.54</v>
      </c>
    </row>
    <row r="3546" spans="1:6" x14ac:dyDescent="0.2">
      <c r="A3546" t="s">
        <v>1457</v>
      </c>
      <c r="B3546" t="s">
        <v>2271</v>
      </c>
      <c r="C3546" t="s">
        <v>745</v>
      </c>
      <c r="D3546" t="s">
        <v>1623</v>
      </c>
      <c r="E3546" s="5">
        <v>1</v>
      </c>
      <c r="F3546" s="6">
        <v>30.1</v>
      </c>
    </row>
    <row r="3547" spans="1:6" x14ac:dyDescent="0.2">
      <c r="A3547" t="s">
        <v>1457</v>
      </c>
      <c r="B3547" t="s">
        <v>2271</v>
      </c>
      <c r="C3547" t="s">
        <v>745</v>
      </c>
      <c r="D3547" t="s">
        <v>1623</v>
      </c>
      <c r="E3547" s="5">
        <v>2</v>
      </c>
      <c r="F3547" s="6">
        <v>31.47</v>
      </c>
    </row>
    <row r="3548" spans="1:6" x14ac:dyDescent="0.2">
      <c r="A3548" t="s">
        <v>1457</v>
      </c>
      <c r="B3548" t="s">
        <v>2271</v>
      </c>
      <c r="C3548" t="s">
        <v>745</v>
      </c>
      <c r="D3548" t="s">
        <v>1623</v>
      </c>
      <c r="E3548" s="5">
        <v>3</v>
      </c>
      <c r="F3548" s="6">
        <v>32.840000000000003</v>
      </c>
    </row>
    <row r="3549" spans="1:6" x14ac:dyDescent="0.2">
      <c r="A3549" t="s">
        <v>1457</v>
      </c>
      <c r="B3549" t="s">
        <v>2271</v>
      </c>
      <c r="C3549" t="s">
        <v>745</v>
      </c>
      <c r="D3549" t="s">
        <v>1623</v>
      </c>
      <c r="E3549" s="5">
        <v>4</v>
      </c>
      <c r="F3549" s="6">
        <v>34.53</v>
      </c>
    </row>
    <row r="3550" spans="1:6" x14ac:dyDescent="0.2">
      <c r="A3550" t="s">
        <v>1457</v>
      </c>
      <c r="B3550" t="s">
        <v>2271</v>
      </c>
      <c r="C3550" t="s">
        <v>745</v>
      </c>
      <c r="D3550" t="s">
        <v>1623</v>
      </c>
      <c r="E3550" s="5">
        <v>5</v>
      </c>
      <c r="F3550" s="6">
        <v>36.200000000000003</v>
      </c>
    </row>
    <row r="3551" spans="1:6" x14ac:dyDescent="0.2">
      <c r="A3551" t="s">
        <v>1457</v>
      </c>
      <c r="B3551" t="s">
        <v>2271</v>
      </c>
      <c r="C3551" t="s">
        <v>745</v>
      </c>
      <c r="D3551" t="s">
        <v>1623</v>
      </c>
      <c r="E3551" s="5">
        <v>6</v>
      </c>
      <c r="F3551" s="6">
        <v>38.01</v>
      </c>
    </row>
    <row r="3552" spans="1:6" x14ac:dyDescent="0.2">
      <c r="A3552" t="s">
        <v>1457</v>
      </c>
      <c r="B3552" t="s">
        <v>2272</v>
      </c>
      <c r="C3552" t="s">
        <v>312</v>
      </c>
      <c r="D3552" t="s">
        <v>1608</v>
      </c>
      <c r="E3552" s="5">
        <v>1</v>
      </c>
      <c r="F3552" s="6">
        <v>24.27</v>
      </c>
    </row>
    <row r="3553" spans="1:6" x14ac:dyDescent="0.2">
      <c r="A3553" t="s">
        <v>1457</v>
      </c>
      <c r="B3553" t="s">
        <v>2272</v>
      </c>
      <c r="C3553" t="s">
        <v>312</v>
      </c>
      <c r="D3553" t="s">
        <v>1608</v>
      </c>
      <c r="E3553" s="5">
        <v>2</v>
      </c>
      <c r="F3553" s="6">
        <v>24.88</v>
      </c>
    </row>
    <row r="3554" spans="1:6" x14ac:dyDescent="0.2">
      <c r="A3554" t="s">
        <v>1457</v>
      </c>
      <c r="B3554" t="s">
        <v>2272</v>
      </c>
      <c r="C3554" t="s">
        <v>312</v>
      </c>
      <c r="D3554" t="s">
        <v>1608</v>
      </c>
      <c r="E3554" s="5">
        <v>3</v>
      </c>
      <c r="F3554" s="6">
        <v>25.61</v>
      </c>
    </row>
    <row r="3555" spans="1:6" x14ac:dyDescent="0.2">
      <c r="A3555" t="s">
        <v>1457</v>
      </c>
      <c r="B3555" t="s">
        <v>2272</v>
      </c>
      <c r="C3555" t="s">
        <v>312</v>
      </c>
      <c r="D3555" t="s">
        <v>1608</v>
      </c>
      <c r="E3555" s="5">
        <v>4</v>
      </c>
      <c r="F3555" s="6">
        <v>26.54</v>
      </c>
    </row>
    <row r="3556" spans="1:6" x14ac:dyDescent="0.2">
      <c r="A3556" t="s">
        <v>1457</v>
      </c>
      <c r="B3556" t="s">
        <v>2272</v>
      </c>
      <c r="C3556" t="s">
        <v>312</v>
      </c>
      <c r="D3556" t="s">
        <v>1608</v>
      </c>
      <c r="E3556" s="5">
        <v>5</v>
      </c>
      <c r="F3556" s="6">
        <v>27.56</v>
      </c>
    </row>
    <row r="3557" spans="1:6" x14ac:dyDescent="0.2">
      <c r="A3557" t="s">
        <v>1457</v>
      </c>
      <c r="B3557" t="s">
        <v>2272</v>
      </c>
      <c r="C3557" t="s">
        <v>312</v>
      </c>
      <c r="D3557" t="s">
        <v>1608</v>
      </c>
      <c r="E3557" s="5">
        <v>6</v>
      </c>
      <c r="F3557" s="6">
        <v>28.76</v>
      </c>
    </row>
    <row r="3558" spans="1:6" x14ac:dyDescent="0.2">
      <c r="A3558" t="s">
        <v>1457</v>
      </c>
      <c r="B3558" t="s">
        <v>2273</v>
      </c>
      <c r="C3558" t="s">
        <v>2274</v>
      </c>
      <c r="D3558" t="s">
        <v>1608</v>
      </c>
      <c r="E3558" s="5">
        <v>1</v>
      </c>
      <c r="F3558" s="6">
        <v>24.27</v>
      </c>
    </row>
    <row r="3559" spans="1:6" x14ac:dyDescent="0.2">
      <c r="A3559" t="s">
        <v>1457</v>
      </c>
      <c r="B3559" t="s">
        <v>2273</v>
      </c>
      <c r="C3559" t="s">
        <v>2274</v>
      </c>
      <c r="D3559" t="s">
        <v>1608</v>
      </c>
      <c r="E3559" s="5">
        <v>2</v>
      </c>
      <c r="F3559" s="6">
        <v>24.88</v>
      </c>
    </row>
    <row r="3560" spans="1:6" x14ac:dyDescent="0.2">
      <c r="A3560" t="s">
        <v>1457</v>
      </c>
      <c r="B3560" t="s">
        <v>2273</v>
      </c>
      <c r="C3560" t="s">
        <v>2274</v>
      </c>
      <c r="D3560" t="s">
        <v>1608</v>
      </c>
      <c r="E3560" s="5">
        <v>3</v>
      </c>
      <c r="F3560" s="6">
        <v>25.61</v>
      </c>
    </row>
    <row r="3561" spans="1:6" x14ac:dyDescent="0.2">
      <c r="A3561" t="s">
        <v>1457</v>
      </c>
      <c r="B3561" t="s">
        <v>2273</v>
      </c>
      <c r="C3561" t="s">
        <v>2274</v>
      </c>
      <c r="D3561" t="s">
        <v>1608</v>
      </c>
      <c r="E3561" s="5">
        <v>4</v>
      </c>
      <c r="F3561" s="6">
        <v>26.54</v>
      </c>
    </row>
    <row r="3562" spans="1:6" x14ac:dyDescent="0.2">
      <c r="A3562" t="s">
        <v>1457</v>
      </c>
      <c r="B3562" t="s">
        <v>2273</v>
      </c>
      <c r="C3562" t="s">
        <v>2274</v>
      </c>
      <c r="D3562" t="s">
        <v>1608</v>
      </c>
      <c r="E3562" s="5">
        <v>5</v>
      </c>
      <c r="F3562" s="6">
        <v>27.56</v>
      </c>
    </row>
    <row r="3563" spans="1:6" x14ac:dyDescent="0.2">
      <c r="A3563" t="s">
        <v>1457</v>
      </c>
      <c r="B3563" t="s">
        <v>2273</v>
      </c>
      <c r="C3563" t="s">
        <v>2274</v>
      </c>
      <c r="D3563" t="s">
        <v>1608</v>
      </c>
      <c r="E3563" s="5">
        <v>6</v>
      </c>
      <c r="F3563" s="6">
        <v>28.76</v>
      </c>
    </row>
    <row r="3564" spans="1:6" x14ac:dyDescent="0.2">
      <c r="A3564" t="s">
        <v>1457</v>
      </c>
      <c r="B3564" t="s">
        <v>2275</v>
      </c>
      <c r="C3564" t="s">
        <v>2276</v>
      </c>
      <c r="D3564" t="s">
        <v>1637</v>
      </c>
      <c r="E3564" s="5">
        <v>1</v>
      </c>
      <c r="F3564" s="6">
        <v>27.56</v>
      </c>
    </row>
    <row r="3565" spans="1:6" x14ac:dyDescent="0.2">
      <c r="A3565" t="s">
        <v>1457</v>
      </c>
      <c r="B3565" t="s">
        <v>2275</v>
      </c>
      <c r="C3565" t="s">
        <v>2276</v>
      </c>
      <c r="D3565" t="s">
        <v>1637</v>
      </c>
      <c r="E3565" s="5">
        <v>2</v>
      </c>
      <c r="F3565" s="6">
        <v>28.76</v>
      </c>
    </row>
    <row r="3566" spans="1:6" x14ac:dyDescent="0.2">
      <c r="A3566" t="s">
        <v>1457</v>
      </c>
      <c r="B3566" t="s">
        <v>2275</v>
      </c>
      <c r="C3566" t="s">
        <v>2276</v>
      </c>
      <c r="D3566" t="s">
        <v>1637</v>
      </c>
      <c r="E3566" s="5">
        <v>3</v>
      </c>
      <c r="F3566" s="6">
        <v>30.1</v>
      </c>
    </row>
    <row r="3567" spans="1:6" x14ac:dyDescent="0.2">
      <c r="A3567" t="s">
        <v>1457</v>
      </c>
      <c r="B3567" t="s">
        <v>2275</v>
      </c>
      <c r="C3567" t="s">
        <v>2276</v>
      </c>
      <c r="D3567" t="s">
        <v>1637</v>
      </c>
      <c r="E3567" s="5">
        <v>4</v>
      </c>
      <c r="F3567" s="6">
        <v>31.47</v>
      </c>
    </row>
    <row r="3568" spans="1:6" x14ac:dyDescent="0.2">
      <c r="A3568" t="s">
        <v>1457</v>
      </c>
      <c r="B3568" t="s">
        <v>2275</v>
      </c>
      <c r="C3568" t="s">
        <v>2276</v>
      </c>
      <c r="D3568" t="s">
        <v>1637</v>
      </c>
      <c r="E3568" s="5">
        <v>5</v>
      </c>
      <c r="F3568" s="6">
        <v>32.840000000000003</v>
      </c>
    </row>
    <row r="3569" spans="1:6" x14ac:dyDescent="0.2">
      <c r="A3569" t="s">
        <v>1457</v>
      </c>
      <c r="B3569" t="s">
        <v>2275</v>
      </c>
      <c r="C3569" t="s">
        <v>2276</v>
      </c>
      <c r="D3569" t="s">
        <v>1637</v>
      </c>
      <c r="E3569" s="5">
        <v>6</v>
      </c>
      <c r="F3569" s="6">
        <v>34.53</v>
      </c>
    </row>
    <row r="3570" spans="1:6" x14ac:dyDescent="0.2">
      <c r="A3570" t="s">
        <v>1457</v>
      </c>
      <c r="B3570" t="s">
        <v>2277</v>
      </c>
      <c r="C3570" t="s">
        <v>2278</v>
      </c>
      <c r="D3570" t="s">
        <v>1623</v>
      </c>
      <c r="E3570" s="5">
        <v>1</v>
      </c>
      <c r="F3570" s="6">
        <v>30.1</v>
      </c>
    </row>
    <row r="3571" spans="1:6" x14ac:dyDescent="0.2">
      <c r="A3571" t="s">
        <v>1457</v>
      </c>
      <c r="B3571" t="s">
        <v>2277</v>
      </c>
      <c r="C3571" t="s">
        <v>2278</v>
      </c>
      <c r="D3571" t="s">
        <v>1623</v>
      </c>
      <c r="E3571" s="5">
        <v>2</v>
      </c>
      <c r="F3571" s="6">
        <v>31.47</v>
      </c>
    </row>
    <row r="3572" spans="1:6" x14ac:dyDescent="0.2">
      <c r="A3572" t="s">
        <v>1457</v>
      </c>
      <c r="B3572" t="s">
        <v>2277</v>
      </c>
      <c r="C3572" t="s">
        <v>2278</v>
      </c>
      <c r="D3572" t="s">
        <v>1623</v>
      </c>
      <c r="E3572" s="5">
        <v>3</v>
      </c>
      <c r="F3572" s="6">
        <v>32.840000000000003</v>
      </c>
    </row>
    <row r="3573" spans="1:6" x14ac:dyDescent="0.2">
      <c r="A3573" t="s">
        <v>1457</v>
      </c>
      <c r="B3573" t="s">
        <v>2277</v>
      </c>
      <c r="C3573" t="s">
        <v>2278</v>
      </c>
      <c r="D3573" t="s">
        <v>1623</v>
      </c>
      <c r="E3573" s="5">
        <v>4</v>
      </c>
      <c r="F3573" s="6">
        <v>34.53</v>
      </c>
    </row>
    <row r="3574" spans="1:6" x14ac:dyDescent="0.2">
      <c r="A3574" t="s">
        <v>1457</v>
      </c>
      <c r="B3574" t="s">
        <v>2277</v>
      </c>
      <c r="C3574" t="s">
        <v>2278</v>
      </c>
      <c r="D3574" t="s">
        <v>1623</v>
      </c>
      <c r="E3574" s="5">
        <v>5</v>
      </c>
      <c r="F3574" s="6">
        <v>36.200000000000003</v>
      </c>
    </row>
    <row r="3575" spans="1:6" x14ac:dyDescent="0.2">
      <c r="A3575" t="s">
        <v>1457</v>
      </c>
      <c r="B3575" t="s">
        <v>2277</v>
      </c>
      <c r="C3575" t="s">
        <v>2278</v>
      </c>
      <c r="D3575" t="s">
        <v>1623</v>
      </c>
      <c r="E3575" s="5">
        <v>6</v>
      </c>
      <c r="F3575" s="6">
        <v>38.01</v>
      </c>
    </row>
    <row r="3576" spans="1:6" x14ac:dyDescent="0.2">
      <c r="A3576" t="s">
        <v>1457</v>
      </c>
      <c r="B3576" t="s">
        <v>2279</v>
      </c>
      <c r="C3576" t="s">
        <v>2280</v>
      </c>
      <c r="D3576" t="s">
        <v>1470</v>
      </c>
      <c r="E3576" s="5">
        <v>1</v>
      </c>
      <c r="F3576" s="6">
        <v>40.4</v>
      </c>
    </row>
    <row r="3577" spans="1:6" x14ac:dyDescent="0.2">
      <c r="A3577" t="s">
        <v>1457</v>
      </c>
      <c r="B3577" t="s">
        <v>2279</v>
      </c>
      <c r="C3577" t="s">
        <v>2280</v>
      </c>
      <c r="D3577" t="s">
        <v>1470</v>
      </c>
      <c r="E3577" s="5">
        <v>2</v>
      </c>
      <c r="F3577" s="6">
        <v>42.7</v>
      </c>
    </row>
    <row r="3578" spans="1:6" x14ac:dyDescent="0.2">
      <c r="A3578" t="s">
        <v>1457</v>
      </c>
      <c r="B3578" t="s">
        <v>2279</v>
      </c>
      <c r="C3578" t="s">
        <v>2280</v>
      </c>
      <c r="D3578" t="s">
        <v>1470</v>
      </c>
      <c r="E3578" s="5">
        <v>3</v>
      </c>
      <c r="F3578" s="6">
        <v>44.99</v>
      </c>
    </row>
    <row r="3579" spans="1:6" x14ac:dyDescent="0.2">
      <c r="A3579" t="s">
        <v>1457</v>
      </c>
      <c r="B3579" t="s">
        <v>2279</v>
      </c>
      <c r="C3579" t="s">
        <v>2280</v>
      </c>
      <c r="D3579" t="s">
        <v>1470</v>
      </c>
      <c r="E3579" s="5">
        <v>4</v>
      </c>
      <c r="F3579" s="6">
        <v>47.43</v>
      </c>
    </row>
    <row r="3580" spans="1:6" x14ac:dyDescent="0.2">
      <c r="A3580" t="s">
        <v>1457</v>
      </c>
      <c r="B3580" t="s">
        <v>2279</v>
      </c>
      <c r="C3580" t="s">
        <v>2280</v>
      </c>
      <c r="D3580" t="s">
        <v>1470</v>
      </c>
      <c r="E3580" s="5">
        <v>5</v>
      </c>
      <c r="F3580" s="6">
        <v>50.12</v>
      </c>
    </row>
    <row r="3581" spans="1:6" x14ac:dyDescent="0.2">
      <c r="A3581" t="s">
        <v>1457</v>
      </c>
      <c r="B3581" t="s">
        <v>2279</v>
      </c>
      <c r="C3581" t="s">
        <v>2280</v>
      </c>
      <c r="D3581" t="s">
        <v>1470</v>
      </c>
      <c r="E3581" s="5">
        <v>6</v>
      </c>
      <c r="F3581" s="6">
        <v>52.9</v>
      </c>
    </row>
    <row r="3582" spans="1:6" x14ac:dyDescent="0.2">
      <c r="A3582" t="s">
        <v>1457</v>
      </c>
      <c r="B3582" t="s">
        <v>2279</v>
      </c>
      <c r="C3582" t="s">
        <v>2280</v>
      </c>
      <c r="D3582" t="s">
        <v>1470</v>
      </c>
      <c r="E3582" s="5">
        <v>7</v>
      </c>
      <c r="F3582" s="6">
        <v>55.09</v>
      </c>
    </row>
    <row r="3583" spans="1:6" x14ac:dyDescent="0.2">
      <c r="A3583" t="s">
        <v>1457</v>
      </c>
      <c r="B3583" t="s">
        <v>2279</v>
      </c>
      <c r="C3583" t="s">
        <v>2280</v>
      </c>
      <c r="D3583" t="s">
        <v>1470</v>
      </c>
      <c r="E3583" s="5">
        <v>8</v>
      </c>
      <c r="F3583" s="6">
        <v>57.67</v>
      </c>
    </row>
    <row r="3584" spans="1:6" x14ac:dyDescent="0.2">
      <c r="A3584" t="s">
        <v>1457</v>
      </c>
      <c r="B3584" t="s">
        <v>2281</v>
      </c>
      <c r="C3584" t="s">
        <v>593</v>
      </c>
      <c r="D3584" t="s">
        <v>1642</v>
      </c>
      <c r="E3584" s="5">
        <v>1</v>
      </c>
      <c r="F3584" s="6">
        <v>22.29</v>
      </c>
    </row>
    <row r="3585" spans="1:6" x14ac:dyDescent="0.2">
      <c r="A3585" t="s">
        <v>1457</v>
      </c>
      <c r="B3585" t="s">
        <v>2281</v>
      </c>
      <c r="C3585" t="s">
        <v>593</v>
      </c>
      <c r="D3585" t="s">
        <v>1642</v>
      </c>
      <c r="E3585" s="5">
        <v>2</v>
      </c>
      <c r="F3585" s="6">
        <v>22.86</v>
      </c>
    </row>
    <row r="3586" spans="1:6" x14ac:dyDescent="0.2">
      <c r="A3586" t="s">
        <v>1457</v>
      </c>
      <c r="B3586" t="s">
        <v>2281</v>
      </c>
      <c r="C3586" t="s">
        <v>593</v>
      </c>
      <c r="D3586" t="s">
        <v>1642</v>
      </c>
      <c r="E3586" s="5">
        <v>3</v>
      </c>
      <c r="F3586" s="6">
        <v>23.45</v>
      </c>
    </row>
    <row r="3587" spans="1:6" x14ac:dyDescent="0.2">
      <c r="A3587" t="s">
        <v>1457</v>
      </c>
      <c r="B3587" t="s">
        <v>2281</v>
      </c>
      <c r="C3587" t="s">
        <v>593</v>
      </c>
      <c r="D3587" t="s">
        <v>1642</v>
      </c>
      <c r="E3587" s="5">
        <v>4</v>
      </c>
      <c r="F3587" s="6">
        <v>24.02</v>
      </c>
    </row>
    <row r="3588" spans="1:6" x14ac:dyDescent="0.2">
      <c r="A3588" t="s">
        <v>1457</v>
      </c>
      <c r="B3588" t="s">
        <v>2281</v>
      </c>
      <c r="C3588" t="s">
        <v>593</v>
      </c>
      <c r="D3588" t="s">
        <v>1642</v>
      </c>
      <c r="E3588" s="5">
        <v>5</v>
      </c>
      <c r="F3588" s="6">
        <v>24.63</v>
      </c>
    </row>
    <row r="3589" spans="1:6" x14ac:dyDescent="0.2">
      <c r="A3589" t="s">
        <v>1457</v>
      </c>
      <c r="B3589" t="s">
        <v>2282</v>
      </c>
      <c r="C3589" t="s">
        <v>594</v>
      </c>
      <c r="D3589" t="s">
        <v>1597</v>
      </c>
      <c r="E3589" s="5">
        <v>1</v>
      </c>
      <c r="F3589" s="6">
        <v>25.61</v>
      </c>
    </row>
    <row r="3590" spans="1:6" x14ac:dyDescent="0.2">
      <c r="A3590" t="s">
        <v>1457</v>
      </c>
      <c r="B3590" t="s">
        <v>2282</v>
      </c>
      <c r="C3590" t="s">
        <v>594</v>
      </c>
      <c r="D3590" t="s">
        <v>1597</v>
      </c>
      <c r="E3590" s="5">
        <v>2</v>
      </c>
      <c r="F3590" s="6">
        <v>26.54</v>
      </c>
    </row>
    <row r="3591" spans="1:6" x14ac:dyDescent="0.2">
      <c r="A3591" t="s">
        <v>1457</v>
      </c>
      <c r="B3591" t="s">
        <v>2282</v>
      </c>
      <c r="C3591" t="s">
        <v>594</v>
      </c>
      <c r="D3591" t="s">
        <v>1597</v>
      </c>
      <c r="E3591" s="5">
        <v>3</v>
      </c>
      <c r="F3591" s="6">
        <v>27.56</v>
      </c>
    </row>
    <row r="3592" spans="1:6" x14ac:dyDescent="0.2">
      <c r="A3592" t="s">
        <v>1457</v>
      </c>
      <c r="B3592" t="s">
        <v>2282</v>
      </c>
      <c r="C3592" t="s">
        <v>594</v>
      </c>
      <c r="D3592" t="s">
        <v>1597</v>
      </c>
      <c r="E3592" s="5">
        <v>4</v>
      </c>
      <c r="F3592" s="6">
        <v>28.76</v>
      </c>
    </row>
    <row r="3593" spans="1:6" x14ac:dyDescent="0.2">
      <c r="A3593" t="s">
        <v>1457</v>
      </c>
      <c r="B3593" t="s">
        <v>2282</v>
      </c>
      <c r="C3593" t="s">
        <v>594</v>
      </c>
      <c r="D3593" t="s">
        <v>1597</v>
      </c>
      <c r="E3593" s="5">
        <v>5</v>
      </c>
      <c r="F3593" s="6">
        <v>30.1</v>
      </c>
    </row>
    <row r="3594" spans="1:6" x14ac:dyDescent="0.2">
      <c r="A3594" t="s">
        <v>1457</v>
      </c>
      <c r="B3594" t="s">
        <v>2282</v>
      </c>
      <c r="C3594" t="s">
        <v>594</v>
      </c>
      <c r="D3594" t="s">
        <v>1597</v>
      </c>
      <c r="E3594" s="5">
        <v>6</v>
      </c>
      <c r="F3594" s="6">
        <v>31.47</v>
      </c>
    </row>
    <row r="3595" spans="1:6" x14ac:dyDescent="0.2">
      <c r="A3595" t="s">
        <v>1457</v>
      </c>
      <c r="B3595" t="s">
        <v>2283</v>
      </c>
      <c r="C3595" t="s">
        <v>178</v>
      </c>
      <c r="D3595" t="s">
        <v>1652</v>
      </c>
      <c r="E3595" s="5">
        <v>1</v>
      </c>
      <c r="F3595" s="6">
        <v>36.75</v>
      </c>
    </row>
    <row r="3596" spans="1:6" x14ac:dyDescent="0.2">
      <c r="A3596" t="s">
        <v>1457</v>
      </c>
      <c r="B3596" t="s">
        <v>2283</v>
      </c>
      <c r="C3596" t="s">
        <v>178</v>
      </c>
      <c r="D3596" t="s">
        <v>1652</v>
      </c>
      <c r="E3596" s="5">
        <v>2</v>
      </c>
      <c r="F3596" s="6">
        <v>38.75</v>
      </c>
    </row>
    <row r="3597" spans="1:6" x14ac:dyDescent="0.2">
      <c r="A3597" t="s">
        <v>1457</v>
      </c>
      <c r="B3597" t="s">
        <v>2283</v>
      </c>
      <c r="C3597" t="s">
        <v>178</v>
      </c>
      <c r="D3597" t="s">
        <v>1652</v>
      </c>
      <c r="E3597" s="5">
        <v>3</v>
      </c>
      <c r="F3597" s="6">
        <v>40.869999999999997</v>
      </c>
    </row>
    <row r="3598" spans="1:6" x14ac:dyDescent="0.2">
      <c r="A3598" t="s">
        <v>1457</v>
      </c>
      <c r="B3598" t="s">
        <v>2283</v>
      </c>
      <c r="C3598" t="s">
        <v>178</v>
      </c>
      <c r="D3598" t="s">
        <v>1652</v>
      </c>
      <c r="E3598" s="5">
        <v>4</v>
      </c>
      <c r="F3598" s="6">
        <v>43.07</v>
      </c>
    </row>
    <row r="3599" spans="1:6" x14ac:dyDescent="0.2">
      <c r="A3599" t="s">
        <v>1457</v>
      </c>
      <c r="B3599" t="s">
        <v>2283</v>
      </c>
      <c r="C3599" t="s">
        <v>178</v>
      </c>
      <c r="D3599" t="s">
        <v>1652</v>
      </c>
      <c r="E3599" s="5">
        <v>5</v>
      </c>
      <c r="F3599" s="6">
        <v>45.5</v>
      </c>
    </row>
    <row r="3600" spans="1:6" x14ac:dyDescent="0.2">
      <c r="A3600" t="s">
        <v>1457</v>
      </c>
      <c r="B3600" t="s">
        <v>2283</v>
      </c>
      <c r="C3600" t="s">
        <v>178</v>
      </c>
      <c r="D3600" t="s">
        <v>1652</v>
      </c>
      <c r="E3600" s="5">
        <v>6</v>
      </c>
      <c r="F3600" s="6">
        <v>47.95</v>
      </c>
    </row>
    <row r="3601" spans="1:6" x14ac:dyDescent="0.2">
      <c r="A3601" t="s">
        <v>1457</v>
      </c>
      <c r="B3601" t="s">
        <v>2283</v>
      </c>
      <c r="C3601" t="s">
        <v>178</v>
      </c>
      <c r="D3601" t="s">
        <v>1652</v>
      </c>
      <c r="E3601" s="5">
        <v>7</v>
      </c>
      <c r="F3601" s="6">
        <v>49.92</v>
      </c>
    </row>
    <row r="3602" spans="1:6" x14ac:dyDescent="0.2">
      <c r="A3602" t="s">
        <v>1457</v>
      </c>
      <c r="B3602" t="s">
        <v>2283</v>
      </c>
      <c r="C3602" t="s">
        <v>178</v>
      </c>
      <c r="D3602" t="s">
        <v>1652</v>
      </c>
      <c r="E3602" s="5">
        <v>8</v>
      </c>
      <c r="F3602" s="6">
        <v>52.27</v>
      </c>
    </row>
    <row r="3603" spans="1:6" x14ac:dyDescent="0.2">
      <c r="A3603" t="s">
        <v>1457</v>
      </c>
      <c r="B3603" t="s">
        <v>2284</v>
      </c>
      <c r="C3603" t="s">
        <v>627</v>
      </c>
      <c r="D3603" t="s">
        <v>1642</v>
      </c>
      <c r="E3603" s="5">
        <v>1</v>
      </c>
      <c r="F3603" s="6">
        <v>22.29</v>
      </c>
    </row>
    <row r="3604" spans="1:6" x14ac:dyDescent="0.2">
      <c r="A3604" t="s">
        <v>1457</v>
      </c>
      <c r="B3604" t="s">
        <v>2284</v>
      </c>
      <c r="C3604" t="s">
        <v>627</v>
      </c>
      <c r="D3604" t="s">
        <v>1642</v>
      </c>
      <c r="E3604" s="5">
        <v>2</v>
      </c>
      <c r="F3604" s="6">
        <v>22.86</v>
      </c>
    </row>
    <row r="3605" spans="1:6" x14ac:dyDescent="0.2">
      <c r="A3605" t="s">
        <v>1457</v>
      </c>
      <c r="B3605" t="s">
        <v>2284</v>
      </c>
      <c r="C3605" t="s">
        <v>627</v>
      </c>
      <c r="D3605" t="s">
        <v>1642</v>
      </c>
      <c r="E3605" s="5">
        <v>3</v>
      </c>
      <c r="F3605" s="6">
        <v>23.45</v>
      </c>
    </row>
    <row r="3606" spans="1:6" x14ac:dyDescent="0.2">
      <c r="A3606" t="s">
        <v>1457</v>
      </c>
      <c r="B3606" t="s">
        <v>2284</v>
      </c>
      <c r="C3606" t="s">
        <v>627</v>
      </c>
      <c r="D3606" t="s">
        <v>1642</v>
      </c>
      <c r="E3606" s="5">
        <v>4</v>
      </c>
      <c r="F3606" s="6">
        <v>24.02</v>
      </c>
    </row>
    <row r="3607" spans="1:6" x14ac:dyDescent="0.2">
      <c r="A3607" t="s">
        <v>1457</v>
      </c>
      <c r="B3607" t="s">
        <v>2284</v>
      </c>
      <c r="C3607" t="s">
        <v>627</v>
      </c>
      <c r="D3607" t="s">
        <v>1642</v>
      </c>
      <c r="E3607" s="5">
        <v>5</v>
      </c>
      <c r="F3607" s="6">
        <v>24.63</v>
      </c>
    </row>
    <row r="3608" spans="1:6" x14ac:dyDescent="0.2">
      <c r="A3608" t="s">
        <v>1457</v>
      </c>
      <c r="B3608" t="s">
        <v>2285</v>
      </c>
      <c r="C3608" t="s">
        <v>2286</v>
      </c>
      <c r="D3608" t="s">
        <v>1640</v>
      </c>
      <c r="E3608" s="5">
        <v>1</v>
      </c>
      <c r="F3608" s="6">
        <v>21.48</v>
      </c>
    </row>
    <row r="3609" spans="1:6" x14ac:dyDescent="0.2">
      <c r="A3609" t="s">
        <v>1457</v>
      </c>
      <c r="B3609" t="s">
        <v>2285</v>
      </c>
      <c r="C3609" t="s">
        <v>2286</v>
      </c>
      <c r="D3609" t="s">
        <v>1640</v>
      </c>
      <c r="E3609" s="5">
        <v>2</v>
      </c>
      <c r="F3609" s="6">
        <v>22.04</v>
      </c>
    </row>
    <row r="3610" spans="1:6" x14ac:dyDescent="0.2">
      <c r="A3610" t="s">
        <v>1457</v>
      </c>
      <c r="B3610" t="s">
        <v>2285</v>
      </c>
      <c r="C3610" t="s">
        <v>2286</v>
      </c>
      <c r="D3610" t="s">
        <v>1640</v>
      </c>
      <c r="E3610" s="5">
        <v>3</v>
      </c>
      <c r="F3610" s="6">
        <v>22.59</v>
      </c>
    </row>
    <row r="3611" spans="1:6" x14ac:dyDescent="0.2">
      <c r="A3611" t="s">
        <v>1457</v>
      </c>
      <c r="B3611" t="s">
        <v>2285</v>
      </c>
      <c r="C3611" t="s">
        <v>2286</v>
      </c>
      <c r="D3611" t="s">
        <v>1640</v>
      </c>
      <c r="E3611" s="5">
        <v>4</v>
      </c>
      <c r="F3611" s="6">
        <v>23.28</v>
      </c>
    </row>
    <row r="3612" spans="1:6" x14ac:dyDescent="0.2">
      <c r="A3612" t="s">
        <v>1457</v>
      </c>
      <c r="B3612" t="s">
        <v>2285</v>
      </c>
      <c r="C3612" t="s">
        <v>2286</v>
      </c>
      <c r="D3612" t="s">
        <v>1640</v>
      </c>
      <c r="E3612" s="5">
        <v>5</v>
      </c>
      <c r="F3612" s="6">
        <v>23.65</v>
      </c>
    </row>
    <row r="3613" spans="1:6" x14ac:dyDescent="0.2">
      <c r="A3613" t="s">
        <v>1457</v>
      </c>
      <c r="B3613" t="s">
        <v>3688</v>
      </c>
      <c r="C3613" t="s">
        <v>3689</v>
      </c>
      <c r="D3613" t="s">
        <v>1597</v>
      </c>
      <c r="E3613" s="5">
        <v>1</v>
      </c>
      <c r="F3613" s="6">
        <v>27.04</v>
      </c>
    </row>
    <row r="3614" spans="1:6" x14ac:dyDescent="0.2">
      <c r="A3614" t="s">
        <v>1457</v>
      </c>
      <c r="B3614" t="s">
        <v>3688</v>
      </c>
      <c r="C3614" t="s">
        <v>3689</v>
      </c>
      <c r="D3614" t="s">
        <v>1597</v>
      </c>
      <c r="E3614" s="5">
        <v>2</v>
      </c>
      <c r="F3614" s="6">
        <v>28.42</v>
      </c>
    </row>
    <row r="3615" spans="1:6" x14ac:dyDescent="0.2">
      <c r="A3615" t="s">
        <v>1457</v>
      </c>
      <c r="B3615" t="s">
        <v>3688</v>
      </c>
      <c r="C3615" t="s">
        <v>3689</v>
      </c>
      <c r="D3615" t="s">
        <v>1597</v>
      </c>
      <c r="E3615" s="5">
        <v>3</v>
      </c>
      <c r="F3615" s="6">
        <v>29.81</v>
      </c>
    </row>
    <row r="3616" spans="1:6" x14ac:dyDescent="0.2">
      <c r="A3616" t="s">
        <v>1457</v>
      </c>
      <c r="B3616" t="s">
        <v>3688</v>
      </c>
      <c r="C3616" t="s">
        <v>3689</v>
      </c>
      <c r="D3616" t="s">
        <v>1597</v>
      </c>
      <c r="E3616" s="5">
        <v>4</v>
      </c>
      <c r="F3616" s="6">
        <v>31.31</v>
      </c>
    </row>
    <row r="3617" spans="1:6" x14ac:dyDescent="0.2">
      <c r="A3617" t="s">
        <v>1457</v>
      </c>
      <c r="B3617" t="s">
        <v>3688</v>
      </c>
      <c r="C3617" t="s">
        <v>3689</v>
      </c>
      <c r="D3617" t="s">
        <v>1597</v>
      </c>
      <c r="E3617" s="5">
        <v>5</v>
      </c>
      <c r="F3617" s="6">
        <v>32.909999999999997</v>
      </c>
    </row>
    <row r="3618" spans="1:6" x14ac:dyDescent="0.2">
      <c r="A3618" t="s">
        <v>1457</v>
      </c>
      <c r="B3618" t="s">
        <v>3690</v>
      </c>
      <c r="C3618" t="s">
        <v>3691</v>
      </c>
      <c r="D3618" t="s">
        <v>1597</v>
      </c>
      <c r="E3618" s="5">
        <v>1</v>
      </c>
      <c r="F3618" s="6">
        <v>27.04</v>
      </c>
    </row>
    <row r="3619" spans="1:6" x14ac:dyDescent="0.2">
      <c r="A3619" t="s">
        <v>1457</v>
      </c>
      <c r="B3619" t="s">
        <v>3690</v>
      </c>
      <c r="C3619" t="s">
        <v>3691</v>
      </c>
      <c r="D3619" t="s">
        <v>1597</v>
      </c>
      <c r="E3619" s="5">
        <v>2</v>
      </c>
      <c r="F3619" s="6">
        <v>28.42</v>
      </c>
    </row>
    <row r="3620" spans="1:6" x14ac:dyDescent="0.2">
      <c r="A3620" t="s">
        <v>1457</v>
      </c>
      <c r="B3620" t="s">
        <v>3690</v>
      </c>
      <c r="C3620" t="s">
        <v>3691</v>
      </c>
      <c r="D3620" t="s">
        <v>1597</v>
      </c>
      <c r="E3620" s="5">
        <v>3</v>
      </c>
      <c r="F3620" s="6">
        <v>29.81</v>
      </c>
    </row>
    <row r="3621" spans="1:6" x14ac:dyDescent="0.2">
      <c r="A3621" t="s">
        <v>1457</v>
      </c>
      <c r="B3621" t="s">
        <v>3690</v>
      </c>
      <c r="C3621" t="s">
        <v>3691</v>
      </c>
      <c r="D3621" t="s">
        <v>1597</v>
      </c>
      <c r="E3621" s="5">
        <v>4</v>
      </c>
      <c r="F3621" s="6">
        <v>31.31</v>
      </c>
    </row>
    <row r="3622" spans="1:6" x14ac:dyDescent="0.2">
      <c r="A3622" t="s">
        <v>1457</v>
      </c>
      <c r="B3622" t="s">
        <v>3690</v>
      </c>
      <c r="C3622" t="s">
        <v>3691</v>
      </c>
      <c r="D3622" t="s">
        <v>1597</v>
      </c>
      <c r="E3622" s="5">
        <v>5</v>
      </c>
      <c r="F3622" s="6">
        <v>32.909999999999997</v>
      </c>
    </row>
    <row r="3623" spans="1:6" x14ac:dyDescent="0.2">
      <c r="A3623" t="s">
        <v>1457</v>
      </c>
      <c r="B3623" t="s">
        <v>2287</v>
      </c>
      <c r="C3623" t="s">
        <v>2288</v>
      </c>
      <c r="D3623" t="s">
        <v>1623</v>
      </c>
      <c r="E3623" s="5">
        <v>1</v>
      </c>
      <c r="F3623" s="6">
        <v>30.22</v>
      </c>
    </row>
    <row r="3624" spans="1:6" x14ac:dyDescent="0.2">
      <c r="A3624" t="s">
        <v>1457</v>
      </c>
      <c r="B3624" t="s">
        <v>2287</v>
      </c>
      <c r="C3624" t="s">
        <v>2288</v>
      </c>
      <c r="D3624" t="s">
        <v>1623</v>
      </c>
      <c r="E3624" s="5">
        <v>2</v>
      </c>
      <c r="F3624" s="6">
        <v>31.96</v>
      </c>
    </row>
    <row r="3625" spans="1:6" x14ac:dyDescent="0.2">
      <c r="A3625" t="s">
        <v>1457</v>
      </c>
      <c r="B3625" t="s">
        <v>2287</v>
      </c>
      <c r="C3625" t="s">
        <v>2288</v>
      </c>
      <c r="D3625" t="s">
        <v>1623</v>
      </c>
      <c r="E3625" s="5">
        <v>3</v>
      </c>
      <c r="F3625" s="6">
        <v>33.81</v>
      </c>
    </row>
    <row r="3626" spans="1:6" x14ac:dyDescent="0.2">
      <c r="A3626" t="s">
        <v>1457</v>
      </c>
      <c r="B3626" t="s">
        <v>2287</v>
      </c>
      <c r="C3626" t="s">
        <v>2288</v>
      </c>
      <c r="D3626" t="s">
        <v>1623</v>
      </c>
      <c r="E3626" s="5">
        <v>4</v>
      </c>
      <c r="F3626" s="6">
        <v>35.72</v>
      </c>
    </row>
    <row r="3627" spans="1:6" x14ac:dyDescent="0.2">
      <c r="A3627" t="s">
        <v>1457</v>
      </c>
      <c r="B3627" t="s">
        <v>2287</v>
      </c>
      <c r="C3627" t="s">
        <v>2288</v>
      </c>
      <c r="D3627" t="s">
        <v>1623</v>
      </c>
      <c r="E3627" s="5">
        <v>5</v>
      </c>
      <c r="F3627" s="6">
        <v>37.75</v>
      </c>
    </row>
    <row r="3628" spans="1:6" x14ac:dyDescent="0.2">
      <c r="A3628" t="s">
        <v>1457</v>
      </c>
      <c r="B3628" t="s">
        <v>3692</v>
      </c>
      <c r="C3628" t="s">
        <v>3693</v>
      </c>
      <c r="D3628" t="s">
        <v>1597</v>
      </c>
      <c r="E3628" s="5">
        <v>1</v>
      </c>
      <c r="F3628" s="6">
        <v>27.04</v>
      </c>
    </row>
    <row r="3629" spans="1:6" x14ac:dyDescent="0.2">
      <c r="A3629" t="s">
        <v>1457</v>
      </c>
      <c r="B3629" t="s">
        <v>3692</v>
      </c>
      <c r="C3629" t="s">
        <v>3693</v>
      </c>
      <c r="D3629" t="s">
        <v>1597</v>
      </c>
      <c r="E3629" s="5">
        <v>2</v>
      </c>
      <c r="F3629" s="6">
        <v>28.42</v>
      </c>
    </row>
    <row r="3630" spans="1:6" x14ac:dyDescent="0.2">
      <c r="A3630" t="s">
        <v>1457</v>
      </c>
      <c r="B3630" t="s">
        <v>3692</v>
      </c>
      <c r="C3630" t="s">
        <v>3693</v>
      </c>
      <c r="D3630" t="s">
        <v>1597</v>
      </c>
      <c r="E3630" s="5">
        <v>3</v>
      </c>
      <c r="F3630" s="6">
        <v>29.81</v>
      </c>
    </row>
    <row r="3631" spans="1:6" x14ac:dyDescent="0.2">
      <c r="A3631" t="s">
        <v>1457</v>
      </c>
      <c r="B3631" t="s">
        <v>3692</v>
      </c>
      <c r="C3631" t="s">
        <v>3693</v>
      </c>
      <c r="D3631" t="s">
        <v>1597</v>
      </c>
      <c r="E3631" s="5">
        <v>4</v>
      </c>
      <c r="F3631" s="6">
        <v>31.31</v>
      </c>
    </row>
    <row r="3632" spans="1:6" x14ac:dyDescent="0.2">
      <c r="A3632" t="s">
        <v>1457</v>
      </c>
      <c r="B3632" t="s">
        <v>3692</v>
      </c>
      <c r="C3632" t="s">
        <v>3693</v>
      </c>
      <c r="D3632" t="s">
        <v>1597</v>
      </c>
      <c r="E3632" s="5">
        <v>5</v>
      </c>
      <c r="F3632" s="6">
        <v>32.909999999999997</v>
      </c>
    </row>
    <row r="3633" spans="1:6" x14ac:dyDescent="0.2">
      <c r="A3633" t="s">
        <v>1457</v>
      </c>
      <c r="B3633" t="s">
        <v>3698</v>
      </c>
      <c r="C3633" t="s">
        <v>3699</v>
      </c>
      <c r="D3633" t="s">
        <v>1623</v>
      </c>
      <c r="E3633" s="5">
        <v>1</v>
      </c>
      <c r="F3633" s="6">
        <v>32.92</v>
      </c>
    </row>
    <row r="3634" spans="1:6" x14ac:dyDescent="0.2">
      <c r="A3634" t="s">
        <v>1457</v>
      </c>
      <c r="B3634" t="s">
        <v>3698</v>
      </c>
      <c r="C3634" t="s">
        <v>3699</v>
      </c>
      <c r="D3634" t="s">
        <v>1623</v>
      </c>
      <c r="E3634" s="5">
        <v>2</v>
      </c>
      <c r="F3634" s="6">
        <v>34.479999999999997</v>
      </c>
    </row>
    <row r="3635" spans="1:6" x14ac:dyDescent="0.2">
      <c r="A3635" t="s">
        <v>1457</v>
      </c>
      <c r="B3635" t="s">
        <v>3698</v>
      </c>
      <c r="C3635" t="s">
        <v>3699</v>
      </c>
      <c r="D3635" t="s">
        <v>1623</v>
      </c>
      <c r="E3635" s="5">
        <v>3</v>
      </c>
      <c r="F3635" s="6">
        <v>36.14</v>
      </c>
    </row>
    <row r="3636" spans="1:6" x14ac:dyDescent="0.2">
      <c r="A3636" t="s">
        <v>1457</v>
      </c>
      <c r="B3636" t="s">
        <v>3698</v>
      </c>
      <c r="C3636" t="s">
        <v>3699</v>
      </c>
      <c r="D3636" t="s">
        <v>1623</v>
      </c>
      <c r="E3636" s="5">
        <v>4</v>
      </c>
      <c r="F3636" s="6">
        <v>38.01</v>
      </c>
    </row>
    <row r="3637" spans="1:6" x14ac:dyDescent="0.2">
      <c r="A3637" t="s">
        <v>1457</v>
      </c>
      <c r="B3637" t="s">
        <v>3698</v>
      </c>
      <c r="C3637" t="s">
        <v>3699</v>
      </c>
      <c r="D3637" t="s">
        <v>1623</v>
      </c>
      <c r="E3637" s="5">
        <v>5</v>
      </c>
      <c r="F3637" s="6">
        <v>39.840000000000003</v>
      </c>
    </row>
    <row r="3638" spans="1:6" x14ac:dyDescent="0.2">
      <c r="A3638" t="s">
        <v>1457</v>
      </c>
      <c r="B3638" t="s">
        <v>3698</v>
      </c>
      <c r="C3638" t="s">
        <v>3699</v>
      </c>
      <c r="D3638" t="s">
        <v>1623</v>
      </c>
      <c r="E3638" s="5">
        <v>6</v>
      </c>
      <c r="F3638" s="6">
        <v>41.84</v>
      </c>
    </row>
    <row r="3639" spans="1:6" x14ac:dyDescent="0.2">
      <c r="A3639" t="s">
        <v>1457</v>
      </c>
      <c r="B3639" t="s">
        <v>3702</v>
      </c>
      <c r="C3639" t="s">
        <v>3703</v>
      </c>
      <c r="D3639" t="s">
        <v>1679</v>
      </c>
      <c r="E3639" s="5">
        <v>1</v>
      </c>
      <c r="F3639" s="6">
        <v>35.25</v>
      </c>
    </row>
    <row r="3640" spans="1:6" x14ac:dyDescent="0.2">
      <c r="A3640" t="s">
        <v>1457</v>
      </c>
      <c r="B3640" t="s">
        <v>3702</v>
      </c>
      <c r="C3640" t="s">
        <v>3703</v>
      </c>
      <c r="D3640" t="s">
        <v>1679</v>
      </c>
      <c r="E3640" s="5">
        <v>2</v>
      </c>
      <c r="F3640" s="6">
        <v>37.200000000000003</v>
      </c>
    </row>
    <row r="3641" spans="1:6" x14ac:dyDescent="0.2">
      <c r="A3641" t="s">
        <v>1457</v>
      </c>
      <c r="B3641" t="s">
        <v>3702</v>
      </c>
      <c r="C3641" t="s">
        <v>3703</v>
      </c>
      <c r="D3641" t="s">
        <v>1679</v>
      </c>
      <c r="E3641" s="5">
        <v>3</v>
      </c>
      <c r="F3641" s="6">
        <v>39.18</v>
      </c>
    </row>
    <row r="3642" spans="1:6" x14ac:dyDescent="0.2">
      <c r="A3642" t="s">
        <v>1457</v>
      </c>
      <c r="B3642" t="s">
        <v>3702</v>
      </c>
      <c r="C3642" t="s">
        <v>3703</v>
      </c>
      <c r="D3642" t="s">
        <v>1679</v>
      </c>
      <c r="E3642" s="5">
        <v>4</v>
      </c>
      <c r="F3642" s="6">
        <v>41.35</v>
      </c>
    </row>
    <row r="3643" spans="1:6" x14ac:dyDescent="0.2">
      <c r="A3643" t="s">
        <v>1457</v>
      </c>
      <c r="B3643" t="s">
        <v>3702</v>
      </c>
      <c r="C3643" t="s">
        <v>3703</v>
      </c>
      <c r="D3643" t="s">
        <v>1679</v>
      </c>
      <c r="E3643" s="5">
        <v>5</v>
      </c>
      <c r="F3643" s="6">
        <v>43.63</v>
      </c>
    </row>
    <row r="3644" spans="1:6" x14ac:dyDescent="0.2">
      <c r="A3644" t="s">
        <v>1457</v>
      </c>
      <c r="B3644" t="s">
        <v>3702</v>
      </c>
      <c r="C3644" t="s">
        <v>3703</v>
      </c>
      <c r="D3644" t="s">
        <v>1679</v>
      </c>
      <c r="E3644" s="5">
        <v>6</v>
      </c>
      <c r="F3644" s="6">
        <v>46</v>
      </c>
    </row>
    <row r="3645" spans="1:6" x14ac:dyDescent="0.2">
      <c r="A3645" t="s">
        <v>1457</v>
      </c>
      <c r="B3645" t="s">
        <v>2289</v>
      </c>
      <c r="C3645" t="s">
        <v>2290</v>
      </c>
      <c r="D3645" t="s">
        <v>1470</v>
      </c>
      <c r="E3645" s="5">
        <v>1</v>
      </c>
      <c r="F3645" s="6">
        <v>40.4</v>
      </c>
    </row>
    <row r="3646" spans="1:6" x14ac:dyDescent="0.2">
      <c r="A3646" t="s">
        <v>1457</v>
      </c>
      <c r="B3646" t="s">
        <v>2289</v>
      </c>
      <c r="C3646" t="s">
        <v>2290</v>
      </c>
      <c r="D3646" t="s">
        <v>1470</v>
      </c>
      <c r="E3646" s="5">
        <v>2</v>
      </c>
      <c r="F3646" s="6">
        <v>42.7</v>
      </c>
    </row>
    <row r="3647" spans="1:6" x14ac:dyDescent="0.2">
      <c r="A3647" t="s">
        <v>1457</v>
      </c>
      <c r="B3647" t="s">
        <v>2289</v>
      </c>
      <c r="C3647" t="s">
        <v>2290</v>
      </c>
      <c r="D3647" t="s">
        <v>1470</v>
      </c>
      <c r="E3647" s="5">
        <v>3</v>
      </c>
      <c r="F3647" s="6">
        <v>44.99</v>
      </c>
    </row>
    <row r="3648" spans="1:6" x14ac:dyDescent="0.2">
      <c r="A3648" t="s">
        <v>1457</v>
      </c>
      <c r="B3648" t="s">
        <v>2289</v>
      </c>
      <c r="C3648" t="s">
        <v>2290</v>
      </c>
      <c r="D3648" t="s">
        <v>1470</v>
      </c>
      <c r="E3648" s="5">
        <v>4</v>
      </c>
      <c r="F3648" s="6">
        <v>47.43</v>
      </c>
    </row>
    <row r="3649" spans="1:6" x14ac:dyDescent="0.2">
      <c r="A3649" t="s">
        <v>1457</v>
      </c>
      <c r="B3649" t="s">
        <v>2289</v>
      </c>
      <c r="C3649" t="s">
        <v>2290</v>
      </c>
      <c r="D3649" t="s">
        <v>1470</v>
      </c>
      <c r="E3649" s="5">
        <v>5</v>
      </c>
      <c r="F3649" s="6">
        <v>50.12</v>
      </c>
    </row>
    <row r="3650" spans="1:6" x14ac:dyDescent="0.2">
      <c r="A3650" t="s">
        <v>1457</v>
      </c>
      <c r="B3650" t="s">
        <v>2289</v>
      </c>
      <c r="C3650" t="s">
        <v>2290</v>
      </c>
      <c r="D3650" t="s">
        <v>1470</v>
      </c>
      <c r="E3650" s="5">
        <v>6</v>
      </c>
      <c r="F3650" s="6">
        <v>52.9</v>
      </c>
    </row>
    <row r="3651" spans="1:6" x14ac:dyDescent="0.2">
      <c r="A3651" t="s">
        <v>1457</v>
      </c>
      <c r="B3651" t="s">
        <v>2289</v>
      </c>
      <c r="C3651" t="s">
        <v>2290</v>
      </c>
      <c r="D3651" t="s">
        <v>1470</v>
      </c>
      <c r="E3651" s="5">
        <v>7</v>
      </c>
      <c r="F3651" s="6">
        <v>55.09</v>
      </c>
    </row>
    <row r="3652" spans="1:6" x14ac:dyDescent="0.2">
      <c r="A3652" t="s">
        <v>1457</v>
      </c>
      <c r="B3652" t="s">
        <v>2289</v>
      </c>
      <c r="C3652" t="s">
        <v>2290</v>
      </c>
      <c r="D3652" t="s">
        <v>1470</v>
      </c>
      <c r="E3652" s="5">
        <v>8</v>
      </c>
      <c r="F3652" s="6">
        <v>57.67</v>
      </c>
    </row>
    <row r="3653" spans="1:6" x14ac:dyDescent="0.2">
      <c r="A3653" t="s">
        <v>1457</v>
      </c>
      <c r="B3653" t="s">
        <v>2291</v>
      </c>
      <c r="C3653" t="s">
        <v>2292</v>
      </c>
      <c r="D3653" t="s">
        <v>1620</v>
      </c>
      <c r="E3653" s="5">
        <v>1</v>
      </c>
      <c r="F3653" s="6">
        <v>26.54</v>
      </c>
    </row>
    <row r="3654" spans="1:6" x14ac:dyDescent="0.2">
      <c r="A3654" t="s">
        <v>1457</v>
      </c>
      <c r="B3654" t="s">
        <v>2291</v>
      </c>
      <c r="C3654" t="s">
        <v>2292</v>
      </c>
      <c r="D3654" t="s">
        <v>1620</v>
      </c>
      <c r="E3654" s="5">
        <v>2</v>
      </c>
      <c r="F3654" s="6">
        <v>27.56</v>
      </c>
    </row>
    <row r="3655" spans="1:6" x14ac:dyDescent="0.2">
      <c r="A3655" t="s">
        <v>1457</v>
      </c>
      <c r="B3655" t="s">
        <v>2291</v>
      </c>
      <c r="C3655" t="s">
        <v>2292</v>
      </c>
      <c r="D3655" t="s">
        <v>1620</v>
      </c>
      <c r="E3655" s="5">
        <v>3</v>
      </c>
      <c r="F3655" s="6">
        <v>28.76</v>
      </c>
    </row>
    <row r="3656" spans="1:6" x14ac:dyDescent="0.2">
      <c r="A3656" t="s">
        <v>1457</v>
      </c>
      <c r="B3656" t="s">
        <v>2291</v>
      </c>
      <c r="C3656" t="s">
        <v>2292</v>
      </c>
      <c r="D3656" t="s">
        <v>1620</v>
      </c>
      <c r="E3656" s="5">
        <v>4</v>
      </c>
      <c r="F3656" s="6">
        <v>30.1</v>
      </c>
    </row>
    <row r="3657" spans="1:6" x14ac:dyDescent="0.2">
      <c r="A3657" t="s">
        <v>1457</v>
      </c>
      <c r="B3657" t="s">
        <v>2291</v>
      </c>
      <c r="C3657" t="s">
        <v>2292</v>
      </c>
      <c r="D3657" t="s">
        <v>1620</v>
      </c>
      <c r="E3657" s="5">
        <v>5</v>
      </c>
      <c r="F3657" s="6">
        <v>31.47</v>
      </c>
    </row>
    <row r="3658" spans="1:6" x14ac:dyDescent="0.2">
      <c r="A3658" t="s">
        <v>1457</v>
      </c>
      <c r="B3658" t="s">
        <v>2291</v>
      </c>
      <c r="C3658" t="s">
        <v>2292</v>
      </c>
      <c r="D3658" t="s">
        <v>1620</v>
      </c>
      <c r="E3658" s="5">
        <v>6</v>
      </c>
      <c r="F3658" s="6">
        <v>32.840000000000003</v>
      </c>
    </row>
    <row r="3659" spans="1:6" x14ac:dyDescent="0.2">
      <c r="A3659" t="s">
        <v>1457</v>
      </c>
      <c r="B3659" t="s">
        <v>2291</v>
      </c>
      <c r="C3659" t="s">
        <v>2292</v>
      </c>
      <c r="D3659" t="s">
        <v>1620</v>
      </c>
      <c r="E3659" s="5">
        <v>7</v>
      </c>
      <c r="F3659" s="6">
        <v>34.53</v>
      </c>
    </row>
    <row r="3660" spans="1:6" x14ac:dyDescent="0.2">
      <c r="A3660" t="s">
        <v>1457</v>
      </c>
      <c r="B3660" t="s">
        <v>2293</v>
      </c>
      <c r="C3660" t="s">
        <v>1167</v>
      </c>
      <c r="D3660" t="s">
        <v>2011</v>
      </c>
      <c r="E3660" s="5">
        <v>1</v>
      </c>
      <c r="F3660" s="6">
        <v>38.01</v>
      </c>
    </row>
    <row r="3661" spans="1:6" x14ac:dyDescent="0.2">
      <c r="A3661" t="s">
        <v>1457</v>
      </c>
      <c r="B3661" t="s">
        <v>2293</v>
      </c>
      <c r="C3661" t="s">
        <v>1167</v>
      </c>
      <c r="D3661" t="s">
        <v>2011</v>
      </c>
      <c r="E3661" s="5">
        <v>2</v>
      </c>
      <c r="F3661" s="6">
        <v>39.86</v>
      </c>
    </row>
    <row r="3662" spans="1:6" x14ac:dyDescent="0.2">
      <c r="A3662" t="s">
        <v>1457</v>
      </c>
      <c r="B3662" t="s">
        <v>2293</v>
      </c>
      <c r="C3662" t="s">
        <v>1167</v>
      </c>
      <c r="D3662" t="s">
        <v>2011</v>
      </c>
      <c r="E3662" s="5">
        <v>3</v>
      </c>
      <c r="F3662" s="6">
        <v>41.81</v>
      </c>
    </row>
    <row r="3663" spans="1:6" x14ac:dyDescent="0.2">
      <c r="A3663" t="s">
        <v>1457</v>
      </c>
      <c r="B3663" t="s">
        <v>2293</v>
      </c>
      <c r="C3663" t="s">
        <v>1167</v>
      </c>
      <c r="D3663" t="s">
        <v>2011</v>
      </c>
      <c r="E3663" s="5">
        <v>4</v>
      </c>
      <c r="F3663" s="6">
        <v>43.9</v>
      </c>
    </row>
    <row r="3664" spans="1:6" x14ac:dyDescent="0.2">
      <c r="A3664" t="s">
        <v>1457</v>
      </c>
      <c r="B3664" t="s">
        <v>2293</v>
      </c>
      <c r="C3664" t="s">
        <v>1167</v>
      </c>
      <c r="D3664" t="s">
        <v>2011</v>
      </c>
      <c r="E3664" s="5">
        <v>5</v>
      </c>
      <c r="F3664" s="6">
        <v>46</v>
      </c>
    </row>
    <row r="3665" spans="1:6" x14ac:dyDescent="0.2">
      <c r="A3665" t="s">
        <v>1457</v>
      </c>
      <c r="B3665" t="s">
        <v>2293</v>
      </c>
      <c r="C3665" t="s">
        <v>1167</v>
      </c>
      <c r="D3665" t="s">
        <v>2011</v>
      </c>
      <c r="E3665" s="5">
        <v>6</v>
      </c>
      <c r="F3665" s="6">
        <v>48.28</v>
      </c>
    </row>
    <row r="3666" spans="1:6" x14ac:dyDescent="0.2">
      <c r="A3666" t="s">
        <v>1457</v>
      </c>
      <c r="B3666" t="s">
        <v>2293</v>
      </c>
      <c r="C3666" t="s">
        <v>1167</v>
      </c>
      <c r="D3666" t="s">
        <v>2011</v>
      </c>
      <c r="E3666" s="5">
        <v>7</v>
      </c>
      <c r="F3666" s="6">
        <v>50.66</v>
      </c>
    </row>
    <row r="3667" spans="1:6" x14ac:dyDescent="0.2">
      <c r="A3667" t="s">
        <v>1457</v>
      </c>
      <c r="B3667" t="s">
        <v>2293</v>
      </c>
      <c r="C3667" t="s">
        <v>1167</v>
      </c>
      <c r="D3667" t="s">
        <v>2011</v>
      </c>
      <c r="E3667" s="5">
        <v>8</v>
      </c>
      <c r="F3667" s="6">
        <v>53.13</v>
      </c>
    </row>
    <row r="3668" spans="1:6" x14ac:dyDescent="0.2">
      <c r="A3668" t="s">
        <v>1457</v>
      </c>
      <c r="B3668" t="s">
        <v>2293</v>
      </c>
      <c r="C3668" t="s">
        <v>1167</v>
      </c>
      <c r="D3668" t="s">
        <v>2011</v>
      </c>
      <c r="E3668" s="5">
        <v>9</v>
      </c>
      <c r="F3668" s="6">
        <v>55.8</v>
      </c>
    </row>
    <row r="3669" spans="1:6" x14ac:dyDescent="0.2">
      <c r="A3669" t="s">
        <v>1457</v>
      </c>
      <c r="B3669" t="s">
        <v>2294</v>
      </c>
      <c r="C3669" t="s">
        <v>1168</v>
      </c>
      <c r="D3669" t="s">
        <v>2041</v>
      </c>
      <c r="E3669" s="5">
        <v>1</v>
      </c>
      <c r="F3669" s="6">
        <v>41.81</v>
      </c>
    </row>
    <row r="3670" spans="1:6" x14ac:dyDescent="0.2">
      <c r="A3670" t="s">
        <v>1457</v>
      </c>
      <c r="B3670" t="s">
        <v>2294</v>
      </c>
      <c r="C3670" t="s">
        <v>1168</v>
      </c>
      <c r="D3670" t="s">
        <v>2041</v>
      </c>
      <c r="E3670" s="5">
        <v>2</v>
      </c>
      <c r="F3670" s="6">
        <v>43.9</v>
      </c>
    </row>
    <row r="3671" spans="1:6" x14ac:dyDescent="0.2">
      <c r="A3671" t="s">
        <v>1457</v>
      </c>
      <c r="B3671" t="s">
        <v>2294</v>
      </c>
      <c r="C3671" t="s">
        <v>1168</v>
      </c>
      <c r="D3671" t="s">
        <v>2041</v>
      </c>
      <c r="E3671" s="5">
        <v>3</v>
      </c>
      <c r="F3671" s="6">
        <v>46</v>
      </c>
    </row>
    <row r="3672" spans="1:6" x14ac:dyDescent="0.2">
      <c r="A3672" t="s">
        <v>1457</v>
      </c>
      <c r="B3672" t="s">
        <v>2294</v>
      </c>
      <c r="C3672" t="s">
        <v>1168</v>
      </c>
      <c r="D3672" t="s">
        <v>2041</v>
      </c>
      <c r="E3672" s="5">
        <v>4</v>
      </c>
      <c r="F3672" s="6">
        <v>48.28</v>
      </c>
    </row>
    <row r="3673" spans="1:6" x14ac:dyDescent="0.2">
      <c r="A3673" t="s">
        <v>1457</v>
      </c>
      <c r="B3673" t="s">
        <v>2294</v>
      </c>
      <c r="C3673" t="s">
        <v>1168</v>
      </c>
      <c r="D3673" t="s">
        <v>2041</v>
      </c>
      <c r="E3673" s="5">
        <v>5</v>
      </c>
      <c r="F3673" s="6">
        <v>50.66</v>
      </c>
    </row>
    <row r="3674" spans="1:6" x14ac:dyDescent="0.2">
      <c r="A3674" t="s">
        <v>1457</v>
      </c>
      <c r="B3674" t="s">
        <v>2294</v>
      </c>
      <c r="C3674" t="s">
        <v>1168</v>
      </c>
      <c r="D3674" t="s">
        <v>2041</v>
      </c>
      <c r="E3674" s="5">
        <v>6</v>
      </c>
      <c r="F3674" s="6">
        <v>53.13</v>
      </c>
    </row>
    <row r="3675" spans="1:6" x14ac:dyDescent="0.2">
      <c r="A3675" t="s">
        <v>1457</v>
      </c>
      <c r="B3675" t="s">
        <v>2294</v>
      </c>
      <c r="C3675" t="s">
        <v>1168</v>
      </c>
      <c r="D3675" t="s">
        <v>2041</v>
      </c>
      <c r="E3675" s="5">
        <v>7</v>
      </c>
      <c r="F3675" s="6">
        <v>55.72</v>
      </c>
    </row>
    <row r="3676" spans="1:6" x14ac:dyDescent="0.2">
      <c r="A3676" t="s">
        <v>1457</v>
      </c>
      <c r="B3676" t="s">
        <v>2294</v>
      </c>
      <c r="C3676" t="s">
        <v>1168</v>
      </c>
      <c r="D3676" t="s">
        <v>2041</v>
      </c>
      <c r="E3676" s="5">
        <v>8</v>
      </c>
      <c r="F3676" s="6">
        <v>58.55</v>
      </c>
    </row>
    <row r="3677" spans="1:6" x14ac:dyDescent="0.2">
      <c r="A3677" t="s">
        <v>1457</v>
      </c>
      <c r="B3677" t="s">
        <v>2294</v>
      </c>
      <c r="C3677" t="s">
        <v>1168</v>
      </c>
      <c r="D3677" t="s">
        <v>2041</v>
      </c>
      <c r="E3677" s="5">
        <v>9</v>
      </c>
      <c r="F3677" s="6">
        <v>61.49</v>
      </c>
    </row>
    <row r="3678" spans="1:6" x14ac:dyDescent="0.2">
      <c r="A3678" t="s">
        <v>1457</v>
      </c>
      <c r="B3678" t="s">
        <v>2295</v>
      </c>
      <c r="C3678" t="s">
        <v>2296</v>
      </c>
      <c r="D3678" t="s">
        <v>1600</v>
      </c>
      <c r="E3678" s="5">
        <v>1</v>
      </c>
      <c r="F3678" s="6">
        <v>23.65</v>
      </c>
    </row>
    <row r="3679" spans="1:6" x14ac:dyDescent="0.2">
      <c r="A3679" t="s">
        <v>1457</v>
      </c>
      <c r="B3679" t="s">
        <v>2295</v>
      </c>
      <c r="C3679" t="s">
        <v>2296</v>
      </c>
      <c r="D3679" t="s">
        <v>1600</v>
      </c>
      <c r="E3679" s="5">
        <v>2</v>
      </c>
      <c r="F3679" s="6">
        <v>24.27</v>
      </c>
    </row>
    <row r="3680" spans="1:6" x14ac:dyDescent="0.2">
      <c r="A3680" t="s">
        <v>1457</v>
      </c>
      <c r="B3680" t="s">
        <v>2295</v>
      </c>
      <c r="C3680" t="s">
        <v>2296</v>
      </c>
      <c r="D3680" t="s">
        <v>1600</v>
      </c>
      <c r="E3680" s="5">
        <v>3</v>
      </c>
      <c r="F3680" s="6">
        <v>24.88</v>
      </c>
    </row>
    <row r="3681" spans="1:6" x14ac:dyDescent="0.2">
      <c r="A3681" t="s">
        <v>1457</v>
      </c>
      <c r="B3681" t="s">
        <v>2295</v>
      </c>
      <c r="C3681" t="s">
        <v>2296</v>
      </c>
      <c r="D3681" t="s">
        <v>1600</v>
      </c>
      <c r="E3681" s="5">
        <v>4</v>
      </c>
      <c r="F3681" s="6">
        <v>25.61</v>
      </c>
    </row>
    <row r="3682" spans="1:6" x14ac:dyDescent="0.2">
      <c r="A3682" t="s">
        <v>1457</v>
      </c>
      <c r="B3682" t="s">
        <v>2295</v>
      </c>
      <c r="C3682" t="s">
        <v>2296</v>
      </c>
      <c r="D3682" t="s">
        <v>1600</v>
      </c>
      <c r="E3682" s="5">
        <v>5</v>
      </c>
      <c r="F3682" s="6">
        <v>26.54</v>
      </c>
    </row>
    <row r="3683" spans="1:6" x14ac:dyDescent="0.2">
      <c r="A3683" t="s">
        <v>1457</v>
      </c>
      <c r="B3683" t="s">
        <v>2295</v>
      </c>
      <c r="C3683" t="s">
        <v>2296</v>
      </c>
      <c r="D3683" t="s">
        <v>1600</v>
      </c>
      <c r="E3683" s="5">
        <v>6</v>
      </c>
      <c r="F3683" s="6">
        <v>27.56</v>
      </c>
    </row>
    <row r="3684" spans="1:6" x14ac:dyDescent="0.2">
      <c r="A3684" t="s">
        <v>1457</v>
      </c>
      <c r="B3684" t="s">
        <v>2295</v>
      </c>
      <c r="C3684" t="s">
        <v>2296</v>
      </c>
      <c r="D3684" t="s">
        <v>1600</v>
      </c>
      <c r="E3684" s="5">
        <v>7</v>
      </c>
      <c r="F3684" s="6">
        <v>28.76</v>
      </c>
    </row>
    <row r="3685" spans="1:6" x14ac:dyDescent="0.2">
      <c r="A3685" t="s">
        <v>1457</v>
      </c>
      <c r="B3685" t="s">
        <v>2297</v>
      </c>
      <c r="C3685" t="s">
        <v>2298</v>
      </c>
      <c r="D3685" t="s">
        <v>1618</v>
      </c>
      <c r="E3685" s="5">
        <v>1</v>
      </c>
      <c r="F3685" s="6">
        <v>24.88</v>
      </c>
    </row>
    <row r="3686" spans="1:6" x14ac:dyDescent="0.2">
      <c r="A3686" t="s">
        <v>1457</v>
      </c>
      <c r="B3686" t="s">
        <v>2297</v>
      </c>
      <c r="C3686" t="s">
        <v>2298</v>
      </c>
      <c r="D3686" t="s">
        <v>1618</v>
      </c>
      <c r="E3686" s="5">
        <v>2</v>
      </c>
      <c r="F3686" s="6">
        <v>25.61</v>
      </c>
    </row>
    <row r="3687" spans="1:6" x14ac:dyDescent="0.2">
      <c r="A3687" t="s">
        <v>1457</v>
      </c>
      <c r="B3687" t="s">
        <v>2297</v>
      </c>
      <c r="C3687" t="s">
        <v>2298</v>
      </c>
      <c r="D3687" t="s">
        <v>1618</v>
      </c>
      <c r="E3687" s="5">
        <v>3</v>
      </c>
      <c r="F3687" s="6">
        <v>26.54</v>
      </c>
    </row>
    <row r="3688" spans="1:6" x14ac:dyDescent="0.2">
      <c r="A3688" t="s">
        <v>1457</v>
      </c>
      <c r="B3688" t="s">
        <v>2297</v>
      </c>
      <c r="C3688" t="s">
        <v>2298</v>
      </c>
      <c r="D3688" t="s">
        <v>1618</v>
      </c>
      <c r="E3688" s="5">
        <v>4</v>
      </c>
      <c r="F3688" s="6">
        <v>27.56</v>
      </c>
    </row>
    <row r="3689" spans="1:6" x14ac:dyDescent="0.2">
      <c r="A3689" t="s">
        <v>1457</v>
      </c>
      <c r="B3689" t="s">
        <v>2297</v>
      </c>
      <c r="C3689" t="s">
        <v>2298</v>
      </c>
      <c r="D3689" t="s">
        <v>1618</v>
      </c>
      <c r="E3689" s="5">
        <v>5</v>
      </c>
      <c r="F3689" s="6">
        <v>28.76</v>
      </c>
    </row>
    <row r="3690" spans="1:6" x14ac:dyDescent="0.2">
      <c r="A3690" t="s">
        <v>1457</v>
      </c>
      <c r="B3690" t="s">
        <v>2297</v>
      </c>
      <c r="C3690" t="s">
        <v>2298</v>
      </c>
      <c r="D3690" t="s">
        <v>1618</v>
      </c>
      <c r="E3690" s="5">
        <v>6</v>
      </c>
      <c r="F3690" s="6">
        <v>30.1</v>
      </c>
    </row>
    <row r="3691" spans="1:6" x14ac:dyDescent="0.2">
      <c r="A3691" t="s">
        <v>1457</v>
      </c>
      <c r="B3691" t="s">
        <v>2297</v>
      </c>
      <c r="C3691" t="s">
        <v>2298</v>
      </c>
      <c r="D3691" t="s">
        <v>1618</v>
      </c>
      <c r="E3691" s="5">
        <v>7</v>
      </c>
      <c r="F3691" s="6">
        <v>31.47</v>
      </c>
    </row>
    <row r="3692" spans="1:6" x14ac:dyDescent="0.2">
      <c r="A3692" t="s">
        <v>1457</v>
      </c>
      <c r="B3692" t="s">
        <v>2299</v>
      </c>
      <c r="C3692" t="s">
        <v>2300</v>
      </c>
      <c r="D3692" t="s">
        <v>1620</v>
      </c>
      <c r="E3692" s="5">
        <v>1</v>
      </c>
      <c r="F3692" s="6">
        <v>26.54</v>
      </c>
    </row>
    <row r="3693" spans="1:6" x14ac:dyDescent="0.2">
      <c r="A3693" t="s">
        <v>1457</v>
      </c>
      <c r="B3693" t="s">
        <v>2299</v>
      </c>
      <c r="C3693" t="s">
        <v>2300</v>
      </c>
      <c r="D3693" t="s">
        <v>1620</v>
      </c>
      <c r="E3693" s="5">
        <v>2</v>
      </c>
      <c r="F3693" s="6">
        <v>27.56</v>
      </c>
    </row>
    <row r="3694" spans="1:6" x14ac:dyDescent="0.2">
      <c r="A3694" t="s">
        <v>1457</v>
      </c>
      <c r="B3694" t="s">
        <v>2299</v>
      </c>
      <c r="C3694" t="s">
        <v>2300</v>
      </c>
      <c r="D3694" t="s">
        <v>1620</v>
      </c>
      <c r="E3694" s="5">
        <v>3</v>
      </c>
      <c r="F3694" s="6">
        <v>28.76</v>
      </c>
    </row>
    <row r="3695" spans="1:6" x14ac:dyDescent="0.2">
      <c r="A3695" t="s">
        <v>1457</v>
      </c>
      <c r="B3695" t="s">
        <v>2299</v>
      </c>
      <c r="C3695" t="s">
        <v>2300</v>
      </c>
      <c r="D3695" t="s">
        <v>1620</v>
      </c>
      <c r="E3695" s="5">
        <v>4</v>
      </c>
      <c r="F3695" s="6">
        <v>30.1</v>
      </c>
    </row>
    <row r="3696" spans="1:6" x14ac:dyDescent="0.2">
      <c r="A3696" t="s">
        <v>1457</v>
      </c>
      <c r="B3696" t="s">
        <v>2299</v>
      </c>
      <c r="C3696" t="s">
        <v>2300</v>
      </c>
      <c r="D3696" t="s">
        <v>1620</v>
      </c>
      <c r="E3696" s="5">
        <v>5</v>
      </c>
      <c r="F3696" s="6">
        <v>31.47</v>
      </c>
    </row>
    <row r="3697" spans="1:6" x14ac:dyDescent="0.2">
      <c r="A3697" t="s">
        <v>1457</v>
      </c>
      <c r="B3697" t="s">
        <v>2299</v>
      </c>
      <c r="C3697" t="s">
        <v>2300</v>
      </c>
      <c r="D3697" t="s">
        <v>1620</v>
      </c>
      <c r="E3697" s="5">
        <v>6</v>
      </c>
      <c r="F3697" s="6">
        <v>32.840000000000003</v>
      </c>
    </row>
    <row r="3698" spans="1:6" x14ac:dyDescent="0.2">
      <c r="A3698" t="s">
        <v>1457</v>
      </c>
      <c r="B3698" t="s">
        <v>2299</v>
      </c>
      <c r="C3698" t="s">
        <v>2300</v>
      </c>
      <c r="D3698" t="s">
        <v>1620</v>
      </c>
      <c r="E3698" s="5">
        <v>7</v>
      </c>
      <c r="F3698" s="6">
        <v>34.53</v>
      </c>
    </row>
    <row r="3699" spans="1:6" x14ac:dyDescent="0.2">
      <c r="A3699" t="s">
        <v>1457</v>
      </c>
      <c r="B3699" t="s">
        <v>2301</v>
      </c>
      <c r="C3699" t="s">
        <v>2302</v>
      </c>
      <c r="D3699" t="s">
        <v>1679</v>
      </c>
      <c r="E3699" s="5">
        <v>1</v>
      </c>
      <c r="F3699" s="6">
        <v>33.32</v>
      </c>
    </row>
    <row r="3700" spans="1:6" x14ac:dyDescent="0.2">
      <c r="A3700" t="s">
        <v>1457</v>
      </c>
      <c r="B3700" t="s">
        <v>2301</v>
      </c>
      <c r="C3700" t="s">
        <v>2302</v>
      </c>
      <c r="D3700" t="s">
        <v>1679</v>
      </c>
      <c r="E3700" s="5">
        <v>2</v>
      </c>
      <c r="F3700" s="6">
        <v>35.21</v>
      </c>
    </row>
    <row r="3701" spans="1:6" x14ac:dyDescent="0.2">
      <c r="A3701" t="s">
        <v>1457</v>
      </c>
      <c r="B3701" t="s">
        <v>2301</v>
      </c>
      <c r="C3701" t="s">
        <v>2302</v>
      </c>
      <c r="D3701" t="s">
        <v>1679</v>
      </c>
      <c r="E3701" s="5">
        <v>3</v>
      </c>
      <c r="F3701" s="6">
        <v>37.090000000000003</v>
      </c>
    </row>
    <row r="3702" spans="1:6" x14ac:dyDescent="0.2">
      <c r="A3702" t="s">
        <v>1457</v>
      </c>
      <c r="B3702" t="s">
        <v>2301</v>
      </c>
      <c r="C3702" t="s">
        <v>2302</v>
      </c>
      <c r="D3702" t="s">
        <v>1679</v>
      </c>
      <c r="E3702" s="5">
        <v>4</v>
      </c>
      <c r="F3702" s="6">
        <v>39.14</v>
      </c>
    </row>
    <row r="3703" spans="1:6" x14ac:dyDescent="0.2">
      <c r="A3703" t="s">
        <v>1457</v>
      </c>
      <c r="B3703" t="s">
        <v>2301</v>
      </c>
      <c r="C3703" t="s">
        <v>2302</v>
      </c>
      <c r="D3703" t="s">
        <v>1679</v>
      </c>
      <c r="E3703" s="5">
        <v>5</v>
      </c>
      <c r="F3703" s="6">
        <v>41.31</v>
      </c>
    </row>
    <row r="3704" spans="1:6" x14ac:dyDescent="0.2">
      <c r="A3704" t="s">
        <v>1457</v>
      </c>
      <c r="B3704" t="s">
        <v>2301</v>
      </c>
      <c r="C3704" t="s">
        <v>2302</v>
      </c>
      <c r="D3704" t="s">
        <v>1679</v>
      </c>
      <c r="E3704" s="5">
        <v>6</v>
      </c>
      <c r="F3704" s="6">
        <v>43.57</v>
      </c>
    </row>
    <row r="3705" spans="1:6" x14ac:dyDescent="0.2">
      <c r="A3705" t="s">
        <v>1457</v>
      </c>
      <c r="B3705" t="s">
        <v>2301</v>
      </c>
      <c r="C3705" t="s">
        <v>2302</v>
      </c>
      <c r="D3705" t="s">
        <v>1679</v>
      </c>
      <c r="E3705" s="5">
        <v>7</v>
      </c>
      <c r="F3705" s="6">
        <v>45.35</v>
      </c>
    </row>
    <row r="3706" spans="1:6" x14ac:dyDescent="0.2">
      <c r="A3706" t="s">
        <v>1457</v>
      </c>
      <c r="B3706" t="s">
        <v>2301</v>
      </c>
      <c r="C3706" t="s">
        <v>2302</v>
      </c>
      <c r="D3706" t="s">
        <v>1679</v>
      </c>
      <c r="E3706" s="5">
        <v>8</v>
      </c>
      <c r="F3706" s="6">
        <v>47.47</v>
      </c>
    </row>
    <row r="3707" spans="1:6" x14ac:dyDescent="0.2">
      <c r="A3707" t="s">
        <v>1457</v>
      </c>
      <c r="B3707" t="s">
        <v>2303</v>
      </c>
      <c r="C3707" t="s">
        <v>3617</v>
      </c>
      <c r="D3707" t="s">
        <v>1618</v>
      </c>
      <c r="E3707" s="5">
        <v>1</v>
      </c>
      <c r="F3707" s="6">
        <v>24.88</v>
      </c>
    </row>
    <row r="3708" spans="1:6" x14ac:dyDescent="0.2">
      <c r="A3708" t="s">
        <v>1457</v>
      </c>
      <c r="B3708" t="s">
        <v>2303</v>
      </c>
      <c r="C3708" t="s">
        <v>3617</v>
      </c>
      <c r="D3708" t="s">
        <v>1618</v>
      </c>
      <c r="E3708" s="5">
        <v>2</v>
      </c>
      <c r="F3708" s="6">
        <v>25.61</v>
      </c>
    </row>
    <row r="3709" spans="1:6" x14ac:dyDescent="0.2">
      <c r="A3709" t="s">
        <v>1457</v>
      </c>
      <c r="B3709" t="s">
        <v>2303</v>
      </c>
      <c r="C3709" t="s">
        <v>3617</v>
      </c>
      <c r="D3709" t="s">
        <v>1618</v>
      </c>
      <c r="E3709" s="5">
        <v>3</v>
      </c>
      <c r="F3709" s="6">
        <v>26.54</v>
      </c>
    </row>
    <row r="3710" spans="1:6" x14ac:dyDescent="0.2">
      <c r="A3710" t="s">
        <v>1457</v>
      </c>
      <c r="B3710" t="s">
        <v>2303</v>
      </c>
      <c r="C3710" t="s">
        <v>3617</v>
      </c>
      <c r="D3710" t="s">
        <v>1618</v>
      </c>
      <c r="E3710" s="5">
        <v>4</v>
      </c>
      <c r="F3710" s="6">
        <v>27.56</v>
      </c>
    </row>
    <row r="3711" spans="1:6" x14ac:dyDescent="0.2">
      <c r="A3711" t="s">
        <v>1457</v>
      </c>
      <c r="B3711" t="s">
        <v>2303</v>
      </c>
      <c r="C3711" t="s">
        <v>3617</v>
      </c>
      <c r="D3711" t="s">
        <v>1618</v>
      </c>
      <c r="E3711" s="5">
        <v>5</v>
      </c>
      <c r="F3711" s="6">
        <v>28.76</v>
      </c>
    </row>
    <row r="3712" spans="1:6" x14ac:dyDescent="0.2">
      <c r="A3712" t="s">
        <v>1457</v>
      </c>
      <c r="B3712" t="s">
        <v>2303</v>
      </c>
      <c r="C3712" t="s">
        <v>3617</v>
      </c>
      <c r="D3712" t="s">
        <v>1618</v>
      </c>
      <c r="E3712" s="5">
        <v>6</v>
      </c>
      <c r="F3712" s="6">
        <v>30.1</v>
      </c>
    </row>
    <row r="3713" spans="1:6" x14ac:dyDescent="0.2">
      <c r="A3713" t="s">
        <v>1457</v>
      </c>
      <c r="B3713" t="s">
        <v>2303</v>
      </c>
      <c r="C3713" t="s">
        <v>3617</v>
      </c>
      <c r="D3713" t="s">
        <v>1618</v>
      </c>
      <c r="E3713" s="5">
        <v>7</v>
      </c>
      <c r="F3713" s="6">
        <v>31.47</v>
      </c>
    </row>
    <row r="3714" spans="1:6" x14ac:dyDescent="0.2">
      <c r="A3714" t="s">
        <v>1457</v>
      </c>
      <c r="B3714" t="s">
        <v>2304</v>
      </c>
      <c r="C3714" t="s">
        <v>3620</v>
      </c>
      <c r="D3714" t="s">
        <v>1620</v>
      </c>
      <c r="E3714" s="5">
        <v>1</v>
      </c>
      <c r="F3714" s="6">
        <v>26.54</v>
      </c>
    </row>
    <row r="3715" spans="1:6" x14ac:dyDescent="0.2">
      <c r="A3715" t="s">
        <v>1457</v>
      </c>
      <c r="B3715" t="s">
        <v>2304</v>
      </c>
      <c r="C3715" t="s">
        <v>3620</v>
      </c>
      <c r="D3715" t="s">
        <v>1620</v>
      </c>
      <c r="E3715" s="5">
        <v>2</v>
      </c>
      <c r="F3715" s="6">
        <v>27.56</v>
      </c>
    </row>
    <row r="3716" spans="1:6" x14ac:dyDescent="0.2">
      <c r="A3716" t="s">
        <v>1457</v>
      </c>
      <c r="B3716" t="s">
        <v>2304</v>
      </c>
      <c r="C3716" t="s">
        <v>3620</v>
      </c>
      <c r="D3716" t="s">
        <v>1620</v>
      </c>
      <c r="E3716" s="5">
        <v>3</v>
      </c>
      <c r="F3716" s="6">
        <v>28.76</v>
      </c>
    </row>
    <row r="3717" spans="1:6" x14ac:dyDescent="0.2">
      <c r="A3717" t="s">
        <v>1457</v>
      </c>
      <c r="B3717" t="s">
        <v>2304</v>
      </c>
      <c r="C3717" t="s">
        <v>3620</v>
      </c>
      <c r="D3717" t="s">
        <v>1620</v>
      </c>
      <c r="E3717" s="5">
        <v>4</v>
      </c>
      <c r="F3717" s="6">
        <v>30.1</v>
      </c>
    </row>
    <row r="3718" spans="1:6" x14ac:dyDescent="0.2">
      <c r="A3718" t="s">
        <v>1457</v>
      </c>
      <c r="B3718" t="s">
        <v>2304</v>
      </c>
      <c r="C3718" t="s">
        <v>3620</v>
      </c>
      <c r="D3718" t="s">
        <v>1620</v>
      </c>
      <c r="E3718" s="5">
        <v>5</v>
      </c>
      <c r="F3718" s="6">
        <v>31.47</v>
      </c>
    </row>
    <row r="3719" spans="1:6" x14ac:dyDescent="0.2">
      <c r="A3719" t="s">
        <v>1457</v>
      </c>
      <c r="B3719" t="s">
        <v>2304</v>
      </c>
      <c r="C3719" t="s">
        <v>3620</v>
      </c>
      <c r="D3719" t="s">
        <v>1620</v>
      </c>
      <c r="E3719" s="5">
        <v>6</v>
      </c>
      <c r="F3719" s="6">
        <v>32.840000000000003</v>
      </c>
    </row>
    <row r="3720" spans="1:6" x14ac:dyDescent="0.2">
      <c r="A3720" t="s">
        <v>1457</v>
      </c>
      <c r="B3720" t="s">
        <v>2304</v>
      </c>
      <c r="C3720" t="s">
        <v>3620</v>
      </c>
      <c r="D3720" t="s">
        <v>1620</v>
      </c>
      <c r="E3720" s="5">
        <v>7</v>
      </c>
      <c r="F3720" s="6">
        <v>34.53</v>
      </c>
    </row>
    <row r="3721" spans="1:6" x14ac:dyDescent="0.2">
      <c r="A3721" t="s">
        <v>1457</v>
      </c>
      <c r="B3721" t="s">
        <v>2305</v>
      </c>
      <c r="C3721" t="s">
        <v>3643</v>
      </c>
      <c r="D3721" t="s">
        <v>1679</v>
      </c>
      <c r="E3721" s="5">
        <v>1</v>
      </c>
      <c r="F3721" s="6">
        <v>33.32</v>
      </c>
    </row>
    <row r="3722" spans="1:6" x14ac:dyDescent="0.2">
      <c r="A3722" t="s">
        <v>1457</v>
      </c>
      <c r="B3722" t="s">
        <v>2305</v>
      </c>
      <c r="C3722" t="s">
        <v>3643</v>
      </c>
      <c r="D3722" t="s">
        <v>1679</v>
      </c>
      <c r="E3722" s="5">
        <v>2</v>
      </c>
      <c r="F3722" s="6">
        <v>35.21</v>
      </c>
    </row>
    <row r="3723" spans="1:6" x14ac:dyDescent="0.2">
      <c r="A3723" t="s">
        <v>1457</v>
      </c>
      <c r="B3723" t="s">
        <v>2305</v>
      </c>
      <c r="C3723" t="s">
        <v>3643</v>
      </c>
      <c r="D3723" t="s">
        <v>1679</v>
      </c>
      <c r="E3723" s="5">
        <v>3</v>
      </c>
      <c r="F3723" s="6">
        <v>37.090000000000003</v>
      </c>
    </row>
    <row r="3724" spans="1:6" x14ac:dyDescent="0.2">
      <c r="A3724" t="s">
        <v>1457</v>
      </c>
      <c r="B3724" t="s">
        <v>2305</v>
      </c>
      <c r="C3724" t="s">
        <v>3643</v>
      </c>
      <c r="D3724" t="s">
        <v>1679</v>
      </c>
      <c r="E3724" s="5">
        <v>4</v>
      </c>
      <c r="F3724" s="6">
        <v>39.14</v>
      </c>
    </row>
    <row r="3725" spans="1:6" x14ac:dyDescent="0.2">
      <c r="A3725" t="s">
        <v>1457</v>
      </c>
      <c r="B3725" t="s">
        <v>2305</v>
      </c>
      <c r="C3725" t="s">
        <v>3643</v>
      </c>
      <c r="D3725" t="s">
        <v>1679</v>
      </c>
      <c r="E3725" s="5">
        <v>5</v>
      </c>
      <c r="F3725" s="6">
        <v>41.31</v>
      </c>
    </row>
    <row r="3726" spans="1:6" x14ac:dyDescent="0.2">
      <c r="A3726" t="s">
        <v>1457</v>
      </c>
      <c r="B3726" t="s">
        <v>2305</v>
      </c>
      <c r="C3726" t="s">
        <v>3643</v>
      </c>
      <c r="D3726" t="s">
        <v>1679</v>
      </c>
      <c r="E3726" s="5">
        <v>6</v>
      </c>
      <c r="F3726" s="6">
        <v>43.57</v>
      </c>
    </row>
    <row r="3727" spans="1:6" x14ac:dyDescent="0.2">
      <c r="A3727" t="s">
        <v>1457</v>
      </c>
      <c r="B3727" t="s">
        <v>2305</v>
      </c>
      <c r="C3727" t="s">
        <v>3643</v>
      </c>
      <c r="D3727" t="s">
        <v>1679</v>
      </c>
      <c r="E3727" s="5">
        <v>7</v>
      </c>
      <c r="F3727" s="6">
        <v>45.35</v>
      </c>
    </row>
    <row r="3728" spans="1:6" x14ac:dyDescent="0.2">
      <c r="A3728" t="s">
        <v>1457</v>
      </c>
      <c r="B3728" t="s">
        <v>2305</v>
      </c>
      <c r="C3728" t="s">
        <v>3643</v>
      </c>
      <c r="D3728" t="s">
        <v>1679</v>
      </c>
      <c r="E3728" s="5">
        <v>8</v>
      </c>
      <c r="F3728" s="6">
        <v>47.47</v>
      </c>
    </row>
    <row r="3729" spans="1:6" x14ac:dyDescent="0.2">
      <c r="A3729" t="s">
        <v>1457</v>
      </c>
      <c r="B3729" t="s">
        <v>3694</v>
      </c>
      <c r="C3729" t="s">
        <v>76</v>
      </c>
      <c r="D3729" t="s">
        <v>1597</v>
      </c>
      <c r="E3729" s="5">
        <v>1</v>
      </c>
      <c r="F3729" s="6">
        <v>27.04</v>
      </c>
    </row>
    <row r="3730" spans="1:6" x14ac:dyDescent="0.2">
      <c r="A3730" t="s">
        <v>1457</v>
      </c>
      <c r="B3730" t="s">
        <v>3694</v>
      </c>
      <c r="C3730" t="s">
        <v>76</v>
      </c>
      <c r="D3730" t="s">
        <v>1597</v>
      </c>
      <c r="E3730" s="5">
        <v>2</v>
      </c>
      <c r="F3730" s="6">
        <v>28.42</v>
      </c>
    </row>
    <row r="3731" spans="1:6" x14ac:dyDescent="0.2">
      <c r="A3731" t="s">
        <v>1457</v>
      </c>
      <c r="B3731" t="s">
        <v>3694</v>
      </c>
      <c r="C3731" t="s">
        <v>76</v>
      </c>
      <c r="D3731" t="s">
        <v>1597</v>
      </c>
      <c r="E3731" s="5">
        <v>3</v>
      </c>
      <c r="F3731" s="6">
        <v>29.81</v>
      </c>
    </row>
    <row r="3732" spans="1:6" x14ac:dyDescent="0.2">
      <c r="A3732" t="s">
        <v>1457</v>
      </c>
      <c r="B3732" t="s">
        <v>3694</v>
      </c>
      <c r="C3732" t="s">
        <v>76</v>
      </c>
      <c r="D3732" t="s">
        <v>1597</v>
      </c>
      <c r="E3732" s="5">
        <v>4</v>
      </c>
      <c r="F3732" s="6">
        <v>31.31</v>
      </c>
    </row>
    <row r="3733" spans="1:6" x14ac:dyDescent="0.2">
      <c r="A3733" t="s">
        <v>1457</v>
      </c>
      <c r="B3733" t="s">
        <v>3694</v>
      </c>
      <c r="C3733" t="s">
        <v>76</v>
      </c>
      <c r="D3733" t="s">
        <v>1597</v>
      </c>
      <c r="E3733" s="5">
        <v>5</v>
      </c>
      <c r="F3733" s="6">
        <v>32.909999999999997</v>
      </c>
    </row>
    <row r="3734" spans="1:6" x14ac:dyDescent="0.2">
      <c r="A3734" t="s">
        <v>1457</v>
      </c>
      <c r="B3734" t="s">
        <v>2306</v>
      </c>
      <c r="C3734" t="s">
        <v>1169</v>
      </c>
      <c r="D3734" t="s">
        <v>1600</v>
      </c>
      <c r="E3734" s="5">
        <v>1</v>
      </c>
      <c r="F3734" s="6">
        <v>23.65</v>
      </c>
    </row>
    <row r="3735" spans="1:6" x14ac:dyDescent="0.2">
      <c r="A3735" t="s">
        <v>1457</v>
      </c>
      <c r="B3735" t="s">
        <v>2306</v>
      </c>
      <c r="C3735" t="s">
        <v>1169</v>
      </c>
      <c r="D3735" t="s">
        <v>1600</v>
      </c>
      <c r="E3735" s="5">
        <v>2</v>
      </c>
      <c r="F3735" s="6">
        <v>24.27</v>
      </c>
    </row>
    <row r="3736" spans="1:6" x14ac:dyDescent="0.2">
      <c r="A3736" t="s">
        <v>1457</v>
      </c>
      <c r="B3736" t="s">
        <v>2306</v>
      </c>
      <c r="C3736" t="s">
        <v>1169</v>
      </c>
      <c r="D3736" t="s">
        <v>1600</v>
      </c>
      <c r="E3736" s="5">
        <v>3</v>
      </c>
      <c r="F3736" s="6">
        <v>24.88</v>
      </c>
    </row>
    <row r="3737" spans="1:6" x14ac:dyDescent="0.2">
      <c r="A3737" t="s">
        <v>1457</v>
      </c>
      <c r="B3737" t="s">
        <v>2306</v>
      </c>
      <c r="C3737" t="s">
        <v>1169</v>
      </c>
      <c r="D3737" t="s">
        <v>1600</v>
      </c>
      <c r="E3737" s="5">
        <v>4</v>
      </c>
      <c r="F3737" s="6">
        <v>25.61</v>
      </c>
    </row>
    <row r="3738" spans="1:6" x14ac:dyDescent="0.2">
      <c r="A3738" t="s">
        <v>1457</v>
      </c>
      <c r="B3738" t="s">
        <v>2306</v>
      </c>
      <c r="C3738" t="s">
        <v>1169</v>
      </c>
      <c r="D3738" t="s">
        <v>1600</v>
      </c>
      <c r="E3738" s="5">
        <v>5</v>
      </c>
      <c r="F3738" s="6">
        <v>26.54</v>
      </c>
    </row>
    <row r="3739" spans="1:6" x14ac:dyDescent="0.2">
      <c r="A3739" t="s">
        <v>1457</v>
      </c>
      <c r="B3739" t="s">
        <v>2306</v>
      </c>
      <c r="C3739" t="s">
        <v>1169</v>
      </c>
      <c r="D3739" t="s">
        <v>1600</v>
      </c>
      <c r="E3739" s="5">
        <v>6</v>
      </c>
      <c r="F3739" s="6">
        <v>27.56</v>
      </c>
    </row>
    <row r="3740" spans="1:6" x14ac:dyDescent="0.2">
      <c r="A3740" t="s">
        <v>1457</v>
      </c>
      <c r="B3740" t="s">
        <v>2306</v>
      </c>
      <c r="C3740" t="s">
        <v>1169</v>
      </c>
      <c r="D3740" t="s">
        <v>1600</v>
      </c>
      <c r="E3740" s="5">
        <v>7</v>
      </c>
      <c r="F3740" s="6">
        <v>28.76</v>
      </c>
    </row>
    <row r="3741" spans="1:6" x14ac:dyDescent="0.2">
      <c r="A3741" t="s">
        <v>1457</v>
      </c>
      <c r="B3741" t="s">
        <v>2307</v>
      </c>
      <c r="C3741" t="s">
        <v>495</v>
      </c>
      <c r="D3741" t="s">
        <v>1880</v>
      </c>
      <c r="E3741" s="5">
        <v>1</v>
      </c>
      <c r="F3741" s="6">
        <v>23.28</v>
      </c>
    </row>
    <row r="3742" spans="1:6" x14ac:dyDescent="0.2">
      <c r="A3742" t="s">
        <v>1457</v>
      </c>
      <c r="B3742" t="s">
        <v>2307</v>
      </c>
      <c r="C3742" t="s">
        <v>495</v>
      </c>
      <c r="D3742" t="s">
        <v>1880</v>
      </c>
      <c r="E3742" s="5">
        <v>2</v>
      </c>
      <c r="F3742" s="6">
        <v>23.65</v>
      </c>
    </row>
    <row r="3743" spans="1:6" x14ac:dyDescent="0.2">
      <c r="A3743" t="s">
        <v>1457</v>
      </c>
      <c r="B3743" t="s">
        <v>2307</v>
      </c>
      <c r="C3743" t="s">
        <v>495</v>
      </c>
      <c r="D3743" t="s">
        <v>1880</v>
      </c>
      <c r="E3743" s="5">
        <v>3</v>
      </c>
      <c r="F3743" s="6">
        <v>24.27</v>
      </c>
    </row>
    <row r="3744" spans="1:6" x14ac:dyDescent="0.2">
      <c r="A3744" t="s">
        <v>1457</v>
      </c>
      <c r="B3744" t="s">
        <v>2307</v>
      </c>
      <c r="C3744" t="s">
        <v>495</v>
      </c>
      <c r="D3744" t="s">
        <v>1880</v>
      </c>
      <c r="E3744" s="5">
        <v>4</v>
      </c>
      <c r="F3744" s="6">
        <v>24.88</v>
      </c>
    </row>
    <row r="3745" spans="1:6" x14ac:dyDescent="0.2">
      <c r="A3745" t="s">
        <v>1457</v>
      </c>
      <c r="B3745" t="s">
        <v>2307</v>
      </c>
      <c r="C3745" t="s">
        <v>495</v>
      </c>
      <c r="D3745" t="s">
        <v>1880</v>
      </c>
      <c r="E3745" s="5">
        <v>5</v>
      </c>
      <c r="F3745" s="6">
        <v>25.61</v>
      </c>
    </row>
    <row r="3746" spans="1:6" x14ac:dyDescent="0.2">
      <c r="A3746" t="s">
        <v>1457</v>
      </c>
      <c r="B3746" t="s">
        <v>2307</v>
      </c>
      <c r="C3746" t="s">
        <v>495</v>
      </c>
      <c r="D3746" t="s">
        <v>1880</v>
      </c>
      <c r="E3746" s="5">
        <v>6</v>
      </c>
      <c r="F3746" s="6">
        <v>26.54</v>
      </c>
    </row>
    <row r="3747" spans="1:6" x14ac:dyDescent="0.2">
      <c r="A3747" t="s">
        <v>1457</v>
      </c>
      <c r="B3747" t="s">
        <v>2308</v>
      </c>
      <c r="C3747" t="s">
        <v>2309</v>
      </c>
      <c r="D3747" t="s">
        <v>1647</v>
      </c>
      <c r="E3747" s="5">
        <v>1</v>
      </c>
      <c r="F3747" s="6">
        <v>28.76</v>
      </c>
    </row>
    <row r="3748" spans="1:6" x14ac:dyDescent="0.2">
      <c r="A3748" t="s">
        <v>1457</v>
      </c>
      <c r="B3748" t="s">
        <v>2308</v>
      </c>
      <c r="C3748" t="s">
        <v>2309</v>
      </c>
      <c r="D3748" t="s">
        <v>1647</v>
      </c>
      <c r="E3748" s="5">
        <v>2</v>
      </c>
      <c r="F3748" s="6">
        <v>30.1</v>
      </c>
    </row>
    <row r="3749" spans="1:6" x14ac:dyDescent="0.2">
      <c r="A3749" t="s">
        <v>1457</v>
      </c>
      <c r="B3749" t="s">
        <v>2308</v>
      </c>
      <c r="C3749" t="s">
        <v>2309</v>
      </c>
      <c r="D3749" t="s">
        <v>1647</v>
      </c>
      <c r="E3749" s="5">
        <v>3</v>
      </c>
      <c r="F3749" s="6">
        <v>31.47</v>
      </c>
    </row>
    <row r="3750" spans="1:6" x14ac:dyDescent="0.2">
      <c r="A3750" t="s">
        <v>1457</v>
      </c>
      <c r="B3750" t="s">
        <v>2308</v>
      </c>
      <c r="C3750" t="s">
        <v>2309</v>
      </c>
      <c r="D3750" t="s">
        <v>1647</v>
      </c>
      <c r="E3750" s="5">
        <v>4</v>
      </c>
      <c r="F3750" s="6">
        <v>32.840000000000003</v>
      </c>
    </row>
    <row r="3751" spans="1:6" x14ac:dyDescent="0.2">
      <c r="A3751" t="s">
        <v>1457</v>
      </c>
      <c r="B3751" t="s">
        <v>2308</v>
      </c>
      <c r="C3751" t="s">
        <v>2309</v>
      </c>
      <c r="D3751" t="s">
        <v>1647</v>
      </c>
      <c r="E3751" s="5">
        <v>5</v>
      </c>
      <c r="F3751" s="6">
        <v>34.53</v>
      </c>
    </row>
    <row r="3752" spans="1:6" x14ac:dyDescent="0.2">
      <c r="A3752" t="s">
        <v>1457</v>
      </c>
      <c r="B3752" t="s">
        <v>2308</v>
      </c>
      <c r="C3752" t="s">
        <v>2309</v>
      </c>
      <c r="D3752" t="s">
        <v>1647</v>
      </c>
      <c r="E3752" s="5">
        <v>6</v>
      </c>
      <c r="F3752" s="6">
        <v>36.200000000000003</v>
      </c>
    </row>
    <row r="3753" spans="1:6" x14ac:dyDescent="0.2">
      <c r="A3753" t="s">
        <v>1457</v>
      </c>
      <c r="B3753" t="s">
        <v>2308</v>
      </c>
      <c r="C3753" t="s">
        <v>2309</v>
      </c>
      <c r="D3753" t="s">
        <v>1647</v>
      </c>
      <c r="E3753" s="5">
        <v>7</v>
      </c>
      <c r="F3753" s="6">
        <v>38.01</v>
      </c>
    </row>
    <row r="3754" spans="1:6" x14ac:dyDescent="0.2">
      <c r="A3754" t="s">
        <v>1457</v>
      </c>
      <c r="B3754" t="s">
        <v>2310</v>
      </c>
      <c r="C3754" t="s">
        <v>1035</v>
      </c>
      <c r="D3754" t="s">
        <v>1649</v>
      </c>
      <c r="E3754" s="5">
        <v>1</v>
      </c>
      <c r="F3754" s="6">
        <v>31.47</v>
      </c>
    </row>
    <row r="3755" spans="1:6" x14ac:dyDescent="0.2">
      <c r="A3755" t="s">
        <v>1457</v>
      </c>
      <c r="B3755" t="s">
        <v>2310</v>
      </c>
      <c r="C3755" t="s">
        <v>1035</v>
      </c>
      <c r="D3755" t="s">
        <v>1649</v>
      </c>
      <c r="E3755" s="5">
        <v>2</v>
      </c>
      <c r="F3755" s="6">
        <v>32.840000000000003</v>
      </c>
    </row>
    <row r="3756" spans="1:6" x14ac:dyDescent="0.2">
      <c r="A3756" t="s">
        <v>1457</v>
      </c>
      <c r="B3756" t="s">
        <v>2310</v>
      </c>
      <c r="C3756" t="s">
        <v>1035</v>
      </c>
      <c r="D3756" t="s">
        <v>1649</v>
      </c>
      <c r="E3756" s="5">
        <v>3</v>
      </c>
      <c r="F3756" s="6">
        <v>34.53</v>
      </c>
    </row>
    <row r="3757" spans="1:6" x14ac:dyDescent="0.2">
      <c r="A3757" t="s">
        <v>1457</v>
      </c>
      <c r="B3757" t="s">
        <v>2310</v>
      </c>
      <c r="C3757" t="s">
        <v>1035</v>
      </c>
      <c r="D3757" t="s">
        <v>1649</v>
      </c>
      <c r="E3757" s="5">
        <v>4</v>
      </c>
      <c r="F3757" s="6">
        <v>36.200000000000003</v>
      </c>
    </row>
    <row r="3758" spans="1:6" x14ac:dyDescent="0.2">
      <c r="A3758" t="s">
        <v>1457</v>
      </c>
      <c r="B3758" t="s">
        <v>2310</v>
      </c>
      <c r="C3758" t="s">
        <v>1035</v>
      </c>
      <c r="D3758" t="s">
        <v>1649</v>
      </c>
      <c r="E3758" s="5">
        <v>5</v>
      </c>
      <c r="F3758" s="6">
        <v>38.01</v>
      </c>
    </row>
    <row r="3759" spans="1:6" x14ac:dyDescent="0.2">
      <c r="A3759" t="s">
        <v>1457</v>
      </c>
      <c r="B3759" t="s">
        <v>2310</v>
      </c>
      <c r="C3759" t="s">
        <v>1035</v>
      </c>
      <c r="D3759" t="s">
        <v>1649</v>
      </c>
      <c r="E3759" s="5">
        <v>6</v>
      </c>
      <c r="F3759" s="6">
        <v>39.86</v>
      </c>
    </row>
    <row r="3760" spans="1:6" x14ac:dyDescent="0.2">
      <c r="A3760" t="s">
        <v>1457</v>
      </c>
      <c r="B3760" t="s">
        <v>2310</v>
      </c>
      <c r="C3760" t="s">
        <v>1035</v>
      </c>
      <c r="D3760" t="s">
        <v>1649</v>
      </c>
      <c r="E3760" s="5">
        <v>7</v>
      </c>
      <c r="F3760" s="6">
        <v>41.81</v>
      </c>
    </row>
    <row r="3761" spans="1:6" x14ac:dyDescent="0.2">
      <c r="A3761" t="s">
        <v>1457</v>
      </c>
      <c r="B3761" t="s">
        <v>2310</v>
      </c>
      <c r="C3761" t="s">
        <v>1035</v>
      </c>
      <c r="D3761" t="s">
        <v>1649</v>
      </c>
      <c r="E3761" s="5">
        <v>8</v>
      </c>
      <c r="F3761" s="6">
        <v>43.9</v>
      </c>
    </row>
    <row r="3762" spans="1:6" x14ac:dyDescent="0.2">
      <c r="A3762" t="s">
        <v>1457</v>
      </c>
      <c r="B3762" t="s">
        <v>2310</v>
      </c>
      <c r="C3762" t="s">
        <v>1035</v>
      </c>
      <c r="D3762" t="s">
        <v>1649</v>
      </c>
      <c r="E3762" s="5">
        <v>9</v>
      </c>
      <c r="F3762" s="6">
        <v>46.08</v>
      </c>
    </row>
    <row r="3763" spans="1:6" x14ac:dyDescent="0.2">
      <c r="A3763" t="s">
        <v>1457</v>
      </c>
      <c r="B3763" t="s">
        <v>2311</v>
      </c>
      <c r="C3763" t="s">
        <v>2312</v>
      </c>
      <c r="D3763" t="s">
        <v>1652</v>
      </c>
      <c r="E3763" s="5">
        <v>1</v>
      </c>
      <c r="F3763" s="6">
        <v>36.75</v>
      </c>
    </row>
    <row r="3764" spans="1:6" x14ac:dyDescent="0.2">
      <c r="A3764" t="s">
        <v>1457</v>
      </c>
      <c r="B3764" t="s">
        <v>2311</v>
      </c>
      <c r="C3764" t="s">
        <v>2312</v>
      </c>
      <c r="D3764" t="s">
        <v>1652</v>
      </c>
      <c r="E3764" s="5">
        <v>2</v>
      </c>
      <c r="F3764" s="6">
        <v>38.75</v>
      </c>
    </row>
    <row r="3765" spans="1:6" x14ac:dyDescent="0.2">
      <c r="A3765" t="s">
        <v>1457</v>
      </c>
      <c r="B3765" t="s">
        <v>2311</v>
      </c>
      <c r="C3765" t="s">
        <v>2312</v>
      </c>
      <c r="D3765" t="s">
        <v>1652</v>
      </c>
      <c r="E3765" s="5">
        <v>3</v>
      </c>
      <c r="F3765" s="6">
        <v>40.869999999999997</v>
      </c>
    </row>
    <row r="3766" spans="1:6" x14ac:dyDescent="0.2">
      <c r="A3766" t="s">
        <v>1457</v>
      </c>
      <c r="B3766" t="s">
        <v>2311</v>
      </c>
      <c r="C3766" t="s">
        <v>2312</v>
      </c>
      <c r="D3766" t="s">
        <v>1652</v>
      </c>
      <c r="E3766" s="5">
        <v>4</v>
      </c>
      <c r="F3766" s="6">
        <v>43.07</v>
      </c>
    </row>
    <row r="3767" spans="1:6" x14ac:dyDescent="0.2">
      <c r="A3767" t="s">
        <v>1457</v>
      </c>
      <c r="B3767" t="s">
        <v>2311</v>
      </c>
      <c r="C3767" t="s">
        <v>2312</v>
      </c>
      <c r="D3767" t="s">
        <v>1652</v>
      </c>
      <c r="E3767" s="5">
        <v>5</v>
      </c>
      <c r="F3767" s="6">
        <v>45.5</v>
      </c>
    </row>
    <row r="3768" spans="1:6" x14ac:dyDescent="0.2">
      <c r="A3768" t="s">
        <v>1457</v>
      </c>
      <c r="B3768" t="s">
        <v>2311</v>
      </c>
      <c r="C3768" t="s">
        <v>2312</v>
      </c>
      <c r="D3768" t="s">
        <v>1652</v>
      </c>
      <c r="E3768" s="5">
        <v>6</v>
      </c>
      <c r="F3768" s="6">
        <v>47.95</v>
      </c>
    </row>
    <row r="3769" spans="1:6" x14ac:dyDescent="0.2">
      <c r="A3769" t="s">
        <v>1457</v>
      </c>
      <c r="B3769" t="s">
        <v>2311</v>
      </c>
      <c r="C3769" t="s">
        <v>2312</v>
      </c>
      <c r="D3769" t="s">
        <v>1652</v>
      </c>
      <c r="E3769" s="5">
        <v>7</v>
      </c>
      <c r="F3769" s="6">
        <v>49.92</v>
      </c>
    </row>
    <row r="3770" spans="1:6" x14ac:dyDescent="0.2">
      <c r="A3770" t="s">
        <v>1457</v>
      </c>
      <c r="B3770" t="s">
        <v>2311</v>
      </c>
      <c r="C3770" t="s">
        <v>2312</v>
      </c>
      <c r="D3770" t="s">
        <v>1652</v>
      </c>
      <c r="E3770" s="5">
        <v>8</v>
      </c>
      <c r="F3770" s="6">
        <v>52.27</v>
      </c>
    </row>
    <row r="3771" spans="1:6" x14ac:dyDescent="0.2">
      <c r="A3771" t="s">
        <v>1457</v>
      </c>
      <c r="B3771" t="s">
        <v>2313</v>
      </c>
      <c r="C3771" t="s">
        <v>1037</v>
      </c>
      <c r="D3771" t="s">
        <v>1647</v>
      </c>
      <c r="E3771" s="5">
        <v>1</v>
      </c>
      <c r="F3771" s="6">
        <v>28.76</v>
      </c>
    </row>
    <row r="3772" spans="1:6" x14ac:dyDescent="0.2">
      <c r="A3772" t="s">
        <v>1457</v>
      </c>
      <c r="B3772" t="s">
        <v>2313</v>
      </c>
      <c r="C3772" t="s">
        <v>1037</v>
      </c>
      <c r="D3772" t="s">
        <v>1647</v>
      </c>
      <c r="E3772" s="5">
        <v>2</v>
      </c>
      <c r="F3772" s="6">
        <v>30.1</v>
      </c>
    </row>
    <row r="3773" spans="1:6" x14ac:dyDescent="0.2">
      <c r="A3773" t="s">
        <v>1457</v>
      </c>
      <c r="B3773" t="s">
        <v>2313</v>
      </c>
      <c r="C3773" t="s">
        <v>1037</v>
      </c>
      <c r="D3773" t="s">
        <v>1647</v>
      </c>
      <c r="E3773" s="5">
        <v>3</v>
      </c>
      <c r="F3773" s="6">
        <v>31.47</v>
      </c>
    </row>
    <row r="3774" spans="1:6" x14ac:dyDescent="0.2">
      <c r="A3774" t="s">
        <v>1457</v>
      </c>
      <c r="B3774" t="s">
        <v>2313</v>
      </c>
      <c r="C3774" t="s">
        <v>1037</v>
      </c>
      <c r="D3774" t="s">
        <v>1647</v>
      </c>
      <c r="E3774" s="5">
        <v>4</v>
      </c>
      <c r="F3774" s="6">
        <v>32.840000000000003</v>
      </c>
    </row>
    <row r="3775" spans="1:6" x14ac:dyDescent="0.2">
      <c r="A3775" t="s">
        <v>1457</v>
      </c>
      <c r="B3775" t="s">
        <v>2313</v>
      </c>
      <c r="C3775" t="s">
        <v>1037</v>
      </c>
      <c r="D3775" t="s">
        <v>1647</v>
      </c>
      <c r="E3775" s="5">
        <v>5</v>
      </c>
      <c r="F3775" s="6">
        <v>34.53</v>
      </c>
    </row>
    <row r="3776" spans="1:6" x14ac:dyDescent="0.2">
      <c r="A3776" t="s">
        <v>1457</v>
      </c>
      <c r="B3776" t="s">
        <v>2313</v>
      </c>
      <c r="C3776" t="s">
        <v>1037</v>
      </c>
      <c r="D3776" t="s">
        <v>1647</v>
      </c>
      <c r="E3776" s="5">
        <v>6</v>
      </c>
      <c r="F3776" s="6">
        <v>36.200000000000003</v>
      </c>
    </row>
    <row r="3777" spans="1:6" x14ac:dyDescent="0.2">
      <c r="A3777" t="s">
        <v>1457</v>
      </c>
      <c r="B3777" t="s">
        <v>2313</v>
      </c>
      <c r="C3777" t="s">
        <v>1037</v>
      </c>
      <c r="D3777" t="s">
        <v>1647</v>
      </c>
      <c r="E3777" s="5">
        <v>7</v>
      </c>
      <c r="F3777" s="6">
        <v>38.01</v>
      </c>
    </row>
    <row r="3778" spans="1:6" x14ac:dyDescent="0.2">
      <c r="A3778" t="s">
        <v>1457</v>
      </c>
      <c r="B3778" t="s">
        <v>2314</v>
      </c>
      <c r="C3778" t="s">
        <v>1038</v>
      </c>
      <c r="D3778" t="s">
        <v>1649</v>
      </c>
      <c r="E3778" s="5">
        <v>1</v>
      </c>
      <c r="F3778" s="6">
        <v>31.47</v>
      </c>
    </row>
    <row r="3779" spans="1:6" x14ac:dyDescent="0.2">
      <c r="A3779" t="s">
        <v>1457</v>
      </c>
      <c r="B3779" t="s">
        <v>2314</v>
      </c>
      <c r="C3779" t="s">
        <v>1038</v>
      </c>
      <c r="D3779" t="s">
        <v>1649</v>
      </c>
      <c r="E3779" s="5">
        <v>2</v>
      </c>
      <c r="F3779" s="6">
        <v>32.840000000000003</v>
      </c>
    </row>
    <row r="3780" spans="1:6" x14ac:dyDescent="0.2">
      <c r="A3780" t="s">
        <v>1457</v>
      </c>
      <c r="B3780" t="s">
        <v>2314</v>
      </c>
      <c r="C3780" t="s">
        <v>1038</v>
      </c>
      <c r="D3780" t="s">
        <v>1649</v>
      </c>
      <c r="E3780" s="5">
        <v>3</v>
      </c>
      <c r="F3780" s="6">
        <v>34.53</v>
      </c>
    </row>
    <row r="3781" spans="1:6" x14ac:dyDescent="0.2">
      <c r="A3781" t="s">
        <v>1457</v>
      </c>
      <c r="B3781" t="s">
        <v>2314</v>
      </c>
      <c r="C3781" t="s">
        <v>1038</v>
      </c>
      <c r="D3781" t="s">
        <v>1649</v>
      </c>
      <c r="E3781" s="5">
        <v>4</v>
      </c>
      <c r="F3781" s="6">
        <v>36.200000000000003</v>
      </c>
    </row>
    <row r="3782" spans="1:6" x14ac:dyDescent="0.2">
      <c r="A3782" t="s">
        <v>1457</v>
      </c>
      <c r="B3782" t="s">
        <v>2314</v>
      </c>
      <c r="C3782" t="s">
        <v>1038</v>
      </c>
      <c r="D3782" t="s">
        <v>1649</v>
      </c>
      <c r="E3782" s="5">
        <v>5</v>
      </c>
      <c r="F3782" s="6">
        <v>38.01</v>
      </c>
    </row>
    <row r="3783" spans="1:6" x14ac:dyDescent="0.2">
      <c r="A3783" t="s">
        <v>1457</v>
      </c>
      <c r="B3783" t="s">
        <v>2314</v>
      </c>
      <c r="C3783" t="s">
        <v>1038</v>
      </c>
      <c r="D3783" t="s">
        <v>1649</v>
      </c>
      <c r="E3783" s="5">
        <v>6</v>
      </c>
      <c r="F3783" s="6">
        <v>39.86</v>
      </c>
    </row>
    <row r="3784" spans="1:6" x14ac:dyDescent="0.2">
      <c r="A3784" t="s">
        <v>1457</v>
      </c>
      <c r="B3784" t="s">
        <v>2314</v>
      </c>
      <c r="C3784" t="s">
        <v>1038</v>
      </c>
      <c r="D3784" t="s">
        <v>1649</v>
      </c>
      <c r="E3784" s="5">
        <v>7</v>
      </c>
      <c r="F3784" s="6">
        <v>41.81</v>
      </c>
    </row>
    <row r="3785" spans="1:6" x14ac:dyDescent="0.2">
      <c r="A3785" t="s">
        <v>1457</v>
      </c>
      <c r="B3785" t="s">
        <v>2314</v>
      </c>
      <c r="C3785" t="s">
        <v>1038</v>
      </c>
      <c r="D3785" t="s">
        <v>1649</v>
      </c>
      <c r="E3785" s="5">
        <v>8</v>
      </c>
      <c r="F3785" s="6">
        <v>43.9</v>
      </c>
    </row>
    <row r="3786" spans="1:6" x14ac:dyDescent="0.2">
      <c r="A3786" t="s">
        <v>1457</v>
      </c>
      <c r="B3786" t="s">
        <v>2314</v>
      </c>
      <c r="C3786" t="s">
        <v>1038</v>
      </c>
      <c r="D3786" t="s">
        <v>1649</v>
      </c>
      <c r="E3786" s="5">
        <v>9</v>
      </c>
      <c r="F3786" s="6">
        <v>46.08</v>
      </c>
    </row>
    <row r="3787" spans="1:6" x14ac:dyDescent="0.2">
      <c r="A3787" t="s">
        <v>1457</v>
      </c>
      <c r="B3787" t="s">
        <v>2315</v>
      </c>
      <c r="C3787" t="s">
        <v>1039</v>
      </c>
      <c r="D3787" t="s">
        <v>1652</v>
      </c>
      <c r="E3787" s="5">
        <v>1</v>
      </c>
      <c r="F3787" s="6">
        <v>36.75</v>
      </c>
    </row>
    <row r="3788" spans="1:6" x14ac:dyDescent="0.2">
      <c r="A3788" t="s">
        <v>1457</v>
      </c>
      <c r="B3788" t="s">
        <v>2315</v>
      </c>
      <c r="C3788" t="s">
        <v>1039</v>
      </c>
      <c r="D3788" t="s">
        <v>1652</v>
      </c>
      <c r="E3788" s="5">
        <v>2</v>
      </c>
      <c r="F3788" s="6">
        <v>38.75</v>
      </c>
    </row>
    <row r="3789" spans="1:6" x14ac:dyDescent="0.2">
      <c r="A3789" t="s">
        <v>1457</v>
      </c>
      <c r="B3789" t="s">
        <v>2315</v>
      </c>
      <c r="C3789" t="s">
        <v>1039</v>
      </c>
      <c r="D3789" t="s">
        <v>1652</v>
      </c>
      <c r="E3789" s="5">
        <v>3</v>
      </c>
      <c r="F3789" s="6">
        <v>40.869999999999997</v>
      </c>
    </row>
    <row r="3790" spans="1:6" x14ac:dyDescent="0.2">
      <c r="A3790" t="s">
        <v>1457</v>
      </c>
      <c r="B3790" t="s">
        <v>2315</v>
      </c>
      <c r="C3790" t="s">
        <v>1039</v>
      </c>
      <c r="D3790" t="s">
        <v>1652</v>
      </c>
      <c r="E3790" s="5">
        <v>4</v>
      </c>
      <c r="F3790" s="6">
        <v>43.07</v>
      </c>
    </row>
    <row r="3791" spans="1:6" x14ac:dyDescent="0.2">
      <c r="A3791" t="s">
        <v>1457</v>
      </c>
      <c r="B3791" t="s">
        <v>2315</v>
      </c>
      <c r="C3791" t="s">
        <v>1039</v>
      </c>
      <c r="D3791" t="s">
        <v>1652</v>
      </c>
      <c r="E3791" s="5">
        <v>5</v>
      </c>
      <c r="F3791" s="6">
        <v>45.5</v>
      </c>
    </row>
    <row r="3792" spans="1:6" x14ac:dyDescent="0.2">
      <c r="A3792" t="s">
        <v>1457</v>
      </c>
      <c r="B3792" t="s">
        <v>2315</v>
      </c>
      <c r="C3792" t="s">
        <v>1039</v>
      </c>
      <c r="D3792" t="s">
        <v>1652</v>
      </c>
      <c r="E3792" s="5">
        <v>6</v>
      </c>
      <c r="F3792" s="6">
        <v>47.95</v>
      </c>
    </row>
    <row r="3793" spans="1:6" x14ac:dyDescent="0.2">
      <c r="A3793" t="s">
        <v>1457</v>
      </c>
      <c r="B3793" t="s">
        <v>2315</v>
      </c>
      <c r="C3793" t="s">
        <v>1039</v>
      </c>
      <c r="D3793" t="s">
        <v>1652</v>
      </c>
      <c r="E3793" s="5">
        <v>7</v>
      </c>
      <c r="F3793" s="6">
        <v>49.92</v>
      </c>
    </row>
    <row r="3794" spans="1:6" x14ac:dyDescent="0.2">
      <c r="A3794" t="s">
        <v>1457</v>
      </c>
      <c r="B3794" t="s">
        <v>2315</v>
      </c>
      <c r="C3794" t="s">
        <v>1039</v>
      </c>
      <c r="D3794" t="s">
        <v>1652</v>
      </c>
      <c r="E3794" s="5">
        <v>8</v>
      </c>
      <c r="F3794" s="6">
        <v>52.27</v>
      </c>
    </row>
    <row r="3795" spans="1:6" x14ac:dyDescent="0.2">
      <c r="A3795" t="s">
        <v>1457</v>
      </c>
      <c r="B3795" t="s">
        <v>2316</v>
      </c>
      <c r="C3795" t="s">
        <v>1021</v>
      </c>
      <c r="D3795" t="s">
        <v>1608</v>
      </c>
      <c r="E3795" s="5">
        <v>1</v>
      </c>
      <c r="F3795" s="6">
        <v>24.27</v>
      </c>
    </row>
    <row r="3796" spans="1:6" x14ac:dyDescent="0.2">
      <c r="A3796" t="s">
        <v>1457</v>
      </c>
      <c r="B3796" t="s">
        <v>2316</v>
      </c>
      <c r="C3796" t="s">
        <v>1021</v>
      </c>
      <c r="D3796" t="s">
        <v>1608</v>
      </c>
      <c r="E3796" s="5">
        <v>2</v>
      </c>
      <c r="F3796" s="6">
        <v>24.88</v>
      </c>
    </row>
    <row r="3797" spans="1:6" x14ac:dyDescent="0.2">
      <c r="A3797" t="s">
        <v>1457</v>
      </c>
      <c r="B3797" t="s">
        <v>2316</v>
      </c>
      <c r="C3797" t="s">
        <v>1021</v>
      </c>
      <c r="D3797" t="s">
        <v>1608</v>
      </c>
      <c r="E3797" s="5">
        <v>3</v>
      </c>
      <c r="F3797" s="6">
        <v>25.61</v>
      </c>
    </row>
    <row r="3798" spans="1:6" x14ac:dyDescent="0.2">
      <c r="A3798" t="s">
        <v>1457</v>
      </c>
      <c r="B3798" t="s">
        <v>2316</v>
      </c>
      <c r="C3798" t="s">
        <v>1021</v>
      </c>
      <c r="D3798" t="s">
        <v>1608</v>
      </c>
      <c r="E3798" s="5">
        <v>4</v>
      </c>
      <c r="F3798" s="6">
        <v>26.54</v>
      </c>
    </row>
    <row r="3799" spans="1:6" x14ac:dyDescent="0.2">
      <c r="A3799" t="s">
        <v>1457</v>
      </c>
      <c r="B3799" t="s">
        <v>2316</v>
      </c>
      <c r="C3799" t="s">
        <v>1021</v>
      </c>
      <c r="D3799" t="s">
        <v>1608</v>
      </c>
      <c r="E3799" s="5">
        <v>5</v>
      </c>
      <c r="F3799" s="6">
        <v>27.56</v>
      </c>
    </row>
    <row r="3800" spans="1:6" x14ac:dyDescent="0.2">
      <c r="A3800" t="s">
        <v>1457</v>
      </c>
      <c r="B3800" t="s">
        <v>2316</v>
      </c>
      <c r="C3800" t="s">
        <v>1021</v>
      </c>
      <c r="D3800" t="s">
        <v>1608</v>
      </c>
      <c r="E3800" s="5">
        <v>6</v>
      </c>
      <c r="F3800" s="6">
        <v>28.76</v>
      </c>
    </row>
    <row r="3801" spans="1:6" x14ac:dyDescent="0.2">
      <c r="A3801" t="s">
        <v>1457</v>
      </c>
      <c r="B3801" t="s">
        <v>2317</v>
      </c>
      <c r="C3801" t="s">
        <v>1022</v>
      </c>
      <c r="D3801" t="s">
        <v>1637</v>
      </c>
      <c r="E3801" s="5">
        <v>1</v>
      </c>
      <c r="F3801" s="6">
        <v>27.73</v>
      </c>
    </row>
    <row r="3802" spans="1:6" x14ac:dyDescent="0.2">
      <c r="A3802" t="s">
        <v>1457</v>
      </c>
      <c r="B3802" t="s">
        <v>2317</v>
      </c>
      <c r="C3802" t="s">
        <v>1022</v>
      </c>
      <c r="D3802" t="s">
        <v>1637</v>
      </c>
      <c r="E3802" s="5">
        <v>2</v>
      </c>
      <c r="F3802" s="6">
        <v>29.25</v>
      </c>
    </row>
    <row r="3803" spans="1:6" x14ac:dyDescent="0.2">
      <c r="A3803" t="s">
        <v>1457</v>
      </c>
      <c r="B3803" t="s">
        <v>2317</v>
      </c>
      <c r="C3803" t="s">
        <v>1022</v>
      </c>
      <c r="D3803" t="s">
        <v>1637</v>
      </c>
      <c r="E3803" s="5">
        <v>3</v>
      </c>
      <c r="F3803" s="6">
        <v>30.83</v>
      </c>
    </row>
    <row r="3804" spans="1:6" x14ac:dyDescent="0.2">
      <c r="A3804" t="s">
        <v>1457</v>
      </c>
      <c r="B3804" t="s">
        <v>2317</v>
      </c>
      <c r="C3804" t="s">
        <v>1022</v>
      </c>
      <c r="D3804" t="s">
        <v>1637</v>
      </c>
      <c r="E3804" s="5">
        <v>4</v>
      </c>
      <c r="F3804" s="6">
        <v>32.61</v>
      </c>
    </row>
    <row r="3805" spans="1:6" x14ac:dyDescent="0.2">
      <c r="A3805" t="s">
        <v>1457</v>
      </c>
      <c r="B3805" t="s">
        <v>2317</v>
      </c>
      <c r="C3805" t="s">
        <v>1022</v>
      </c>
      <c r="D3805" t="s">
        <v>1637</v>
      </c>
      <c r="E3805" s="5">
        <v>5</v>
      </c>
      <c r="F3805" s="6">
        <v>34.35</v>
      </c>
    </row>
    <row r="3806" spans="1:6" x14ac:dyDescent="0.2">
      <c r="A3806" t="s">
        <v>1457</v>
      </c>
      <c r="B3806" t="s">
        <v>2318</v>
      </c>
      <c r="C3806" t="s">
        <v>1023</v>
      </c>
      <c r="D3806" t="s">
        <v>1647</v>
      </c>
      <c r="E3806" s="5">
        <v>1</v>
      </c>
      <c r="F3806" s="6">
        <v>28.76</v>
      </c>
    </row>
    <row r="3807" spans="1:6" x14ac:dyDescent="0.2">
      <c r="A3807" t="s">
        <v>1457</v>
      </c>
      <c r="B3807" t="s">
        <v>2318</v>
      </c>
      <c r="C3807" t="s">
        <v>1023</v>
      </c>
      <c r="D3807" t="s">
        <v>1647</v>
      </c>
      <c r="E3807" s="5">
        <v>2</v>
      </c>
      <c r="F3807" s="6">
        <v>30.1</v>
      </c>
    </row>
    <row r="3808" spans="1:6" x14ac:dyDescent="0.2">
      <c r="A3808" t="s">
        <v>1457</v>
      </c>
      <c r="B3808" t="s">
        <v>2318</v>
      </c>
      <c r="C3808" t="s">
        <v>1023</v>
      </c>
      <c r="D3808" t="s">
        <v>1647</v>
      </c>
      <c r="E3808" s="5">
        <v>3</v>
      </c>
      <c r="F3808" s="6">
        <v>31.47</v>
      </c>
    </row>
    <row r="3809" spans="1:6" x14ac:dyDescent="0.2">
      <c r="A3809" t="s">
        <v>1457</v>
      </c>
      <c r="B3809" t="s">
        <v>2318</v>
      </c>
      <c r="C3809" t="s">
        <v>1023</v>
      </c>
      <c r="D3809" t="s">
        <v>1647</v>
      </c>
      <c r="E3809" s="5">
        <v>4</v>
      </c>
      <c r="F3809" s="6">
        <v>32.840000000000003</v>
      </c>
    </row>
    <row r="3810" spans="1:6" x14ac:dyDescent="0.2">
      <c r="A3810" t="s">
        <v>1457</v>
      </c>
      <c r="B3810" t="s">
        <v>2318</v>
      </c>
      <c r="C3810" t="s">
        <v>1023</v>
      </c>
      <c r="D3810" t="s">
        <v>1647</v>
      </c>
      <c r="E3810" s="5">
        <v>5</v>
      </c>
      <c r="F3810" s="6">
        <v>34.53</v>
      </c>
    </row>
    <row r="3811" spans="1:6" x14ac:dyDescent="0.2">
      <c r="A3811" t="s">
        <v>1457</v>
      </c>
      <c r="B3811" t="s">
        <v>2318</v>
      </c>
      <c r="C3811" t="s">
        <v>1023</v>
      </c>
      <c r="D3811" t="s">
        <v>1647</v>
      </c>
      <c r="E3811" s="5">
        <v>6</v>
      </c>
      <c r="F3811" s="6">
        <v>36.200000000000003</v>
      </c>
    </row>
    <row r="3812" spans="1:6" x14ac:dyDescent="0.2">
      <c r="A3812" t="s">
        <v>1457</v>
      </c>
      <c r="B3812" t="s">
        <v>2318</v>
      </c>
      <c r="C3812" t="s">
        <v>1023</v>
      </c>
      <c r="D3812" t="s">
        <v>1647</v>
      </c>
      <c r="E3812" s="5">
        <v>7</v>
      </c>
      <c r="F3812" s="6">
        <v>38.01</v>
      </c>
    </row>
    <row r="3813" spans="1:6" x14ac:dyDescent="0.2">
      <c r="A3813" t="s">
        <v>1457</v>
      </c>
      <c r="B3813" t="s">
        <v>2319</v>
      </c>
      <c r="C3813" t="s">
        <v>2320</v>
      </c>
      <c r="D3813" t="s">
        <v>1470</v>
      </c>
      <c r="E3813" s="5">
        <v>1</v>
      </c>
      <c r="F3813" s="6">
        <v>40.4</v>
      </c>
    </row>
    <row r="3814" spans="1:6" x14ac:dyDescent="0.2">
      <c r="A3814" t="s">
        <v>1457</v>
      </c>
      <c r="B3814" t="s">
        <v>2319</v>
      </c>
      <c r="C3814" t="s">
        <v>2320</v>
      </c>
      <c r="D3814" t="s">
        <v>1470</v>
      </c>
      <c r="E3814" s="5">
        <v>2</v>
      </c>
      <c r="F3814" s="6">
        <v>42.7</v>
      </c>
    </row>
    <row r="3815" spans="1:6" x14ac:dyDescent="0.2">
      <c r="A3815" t="s">
        <v>1457</v>
      </c>
      <c r="B3815" t="s">
        <v>2319</v>
      </c>
      <c r="C3815" t="s">
        <v>2320</v>
      </c>
      <c r="D3815" t="s">
        <v>1470</v>
      </c>
      <c r="E3815" s="5">
        <v>3</v>
      </c>
      <c r="F3815" s="6">
        <v>44.99</v>
      </c>
    </row>
    <row r="3816" spans="1:6" x14ac:dyDescent="0.2">
      <c r="A3816" t="s">
        <v>1457</v>
      </c>
      <c r="B3816" t="s">
        <v>2319</v>
      </c>
      <c r="C3816" t="s">
        <v>2320</v>
      </c>
      <c r="D3816" t="s">
        <v>1470</v>
      </c>
      <c r="E3816" s="5">
        <v>4</v>
      </c>
      <c r="F3816" s="6">
        <v>47.43</v>
      </c>
    </row>
    <row r="3817" spans="1:6" x14ac:dyDescent="0.2">
      <c r="A3817" t="s">
        <v>1457</v>
      </c>
      <c r="B3817" t="s">
        <v>2319</v>
      </c>
      <c r="C3817" t="s">
        <v>2320</v>
      </c>
      <c r="D3817" t="s">
        <v>1470</v>
      </c>
      <c r="E3817" s="5">
        <v>5</v>
      </c>
      <c r="F3817" s="6">
        <v>50.12</v>
      </c>
    </row>
    <row r="3818" spans="1:6" x14ac:dyDescent="0.2">
      <c r="A3818" t="s">
        <v>1457</v>
      </c>
      <c r="B3818" t="s">
        <v>2319</v>
      </c>
      <c r="C3818" t="s">
        <v>2320</v>
      </c>
      <c r="D3818" t="s">
        <v>1470</v>
      </c>
      <c r="E3818" s="5">
        <v>6</v>
      </c>
      <c r="F3818" s="6">
        <v>52.9</v>
      </c>
    </row>
    <row r="3819" spans="1:6" x14ac:dyDescent="0.2">
      <c r="A3819" t="s">
        <v>1457</v>
      </c>
      <c r="B3819" t="s">
        <v>2319</v>
      </c>
      <c r="C3819" t="s">
        <v>2320</v>
      </c>
      <c r="D3819" t="s">
        <v>1470</v>
      </c>
      <c r="E3819" s="5">
        <v>7</v>
      </c>
      <c r="F3819" s="6">
        <v>55.09</v>
      </c>
    </row>
    <row r="3820" spans="1:6" x14ac:dyDescent="0.2">
      <c r="A3820" t="s">
        <v>1457</v>
      </c>
      <c r="B3820" t="s">
        <v>2319</v>
      </c>
      <c r="C3820" t="s">
        <v>2320</v>
      </c>
      <c r="D3820" t="s">
        <v>1470</v>
      </c>
      <c r="E3820" s="5">
        <v>8</v>
      </c>
      <c r="F3820" s="6">
        <v>57.67</v>
      </c>
    </row>
    <row r="3821" spans="1:6" x14ac:dyDescent="0.2">
      <c r="A3821" t="s">
        <v>1457</v>
      </c>
      <c r="B3821" t="s">
        <v>2321</v>
      </c>
      <c r="C3821" t="s">
        <v>2322</v>
      </c>
      <c r="D3821" t="s">
        <v>1702</v>
      </c>
      <c r="E3821" s="5">
        <v>1</v>
      </c>
      <c r="F3821" s="6">
        <v>48.93</v>
      </c>
    </row>
    <row r="3822" spans="1:6" x14ac:dyDescent="0.2">
      <c r="A3822" t="s">
        <v>1457</v>
      </c>
      <c r="B3822" t="s">
        <v>2321</v>
      </c>
      <c r="C3822" t="s">
        <v>2322</v>
      </c>
      <c r="D3822" t="s">
        <v>1702</v>
      </c>
      <c r="E3822" s="5">
        <v>2</v>
      </c>
      <c r="F3822" s="6">
        <v>51.65</v>
      </c>
    </row>
    <row r="3823" spans="1:6" x14ac:dyDescent="0.2">
      <c r="A3823" t="s">
        <v>1457</v>
      </c>
      <c r="B3823" t="s">
        <v>2321</v>
      </c>
      <c r="C3823" t="s">
        <v>2322</v>
      </c>
      <c r="D3823" t="s">
        <v>1702</v>
      </c>
      <c r="E3823" s="5">
        <v>3</v>
      </c>
      <c r="F3823" s="6">
        <v>54.49</v>
      </c>
    </row>
    <row r="3824" spans="1:6" x14ac:dyDescent="0.2">
      <c r="A3824" t="s">
        <v>1457</v>
      </c>
      <c r="B3824" t="s">
        <v>2321</v>
      </c>
      <c r="C3824" t="s">
        <v>2322</v>
      </c>
      <c r="D3824" t="s">
        <v>1702</v>
      </c>
      <c r="E3824" s="5">
        <v>4</v>
      </c>
      <c r="F3824" s="6">
        <v>57.56</v>
      </c>
    </row>
    <row r="3825" spans="1:6" x14ac:dyDescent="0.2">
      <c r="A3825" t="s">
        <v>1457</v>
      </c>
      <c r="B3825" t="s">
        <v>2321</v>
      </c>
      <c r="C3825" t="s">
        <v>2322</v>
      </c>
      <c r="D3825" t="s">
        <v>1702</v>
      </c>
      <c r="E3825" s="5">
        <v>5</v>
      </c>
      <c r="F3825" s="6">
        <v>60.71</v>
      </c>
    </row>
    <row r="3826" spans="1:6" x14ac:dyDescent="0.2">
      <c r="A3826" t="s">
        <v>1457</v>
      </c>
      <c r="B3826" t="s">
        <v>2321</v>
      </c>
      <c r="C3826" t="s">
        <v>2322</v>
      </c>
      <c r="D3826" t="s">
        <v>1702</v>
      </c>
      <c r="E3826" s="5">
        <v>6</v>
      </c>
      <c r="F3826" s="6">
        <v>64.180000000000007</v>
      </c>
    </row>
    <row r="3827" spans="1:6" x14ac:dyDescent="0.2">
      <c r="A3827" t="s">
        <v>1457</v>
      </c>
      <c r="B3827" t="s">
        <v>2321</v>
      </c>
      <c r="C3827" t="s">
        <v>2322</v>
      </c>
      <c r="D3827" t="s">
        <v>1702</v>
      </c>
      <c r="E3827" s="5">
        <v>7</v>
      </c>
      <c r="F3827" s="6">
        <v>66.819999999999993</v>
      </c>
    </row>
    <row r="3828" spans="1:6" x14ac:dyDescent="0.2">
      <c r="A3828" t="s">
        <v>1457</v>
      </c>
      <c r="B3828" t="s">
        <v>2321</v>
      </c>
      <c r="C3828" t="s">
        <v>2322</v>
      </c>
      <c r="D3828" t="s">
        <v>1702</v>
      </c>
      <c r="E3828" s="5">
        <v>8</v>
      </c>
      <c r="F3828" s="6">
        <v>69.94</v>
      </c>
    </row>
    <row r="3829" spans="1:6" x14ac:dyDescent="0.2">
      <c r="A3829" t="s">
        <v>1457</v>
      </c>
      <c r="B3829" t="s">
        <v>2323</v>
      </c>
      <c r="C3829" t="s">
        <v>1025</v>
      </c>
      <c r="D3829" t="s">
        <v>1618</v>
      </c>
      <c r="E3829" s="5">
        <v>1</v>
      </c>
      <c r="F3829" s="6">
        <v>24.88</v>
      </c>
    </row>
    <row r="3830" spans="1:6" x14ac:dyDescent="0.2">
      <c r="A3830" t="s">
        <v>1457</v>
      </c>
      <c r="B3830" t="s">
        <v>2323</v>
      </c>
      <c r="C3830" t="s">
        <v>1025</v>
      </c>
      <c r="D3830" t="s">
        <v>1618</v>
      </c>
      <c r="E3830" s="5">
        <v>2</v>
      </c>
      <c r="F3830" s="6">
        <v>25.61</v>
      </c>
    </row>
    <row r="3831" spans="1:6" x14ac:dyDescent="0.2">
      <c r="A3831" t="s">
        <v>1457</v>
      </c>
      <c r="B3831" t="s">
        <v>2323</v>
      </c>
      <c r="C3831" t="s">
        <v>1025</v>
      </c>
      <c r="D3831" t="s">
        <v>1618</v>
      </c>
      <c r="E3831" s="5">
        <v>3</v>
      </c>
      <c r="F3831" s="6">
        <v>26.54</v>
      </c>
    </row>
    <row r="3832" spans="1:6" x14ac:dyDescent="0.2">
      <c r="A3832" t="s">
        <v>1457</v>
      </c>
      <c r="B3832" t="s">
        <v>2323</v>
      </c>
      <c r="C3832" t="s">
        <v>1025</v>
      </c>
      <c r="D3832" t="s">
        <v>1618</v>
      </c>
      <c r="E3832" s="5">
        <v>4</v>
      </c>
      <c r="F3832" s="6">
        <v>27.56</v>
      </c>
    </row>
    <row r="3833" spans="1:6" x14ac:dyDescent="0.2">
      <c r="A3833" t="s">
        <v>1457</v>
      </c>
      <c r="B3833" t="s">
        <v>2323</v>
      </c>
      <c r="C3833" t="s">
        <v>1025</v>
      </c>
      <c r="D3833" t="s">
        <v>1618</v>
      </c>
      <c r="E3833" s="5">
        <v>5</v>
      </c>
      <c r="F3833" s="6">
        <v>28.76</v>
      </c>
    </row>
    <row r="3834" spans="1:6" x14ac:dyDescent="0.2">
      <c r="A3834" t="s">
        <v>1457</v>
      </c>
      <c r="B3834" t="s">
        <v>2323</v>
      </c>
      <c r="C3834" t="s">
        <v>1025</v>
      </c>
      <c r="D3834" t="s">
        <v>1618</v>
      </c>
      <c r="E3834" s="5">
        <v>6</v>
      </c>
      <c r="F3834" s="6">
        <v>30.1</v>
      </c>
    </row>
    <row r="3835" spans="1:6" x14ac:dyDescent="0.2">
      <c r="A3835" t="s">
        <v>1457</v>
      </c>
      <c r="B3835" t="s">
        <v>2323</v>
      </c>
      <c r="C3835" t="s">
        <v>1025</v>
      </c>
      <c r="D3835" t="s">
        <v>1618</v>
      </c>
      <c r="E3835" s="5">
        <v>7</v>
      </c>
      <c r="F3835" s="6">
        <v>31.47</v>
      </c>
    </row>
    <row r="3836" spans="1:6" x14ac:dyDescent="0.2">
      <c r="A3836" t="s">
        <v>1457</v>
      </c>
      <c r="B3836" t="s">
        <v>2324</v>
      </c>
      <c r="C3836" t="s">
        <v>1026</v>
      </c>
      <c r="D3836" t="s">
        <v>1587</v>
      </c>
      <c r="E3836" s="5">
        <v>1</v>
      </c>
      <c r="F3836" s="6">
        <v>22.59</v>
      </c>
    </row>
    <row r="3837" spans="1:6" x14ac:dyDescent="0.2">
      <c r="A3837" t="s">
        <v>1457</v>
      </c>
      <c r="B3837" t="s">
        <v>2324</v>
      </c>
      <c r="C3837" t="s">
        <v>1026</v>
      </c>
      <c r="D3837" t="s">
        <v>1587</v>
      </c>
      <c r="E3837" s="5">
        <v>2</v>
      </c>
      <c r="F3837" s="6">
        <v>23.28</v>
      </c>
    </row>
    <row r="3838" spans="1:6" x14ac:dyDescent="0.2">
      <c r="A3838" t="s">
        <v>1457</v>
      </c>
      <c r="B3838" t="s">
        <v>2324</v>
      </c>
      <c r="C3838" t="s">
        <v>1026</v>
      </c>
      <c r="D3838" t="s">
        <v>1587</v>
      </c>
      <c r="E3838" s="5">
        <v>3</v>
      </c>
      <c r="F3838" s="6">
        <v>23.65</v>
      </c>
    </row>
    <row r="3839" spans="1:6" x14ac:dyDescent="0.2">
      <c r="A3839" t="s">
        <v>1457</v>
      </c>
      <c r="B3839" t="s">
        <v>2324</v>
      </c>
      <c r="C3839" t="s">
        <v>1026</v>
      </c>
      <c r="D3839" t="s">
        <v>1587</v>
      </c>
      <c r="E3839" s="5">
        <v>4</v>
      </c>
      <c r="F3839" s="6">
        <v>24.27</v>
      </c>
    </row>
    <row r="3840" spans="1:6" x14ac:dyDescent="0.2">
      <c r="A3840" t="s">
        <v>1457</v>
      </c>
      <c r="B3840" t="s">
        <v>2324</v>
      </c>
      <c r="C3840" t="s">
        <v>1026</v>
      </c>
      <c r="D3840" t="s">
        <v>1587</v>
      </c>
      <c r="E3840" s="5">
        <v>5</v>
      </c>
      <c r="F3840" s="6">
        <v>24.88</v>
      </c>
    </row>
    <row r="3841" spans="1:6" x14ac:dyDescent="0.2">
      <c r="A3841" t="s">
        <v>1457</v>
      </c>
      <c r="B3841" t="s">
        <v>2324</v>
      </c>
      <c r="C3841" t="s">
        <v>1026</v>
      </c>
      <c r="D3841" t="s">
        <v>1587</v>
      </c>
      <c r="E3841" s="5">
        <v>6</v>
      </c>
      <c r="F3841" s="6">
        <v>25.61</v>
      </c>
    </row>
    <row r="3842" spans="1:6" x14ac:dyDescent="0.2">
      <c r="A3842" t="s">
        <v>1457</v>
      </c>
      <c r="B3842" t="s">
        <v>2324</v>
      </c>
      <c r="C3842" t="s">
        <v>1026</v>
      </c>
      <c r="D3842" t="s">
        <v>1587</v>
      </c>
      <c r="E3842" s="5">
        <v>7</v>
      </c>
      <c r="F3842" s="6">
        <v>26.54</v>
      </c>
    </row>
    <row r="3843" spans="1:6" x14ac:dyDescent="0.2">
      <c r="A3843" t="s">
        <v>1457</v>
      </c>
      <c r="B3843" t="s">
        <v>2325</v>
      </c>
      <c r="C3843" t="s">
        <v>1027</v>
      </c>
      <c r="D3843" t="s">
        <v>1618</v>
      </c>
      <c r="E3843" s="5">
        <v>1</v>
      </c>
      <c r="F3843" s="6">
        <v>24.88</v>
      </c>
    </row>
    <row r="3844" spans="1:6" x14ac:dyDescent="0.2">
      <c r="A3844" t="s">
        <v>1457</v>
      </c>
      <c r="B3844" t="s">
        <v>2325</v>
      </c>
      <c r="C3844" t="s">
        <v>1027</v>
      </c>
      <c r="D3844" t="s">
        <v>1618</v>
      </c>
      <c r="E3844" s="5">
        <v>2</v>
      </c>
      <c r="F3844" s="6">
        <v>25.61</v>
      </c>
    </row>
    <row r="3845" spans="1:6" x14ac:dyDescent="0.2">
      <c r="A3845" t="s">
        <v>1457</v>
      </c>
      <c r="B3845" t="s">
        <v>2325</v>
      </c>
      <c r="C3845" t="s">
        <v>1027</v>
      </c>
      <c r="D3845" t="s">
        <v>1618</v>
      </c>
      <c r="E3845" s="5">
        <v>3</v>
      </c>
      <c r="F3845" s="6">
        <v>26.54</v>
      </c>
    </row>
    <row r="3846" spans="1:6" x14ac:dyDescent="0.2">
      <c r="A3846" t="s">
        <v>1457</v>
      </c>
      <c r="B3846" t="s">
        <v>2325</v>
      </c>
      <c r="C3846" t="s">
        <v>1027</v>
      </c>
      <c r="D3846" t="s">
        <v>1618</v>
      </c>
      <c r="E3846" s="5">
        <v>4</v>
      </c>
      <c r="F3846" s="6">
        <v>27.56</v>
      </c>
    </row>
    <row r="3847" spans="1:6" x14ac:dyDescent="0.2">
      <c r="A3847" t="s">
        <v>1457</v>
      </c>
      <c r="B3847" t="s">
        <v>2325</v>
      </c>
      <c r="C3847" t="s">
        <v>1027</v>
      </c>
      <c r="D3847" t="s">
        <v>1618</v>
      </c>
      <c r="E3847" s="5">
        <v>5</v>
      </c>
      <c r="F3847" s="6">
        <v>28.76</v>
      </c>
    </row>
    <row r="3848" spans="1:6" x14ac:dyDescent="0.2">
      <c r="A3848" t="s">
        <v>1457</v>
      </c>
      <c r="B3848" t="s">
        <v>2325</v>
      </c>
      <c r="C3848" t="s">
        <v>1027</v>
      </c>
      <c r="D3848" t="s">
        <v>1618</v>
      </c>
      <c r="E3848" s="5">
        <v>6</v>
      </c>
      <c r="F3848" s="6">
        <v>30.1</v>
      </c>
    </row>
    <row r="3849" spans="1:6" x14ac:dyDescent="0.2">
      <c r="A3849" t="s">
        <v>1457</v>
      </c>
      <c r="B3849" t="s">
        <v>2325</v>
      </c>
      <c r="C3849" t="s">
        <v>1027</v>
      </c>
      <c r="D3849" t="s">
        <v>1618</v>
      </c>
      <c r="E3849" s="5">
        <v>7</v>
      </c>
      <c r="F3849" s="6">
        <v>31.47</v>
      </c>
    </row>
    <row r="3850" spans="1:6" x14ac:dyDescent="0.2">
      <c r="A3850" t="s">
        <v>1457</v>
      </c>
      <c r="B3850" t="s">
        <v>2326</v>
      </c>
      <c r="C3850" t="s">
        <v>1028</v>
      </c>
      <c r="D3850" t="s">
        <v>1642</v>
      </c>
      <c r="E3850" s="5">
        <v>1</v>
      </c>
      <c r="F3850" s="6">
        <v>22.29</v>
      </c>
    </row>
    <row r="3851" spans="1:6" x14ac:dyDescent="0.2">
      <c r="A3851" t="s">
        <v>1457</v>
      </c>
      <c r="B3851" t="s">
        <v>2326</v>
      </c>
      <c r="C3851" t="s">
        <v>1028</v>
      </c>
      <c r="D3851" t="s">
        <v>1642</v>
      </c>
      <c r="E3851" s="5">
        <v>2</v>
      </c>
      <c r="F3851" s="6">
        <v>22.86</v>
      </c>
    </row>
    <row r="3852" spans="1:6" x14ac:dyDescent="0.2">
      <c r="A3852" t="s">
        <v>1457</v>
      </c>
      <c r="B3852" t="s">
        <v>2326</v>
      </c>
      <c r="C3852" t="s">
        <v>1028</v>
      </c>
      <c r="D3852" t="s">
        <v>1642</v>
      </c>
      <c r="E3852" s="5">
        <v>3</v>
      </c>
      <c r="F3852" s="6">
        <v>23.45</v>
      </c>
    </row>
    <row r="3853" spans="1:6" x14ac:dyDescent="0.2">
      <c r="A3853" t="s">
        <v>1457</v>
      </c>
      <c r="B3853" t="s">
        <v>2326</v>
      </c>
      <c r="C3853" t="s">
        <v>1028</v>
      </c>
      <c r="D3853" t="s">
        <v>1642</v>
      </c>
      <c r="E3853" s="5">
        <v>4</v>
      </c>
      <c r="F3853" s="6">
        <v>24.02</v>
      </c>
    </row>
    <row r="3854" spans="1:6" x14ac:dyDescent="0.2">
      <c r="A3854" t="s">
        <v>1457</v>
      </c>
      <c r="B3854" t="s">
        <v>2326</v>
      </c>
      <c r="C3854" t="s">
        <v>1028</v>
      </c>
      <c r="D3854" t="s">
        <v>1642</v>
      </c>
      <c r="E3854" s="5">
        <v>5</v>
      </c>
      <c r="F3854" s="6">
        <v>24.63</v>
      </c>
    </row>
    <row r="3855" spans="1:6" x14ac:dyDescent="0.2">
      <c r="A3855" t="s">
        <v>1457</v>
      </c>
      <c r="B3855" t="s">
        <v>2327</v>
      </c>
      <c r="C3855" t="s">
        <v>1029</v>
      </c>
      <c r="D3855" t="s">
        <v>1608</v>
      </c>
      <c r="E3855" s="5">
        <v>1</v>
      </c>
      <c r="F3855" s="6">
        <v>24.27</v>
      </c>
    </row>
    <row r="3856" spans="1:6" x14ac:dyDescent="0.2">
      <c r="A3856" t="s">
        <v>1457</v>
      </c>
      <c r="B3856" t="s">
        <v>2327</v>
      </c>
      <c r="C3856" t="s">
        <v>1029</v>
      </c>
      <c r="D3856" t="s">
        <v>1608</v>
      </c>
      <c r="E3856" s="5">
        <v>2</v>
      </c>
      <c r="F3856" s="6">
        <v>24.88</v>
      </c>
    </row>
    <row r="3857" spans="1:6" x14ac:dyDescent="0.2">
      <c r="A3857" t="s">
        <v>1457</v>
      </c>
      <c r="B3857" t="s">
        <v>2327</v>
      </c>
      <c r="C3857" t="s">
        <v>1029</v>
      </c>
      <c r="D3857" t="s">
        <v>1608</v>
      </c>
      <c r="E3857" s="5">
        <v>3</v>
      </c>
      <c r="F3857" s="6">
        <v>25.61</v>
      </c>
    </row>
    <row r="3858" spans="1:6" x14ac:dyDescent="0.2">
      <c r="A3858" t="s">
        <v>1457</v>
      </c>
      <c r="B3858" t="s">
        <v>2327</v>
      </c>
      <c r="C3858" t="s">
        <v>1029</v>
      </c>
      <c r="D3858" t="s">
        <v>1608</v>
      </c>
      <c r="E3858" s="5">
        <v>4</v>
      </c>
      <c r="F3858" s="6">
        <v>26.54</v>
      </c>
    </row>
    <row r="3859" spans="1:6" x14ac:dyDescent="0.2">
      <c r="A3859" t="s">
        <v>1457</v>
      </c>
      <c r="B3859" t="s">
        <v>2327</v>
      </c>
      <c r="C3859" t="s">
        <v>1029</v>
      </c>
      <c r="D3859" t="s">
        <v>1608</v>
      </c>
      <c r="E3859" s="5">
        <v>5</v>
      </c>
      <c r="F3859" s="6">
        <v>27.56</v>
      </c>
    </row>
    <row r="3860" spans="1:6" x14ac:dyDescent="0.2">
      <c r="A3860" t="s">
        <v>1457</v>
      </c>
      <c r="B3860" t="s">
        <v>2327</v>
      </c>
      <c r="C3860" t="s">
        <v>1029</v>
      </c>
      <c r="D3860" t="s">
        <v>1608</v>
      </c>
      <c r="E3860" s="5">
        <v>6</v>
      </c>
      <c r="F3860" s="6">
        <v>28.76</v>
      </c>
    </row>
    <row r="3861" spans="1:6" x14ac:dyDescent="0.2">
      <c r="A3861" t="s">
        <v>1457</v>
      </c>
      <c r="B3861" t="s">
        <v>2328</v>
      </c>
      <c r="C3861" t="s">
        <v>1030</v>
      </c>
      <c r="D3861" t="s">
        <v>1589</v>
      </c>
      <c r="E3861" s="5">
        <v>1</v>
      </c>
      <c r="F3861" s="6">
        <v>20.78</v>
      </c>
    </row>
    <row r="3862" spans="1:6" x14ac:dyDescent="0.2">
      <c r="A3862" t="s">
        <v>1457</v>
      </c>
      <c r="B3862" t="s">
        <v>2328</v>
      </c>
      <c r="C3862" t="s">
        <v>1030</v>
      </c>
      <c r="D3862" t="s">
        <v>1589</v>
      </c>
      <c r="E3862" s="5">
        <v>2</v>
      </c>
      <c r="F3862" s="6">
        <v>21.28</v>
      </c>
    </row>
    <row r="3863" spans="1:6" x14ac:dyDescent="0.2">
      <c r="A3863" t="s">
        <v>1457</v>
      </c>
      <c r="B3863" t="s">
        <v>2328</v>
      </c>
      <c r="C3863" t="s">
        <v>1030</v>
      </c>
      <c r="D3863" t="s">
        <v>1589</v>
      </c>
      <c r="E3863" s="5">
        <v>3</v>
      </c>
      <c r="F3863" s="6">
        <v>21.83</v>
      </c>
    </row>
    <row r="3864" spans="1:6" x14ac:dyDescent="0.2">
      <c r="A3864" t="s">
        <v>1457</v>
      </c>
      <c r="B3864" t="s">
        <v>2328</v>
      </c>
      <c r="C3864" t="s">
        <v>1030</v>
      </c>
      <c r="D3864" t="s">
        <v>1589</v>
      </c>
      <c r="E3864" s="5">
        <v>4</v>
      </c>
      <c r="F3864" s="6">
        <v>22.29</v>
      </c>
    </row>
    <row r="3865" spans="1:6" x14ac:dyDescent="0.2">
      <c r="A3865" t="s">
        <v>1457</v>
      </c>
      <c r="B3865" t="s">
        <v>2329</v>
      </c>
      <c r="C3865" t="s">
        <v>1031</v>
      </c>
      <c r="D3865" t="s">
        <v>1640</v>
      </c>
      <c r="E3865" s="5">
        <v>1</v>
      </c>
      <c r="F3865" s="6">
        <v>21.48</v>
      </c>
    </row>
    <row r="3866" spans="1:6" x14ac:dyDescent="0.2">
      <c r="A3866" t="s">
        <v>1457</v>
      </c>
      <c r="B3866" t="s">
        <v>2329</v>
      </c>
      <c r="C3866" t="s">
        <v>1031</v>
      </c>
      <c r="D3866" t="s">
        <v>1640</v>
      </c>
      <c r="E3866" s="5">
        <v>2</v>
      </c>
      <c r="F3866" s="6">
        <v>22.04</v>
      </c>
    </row>
    <row r="3867" spans="1:6" x14ac:dyDescent="0.2">
      <c r="A3867" t="s">
        <v>1457</v>
      </c>
      <c r="B3867" t="s">
        <v>2329</v>
      </c>
      <c r="C3867" t="s">
        <v>1031</v>
      </c>
      <c r="D3867" t="s">
        <v>1640</v>
      </c>
      <c r="E3867" s="5">
        <v>3</v>
      </c>
      <c r="F3867" s="6">
        <v>22.59</v>
      </c>
    </row>
    <row r="3868" spans="1:6" x14ac:dyDescent="0.2">
      <c r="A3868" t="s">
        <v>1457</v>
      </c>
      <c r="B3868" t="s">
        <v>2329</v>
      </c>
      <c r="C3868" t="s">
        <v>1031</v>
      </c>
      <c r="D3868" t="s">
        <v>1640</v>
      </c>
      <c r="E3868" s="5">
        <v>4</v>
      </c>
      <c r="F3868" s="6">
        <v>23.28</v>
      </c>
    </row>
    <row r="3869" spans="1:6" x14ac:dyDescent="0.2">
      <c r="A3869" t="s">
        <v>1457</v>
      </c>
      <c r="B3869" t="s">
        <v>2329</v>
      </c>
      <c r="C3869" t="s">
        <v>1031</v>
      </c>
      <c r="D3869" t="s">
        <v>1640</v>
      </c>
      <c r="E3869" s="5">
        <v>5</v>
      </c>
      <c r="F3869" s="6">
        <v>23.65</v>
      </c>
    </row>
    <row r="3870" spans="1:6" x14ac:dyDescent="0.2">
      <c r="A3870" t="s">
        <v>1457</v>
      </c>
      <c r="B3870" t="s">
        <v>2330</v>
      </c>
      <c r="C3870" t="s">
        <v>23</v>
      </c>
      <c r="D3870" t="s">
        <v>1880</v>
      </c>
      <c r="E3870" s="5">
        <v>1</v>
      </c>
      <c r="F3870" s="6">
        <v>23.28</v>
      </c>
    </row>
    <row r="3871" spans="1:6" x14ac:dyDescent="0.2">
      <c r="A3871" t="s">
        <v>1457</v>
      </c>
      <c r="B3871" t="s">
        <v>2330</v>
      </c>
      <c r="C3871" t="s">
        <v>23</v>
      </c>
      <c r="D3871" t="s">
        <v>1880</v>
      </c>
      <c r="E3871" s="5">
        <v>2</v>
      </c>
      <c r="F3871" s="6">
        <v>23.65</v>
      </c>
    </row>
    <row r="3872" spans="1:6" x14ac:dyDescent="0.2">
      <c r="A3872" t="s">
        <v>1457</v>
      </c>
      <c r="B3872" t="s">
        <v>2330</v>
      </c>
      <c r="C3872" t="s">
        <v>23</v>
      </c>
      <c r="D3872" t="s">
        <v>1880</v>
      </c>
      <c r="E3872" s="5">
        <v>3</v>
      </c>
      <c r="F3872" s="6">
        <v>24.27</v>
      </c>
    </row>
    <row r="3873" spans="1:6" x14ac:dyDescent="0.2">
      <c r="A3873" t="s">
        <v>1457</v>
      </c>
      <c r="B3873" t="s">
        <v>2330</v>
      </c>
      <c r="C3873" t="s">
        <v>23</v>
      </c>
      <c r="D3873" t="s">
        <v>1880</v>
      </c>
      <c r="E3873" s="5">
        <v>4</v>
      </c>
      <c r="F3873" s="6">
        <v>24.88</v>
      </c>
    </row>
    <row r="3874" spans="1:6" x14ac:dyDescent="0.2">
      <c r="A3874" t="s">
        <v>1457</v>
      </c>
      <c r="B3874" t="s">
        <v>2330</v>
      </c>
      <c r="C3874" t="s">
        <v>23</v>
      </c>
      <c r="D3874" t="s">
        <v>1880</v>
      </c>
      <c r="E3874" s="5">
        <v>5</v>
      </c>
      <c r="F3874" s="6">
        <v>25.61</v>
      </c>
    </row>
    <row r="3875" spans="1:6" x14ac:dyDescent="0.2">
      <c r="A3875" t="s">
        <v>1457</v>
      </c>
      <c r="B3875" t="s">
        <v>2330</v>
      </c>
      <c r="C3875" t="s">
        <v>23</v>
      </c>
      <c r="D3875" t="s">
        <v>1880</v>
      </c>
      <c r="E3875" s="5">
        <v>6</v>
      </c>
      <c r="F3875" s="6">
        <v>26.54</v>
      </c>
    </row>
    <row r="3876" spans="1:6" x14ac:dyDescent="0.2">
      <c r="A3876" t="s">
        <v>1457</v>
      </c>
      <c r="B3876" t="s">
        <v>2331</v>
      </c>
      <c r="C3876" t="s">
        <v>2332</v>
      </c>
      <c r="D3876" t="s">
        <v>1608</v>
      </c>
      <c r="E3876" s="5">
        <v>1</v>
      </c>
      <c r="F3876" s="6">
        <v>24.11</v>
      </c>
    </row>
    <row r="3877" spans="1:6" x14ac:dyDescent="0.2">
      <c r="A3877" t="s">
        <v>1457</v>
      </c>
      <c r="B3877" t="s">
        <v>2331</v>
      </c>
      <c r="C3877" t="s">
        <v>2332</v>
      </c>
      <c r="D3877" t="s">
        <v>1608</v>
      </c>
      <c r="E3877" s="5">
        <v>2</v>
      </c>
      <c r="F3877" s="6">
        <v>25.17</v>
      </c>
    </row>
    <row r="3878" spans="1:6" x14ac:dyDescent="0.2">
      <c r="A3878" t="s">
        <v>1457</v>
      </c>
      <c r="B3878" t="s">
        <v>2331</v>
      </c>
      <c r="C3878" t="s">
        <v>2332</v>
      </c>
      <c r="D3878" t="s">
        <v>1608</v>
      </c>
      <c r="E3878" s="5">
        <v>3</v>
      </c>
      <c r="F3878" s="6">
        <v>26.27</v>
      </c>
    </row>
    <row r="3879" spans="1:6" x14ac:dyDescent="0.2">
      <c r="A3879" t="s">
        <v>1457</v>
      </c>
      <c r="B3879" t="s">
        <v>2331</v>
      </c>
      <c r="C3879" t="s">
        <v>2332</v>
      </c>
      <c r="D3879" t="s">
        <v>1608</v>
      </c>
      <c r="E3879" s="5">
        <v>4</v>
      </c>
      <c r="F3879" s="6">
        <v>27.45</v>
      </c>
    </row>
    <row r="3880" spans="1:6" x14ac:dyDescent="0.2">
      <c r="A3880" t="s">
        <v>1457</v>
      </c>
      <c r="B3880" t="s">
        <v>2331</v>
      </c>
      <c r="C3880" t="s">
        <v>2332</v>
      </c>
      <c r="D3880" t="s">
        <v>1608</v>
      </c>
      <c r="E3880" s="5">
        <v>5</v>
      </c>
      <c r="F3880" s="6">
        <v>28.74</v>
      </c>
    </row>
    <row r="3881" spans="1:6" x14ac:dyDescent="0.2">
      <c r="A3881" t="s">
        <v>1457</v>
      </c>
      <c r="B3881" t="s">
        <v>2333</v>
      </c>
      <c r="C3881" t="s">
        <v>2334</v>
      </c>
      <c r="D3881" t="s">
        <v>1597</v>
      </c>
      <c r="E3881" s="5">
        <v>1</v>
      </c>
      <c r="F3881" s="6">
        <v>25.72</v>
      </c>
    </row>
    <row r="3882" spans="1:6" x14ac:dyDescent="0.2">
      <c r="A3882" t="s">
        <v>1457</v>
      </c>
      <c r="B3882" t="s">
        <v>2333</v>
      </c>
      <c r="C3882" t="s">
        <v>2334</v>
      </c>
      <c r="D3882" t="s">
        <v>1597</v>
      </c>
      <c r="E3882" s="5">
        <v>2</v>
      </c>
      <c r="F3882" s="6">
        <v>27.06</v>
      </c>
    </row>
    <row r="3883" spans="1:6" x14ac:dyDescent="0.2">
      <c r="A3883" t="s">
        <v>1457</v>
      </c>
      <c r="B3883" t="s">
        <v>2333</v>
      </c>
      <c r="C3883" t="s">
        <v>2334</v>
      </c>
      <c r="D3883" t="s">
        <v>1597</v>
      </c>
      <c r="E3883" s="5">
        <v>3</v>
      </c>
      <c r="F3883" s="6">
        <v>28.39</v>
      </c>
    </row>
    <row r="3884" spans="1:6" x14ac:dyDescent="0.2">
      <c r="A3884" t="s">
        <v>1457</v>
      </c>
      <c r="B3884" t="s">
        <v>2333</v>
      </c>
      <c r="C3884" t="s">
        <v>2334</v>
      </c>
      <c r="D3884" t="s">
        <v>1597</v>
      </c>
      <c r="E3884" s="5">
        <v>4</v>
      </c>
      <c r="F3884" s="6">
        <v>29.81</v>
      </c>
    </row>
    <row r="3885" spans="1:6" x14ac:dyDescent="0.2">
      <c r="A3885" t="s">
        <v>1457</v>
      </c>
      <c r="B3885" t="s">
        <v>2333</v>
      </c>
      <c r="C3885" t="s">
        <v>2334</v>
      </c>
      <c r="D3885" t="s">
        <v>1597</v>
      </c>
      <c r="E3885" s="5">
        <v>5</v>
      </c>
      <c r="F3885" s="6">
        <v>31.31</v>
      </c>
    </row>
    <row r="3886" spans="1:6" x14ac:dyDescent="0.2">
      <c r="A3886" t="s">
        <v>1457</v>
      </c>
      <c r="B3886" t="s">
        <v>2335</v>
      </c>
      <c r="C3886" t="s">
        <v>2336</v>
      </c>
      <c r="D3886" t="s">
        <v>1623</v>
      </c>
      <c r="E3886" s="5">
        <v>1</v>
      </c>
      <c r="F3886" s="6">
        <v>30.22</v>
      </c>
    </row>
    <row r="3887" spans="1:6" x14ac:dyDescent="0.2">
      <c r="A3887" t="s">
        <v>1457</v>
      </c>
      <c r="B3887" t="s">
        <v>2335</v>
      </c>
      <c r="C3887" t="s">
        <v>2336</v>
      </c>
      <c r="D3887" t="s">
        <v>1623</v>
      </c>
      <c r="E3887" s="5">
        <v>2</v>
      </c>
      <c r="F3887" s="6">
        <v>31.96</v>
      </c>
    </row>
    <row r="3888" spans="1:6" x14ac:dyDescent="0.2">
      <c r="A3888" t="s">
        <v>1457</v>
      </c>
      <c r="B3888" t="s">
        <v>2335</v>
      </c>
      <c r="C3888" t="s">
        <v>2336</v>
      </c>
      <c r="D3888" t="s">
        <v>1623</v>
      </c>
      <c r="E3888" s="5">
        <v>3</v>
      </c>
      <c r="F3888" s="6">
        <v>33.81</v>
      </c>
    </row>
    <row r="3889" spans="1:6" x14ac:dyDescent="0.2">
      <c r="A3889" t="s">
        <v>1457</v>
      </c>
      <c r="B3889" t="s">
        <v>2335</v>
      </c>
      <c r="C3889" t="s">
        <v>2336</v>
      </c>
      <c r="D3889" t="s">
        <v>1623</v>
      </c>
      <c r="E3889" s="5">
        <v>4</v>
      </c>
      <c r="F3889" s="6">
        <v>35.72</v>
      </c>
    </row>
    <row r="3890" spans="1:6" x14ac:dyDescent="0.2">
      <c r="A3890" t="s">
        <v>1457</v>
      </c>
      <c r="B3890" t="s">
        <v>2335</v>
      </c>
      <c r="C3890" t="s">
        <v>2336</v>
      </c>
      <c r="D3890" t="s">
        <v>1623</v>
      </c>
      <c r="E3890" s="5">
        <v>5</v>
      </c>
      <c r="F3890" s="6">
        <v>37.75</v>
      </c>
    </row>
    <row r="3891" spans="1:6" x14ac:dyDescent="0.2">
      <c r="A3891" t="s">
        <v>1457</v>
      </c>
      <c r="B3891" t="s">
        <v>2337</v>
      </c>
      <c r="C3891" t="s">
        <v>2338</v>
      </c>
      <c r="D3891" t="s">
        <v>1679</v>
      </c>
      <c r="E3891" s="5">
        <v>1</v>
      </c>
      <c r="F3891" s="6">
        <v>33.32</v>
      </c>
    </row>
    <row r="3892" spans="1:6" x14ac:dyDescent="0.2">
      <c r="A3892" t="s">
        <v>1457</v>
      </c>
      <c r="B3892" t="s">
        <v>2337</v>
      </c>
      <c r="C3892" t="s">
        <v>2338</v>
      </c>
      <c r="D3892" t="s">
        <v>1679</v>
      </c>
      <c r="E3892" s="5">
        <v>2</v>
      </c>
      <c r="F3892" s="6">
        <v>35.21</v>
      </c>
    </row>
    <row r="3893" spans="1:6" x14ac:dyDescent="0.2">
      <c r="A3893" t="s">
        <v>1457</v>
      </c>
      <c r="B3893" t="s">
        <v>2337</v>
      </c>
      <c r="C3893" t="s">
        <v>2338</v>
      </c>
      <c r="D3893" t="s">
        <v>1679</v>
      </c>
      <c r="E3893" s="5">
        <v>3</v>
      </c>
      <c r="F3893" s="6">
        <v>37.090000000000003</v>
      </c>
    </row>
    <row r="3894" spans="1:6" x14ac:dyDescent="0.2">
      <c r="A3894" t="s">
        <v>1457</v>
      </c>
      <c r="B3894" t="s">
        <v>2337</v>
      </c>
      <c r="C3894" t="s">
        <v>2338</v>
      </c>
      <c r="D3894" t="s">
        <v>1679</v>
      </c>
      <c r="E3894" s="5">
        <v>4</v>
      </c>
      <c r="F3894" s="6">
        <v>39.14</v>
      </c>
    </row>
    <row r="3895" spans="1:6" x14ac:dyDescent="0.2">
      <c r="A3895" t="s">
        <v>1457</v>
      </c>
      <c r="B3895" t="s">
        <v>2337</v>
      </c>
      <c r="C3895" t="s">
        <v>2338</v>
      </c>
      <c r="D3895" t="s">
        <v>1679</v>
      </c>
      <c r="E3895" s="5">
        <v>5</v>
      </c>
      <c r="F3895" s="6">
        <v>41.31</v>
      </c>
    </row>
    <row r="3896" spans="1:6" x14ac:dyDescent="0.2">
      <c r="A3896" t="s">
        <v>1457</v>
      </c>
      <c r="B3896" t="s">
        <v>2337</v>
      </c>
      <c r="C3896" t="s">
        <v>2338</v>
      </c>
      <c r="D3896" t="s">
        <v>1679</v>
      </c>
      <c r="E3896" s="5">
        <v>6</v>
      </c>
      <c r="F3896" s="6">
        <v>43.57</v>
      </c>
    </row>
    <row r="3897" spans="1:6" x14ac:dyDescent="0.2">
      <c r="A3897" t="s">
        <v>1457</v>
      </c>
      <c r="B3897" t="s">
        <v>2337</v>
      </c>
      <c r="C3897" t="s">
        <v>2338</v>
      </c>
      <c r="D3897" t="s">
        <v>1679</v>
      </c>
      <c r="E3897" s="5">
        <v>7</v>
      </c>
      <c r="F3897" s="6">
        <v>45.35</v>
      </c>
    </row>
    <row r="3898" spans="1:6" x14ac:dyDescent="0.2">
      <c r="A3898" t="s">
        <v>1457</v>
      </c>
      <c r="B3898" t="s">
        <v>2337</v>
      </c>
      <c r="C3898" t="s">
        <v>2338</v>
      </c>
      <c r="D3898" t="s">
        <v>1679</v>
      </c>
      <c r="E3898" s="5">
        <v>8</v>
      </c>
      <c r="F3898" s="6">
        <v>47.47</v>
      </c>
    </row>
    <row r="3899" spans="1:6" x14ac:dyDescent="0.2">
      <c r="A3899" t="s">
        <v>1457</v>
      </c>
      <c r="B3899" t="s">
        <v>2339</v>
      </c>
      <c r="C3899" t="s">
        <v>2340</v>
      </c>
      <c r="D3899" t="s">
        <v>1880</v>
      </c>
      <c r="E3899" s="5">
        <v>1</v>
      </c>
      <c r="F3899" s="6">
        <v>23.28</v>
      </c>
    </row>
    <row r="3900" spans="1:6" x14ac:dyDescent="0.2">
      <c r="A3900" t="s">
        <v>1457</v>
      </c>
      <c r="B3900" t="s">
        <v>2339</v>
      </c>
      <c r="C3900" t="s">
        <v>2340</v>
      </c>
      <c r="D3900" t="s">
        <v>1880</v>
      </c>
      <c r="E3900" s="5">
        <v>2</v>
      </c>
      <c r="F3900" s="6">
        <v>23.65</v>
      </c>
    </row>
    <row r="3901" spans="1:6" x14ac:dyDescent="0.2">
      <c r="A3901" t="s">
        <v>1457</v>
      </c>
      <c r="B3901" t="s">
        <v>2339</v>
      </c>
      <c r="C3901" t="s">
        <v>2340</v>
      </c>
      <c r="D3901" t="s">
        <v>1880</v>
      </c>
      <c r="E3901" s="5">
        <v>3</v>
      </c>
      <c r="F3901" s="6">
        <v>24.27</v>
      </c>
    </row>
    <row r="3902" spans="1:6" x14ac:dyDescent="0.2">
      <c r="A3902" t="s">
        <v>1457</v>
      </c>
      <c r="B3902" t="s">
        <v>2339</v>
      </c>
      <c r="C3902" t="s">
        <v>2340</v>
      </c>
      <c r="D3902" t="s">
        <v>1880</v>
      </c>
      <c r="E3902" s="5">
        <v>4</v>
      </c>
      <c r="F3902" s="6">
        <v>24.88</v>
      </c>
    </row>
    <row r="3903" spans="1:6" x14ac:dyDescent="0.2">
      <c r="A3903" t="s">
        <v>1457</v>
      </c>
      <c r="B3903" t="s">
        <v>2339</v>
      </c>
      <c r="C3903" t="s">
        <v>2340</v>
      </c>
      <c r="D3903" t="s">
        <v>1880</v>
      </c>
      <c r="E3903" s="5">
        <v>5</v>
      </c>
      <c r="F3903" s="6">
        <v>25.61</v>
      </c>
    </row>
    <row r="3904" spans="1:6" x14ac:dyDescent="0.2">
      <c r="A3904" t="s">
        <v>1457</v>
      </c>
      <c r="B3904" t="s">
        <v>2339</v>
      </c>
      <c r="C3904" t="s">
        <v>2340</v>
      </c>
      <c r="D3904" t="s">
        <v>1880</v>
      </c>
      <c r="E3904" s="5">
        <v>6</v>
      </c>
      <c r="F3904" s="6">
        <v>26.54</v>
      </c>
    </row>
    <row r="3905" spans="1:6" x14ac:dyDescent="0.2">
      <c r="A3905" t="s">
        <v>1457</v>
      </c>
      <c r="B3905" t="s">
        <v>2341</v>
      </c>
      <c r="C3905" t="s">
        <v>2342</v>
      </c>
      <c r="D3905" t="s">
        <v>1597</v>
      </c>
      <c r="E3905" s="5">
        <v>1</v>
      </c>
      <c r="F3905" s="6">
        <v>25.61</v>
      </c>
    </row>
    <row r="3906" spans="1:6" x14ac:dyDescent="0.2">
      <c r="A3906" t="s">
        <v>1457</v>
      </c>
      <c r="B3906" t="s">
        <v>2341</v>
      </c>
      <c r="C3906" t="s">
        <v>2342</v>
      </c>
      <c r="D3906" t="s">
        <v>1597</v>
      </c>
      <c r="E3906" s="5">
        <v>2</v>
      </c>
      <c r="F3906" s="6">
        <v>26.54</v>
      </c>
    </row>
    <row r="3907" spans="1:6" x14ac:dyDescent="0.2">
      <c r="A3907" t="s">
        <v>1457</v>
      </c>
      <c r="B3907" t="s">
        <v>2341</v>
      </c>
      <c r="C3907" t="s">
        <v>2342</v>
      </c>
      <c r="D3907" t="s">
        <v>1597</v>
      </c>
      <c r="E3907" s="5">
        <v>3</v>
      </c>
      <c r="F3907" s="6">
        <v>27.56</v>
      </c>
    </row>
    <row r="3908" spans="1:6" x14ac:dyDescent="0.2">
      <c r="A3908" t="s">
        <v>1457</v>
      </c>
      <c r="B3908" t="s">
        <v>2341</v>
      </c>
      <c r="C3908" t="s">
        <v>2342</v>
      </c>
      <c r="D3908" t="s">
        <v>1597</v>
      </c>
      <c r="E3908" s="5">
        <v>4</v>
      </c>
      <c r="F3908" s="6">
        <v>28.76</v>
      </c>
    </row>
    <row r="3909" spans="1:6" x14ac:dyDescent="0.2">
      <c r="A3909" t="s">
        <v>1457</v>
      </c>
      <c r="B3909" t="s">
        <v>2341</v>
      </c>
      <c r="C3909" t="s">
        <v>2342</v>
      </c>
      <c r="D3909" t="s">
        <v>1597</v>
      </c>
      <c r="E3909" s="5">
        <v>5</v>
      </c>
      <c r="F3909" s="6">
        <v>30.1</v>
      </c>
    </row>
    <row r="3910" spans="1:6" x14ac:dyDescent="0.2">
      <c r="A3910" t="s">
        <v>1457</v>
      </c>
      <c r="B3910" t="s">
        <v>2341</v>
      </c>
      <c r="C3910" t="s">
        <v>2342</v>
      </c>
      <c r="D3910" t="s">
        <v>1597</v>
      </c>
      <c r="E3910" s="5">
        <v>6</v>
      </c>
      <c r="F3910" s="6">
        <v>31.47</v>
      </c>
    </row>
    <row r="3911" spans="1:6" x14ac:dyDescent="0.2">
      <c r="A3911" t="s">
        <v>1457</v>
      </c>
      <c r="B3911" t="s">
        <v>2343</v>
      </c>
      <c r="C3911" t="s">
        <v>2344</v>
      </c>
      <c r="D3911" t="s">
        <v>1623</v>
      </c>
      <c r="E3911" s="5">
        <v>1</v>
      </c>
      <c r="F3911" s="6">
        <v>30.1</v>
      </c>
    </row>
    <row r="3912" spans="1:6" x14ac:dyDescent="0.2">
      <c r="A3912" t="s">
        <v>1457</v>
      </c>
      <c r="B3912" t="s">
        <v>2343</v>
      </c>
      <c r="C3912" t="s">
        <v>2344</v>
      </c>
      <c r="D3912" t="s">
        <v>1623</v>
      </c>
      <c r="E3912" s="5">
        <v>2</v>
      </c>
      <c r="F3912" s="6">
        <v>31.47</v>
      </c>
    </row>
    <row r="3913" spans="1:6" x14ac:dyDescent="0.2">
      <c r="A3913" t="s">
        <v>1457</v>
      </c>
      <c r="B3913" t="s">
        <v>2343</v>
      </c>
      <c r="C3913" t="s">
        <v>2344</v>
      </c>
      <c r="D3913" t="s">
        <v>1623</v>
      </c>
      <c r="E3913" s="5">
        <v>3</v>
      </c>
      <c r="F3913" s="6">
        <v>32.840000000000003</v>
      </c>
    </row>
    <row r="3914" spans="1:6" x14ac:dyDescent="0.2">
      <c r="A3914" t="s">
        <v>1457</v>
      </c>
      <c r="B3914" t="s">
        <v>2343</v>
      </c>
      <c r="C3914" t="s">
        <v>2344</v>
      </c>
      <c r="D3914" t="s">
        <v>1623</v>
      </c>
      <c r="E3914" s="5">
        <v>4</v>
      </c>
      <c r="F3914" s="6">
        <v>34.53</v>
      </c>
    </row>
    <row r="3915" spans="1:6" x14ac:dyDescent="0.2">
      <c r="A3915" t="s">
        <v>1457</v>
      </c>
      <c r="B3915" t="s">
        <v>2343</v>
      </c>
      <c r="C3915" t="s">
        <v>2344</v>
      </c>
      <c r="D3915" t="s">
        <v>1623</v>
      </c>
      <c r="E3915" s="5">
        <v>5</v>
      </c>
      <c r="F3915" s="6">
        <v>36.200000000000003</v>
      </c>
    </row>
    <row r="3916" spans="1:6" x14ac:dyDescent="0.2">
      <c r="A3916" t="s">
        <v>1457</v>
      </c>
      <c r="B3916" t="s">
        <v>2343</v>
      </c>
      <c r="C3916" t="s">
        <v>2344</v>
      </c>
      <c r="D3916" t="s">
        <v>1623</v>
      </c>
      <c r="E3916" s="5">
        <v>6</v>
      </c>
      <c r="F3916" s="6">
        <v>38.01</v>
      </c>
    </row>
    <row r="3917" spans="1:6" x14ac:dyDescent="0.2">
      <c r="A3917" t="s">
        <v>1457</v>
      </c>
      <c r="B3917" t="s">
        <v>2345</v>
      </c>
      <c r="C3917" t="s">
        <v>1048</v>
      </c>
      <c r="D3917" t="s">
        <v>1640</v>
      </c>
      <c r="E3917" s="5">
        <v>1</v>
      </c>
      <c r="F3917" s="6">
        <v>21.48</v>
      </c>
    </row>
    <row r="3918" spans="1:6" x14ac:dyDescent="0.2">
      <c r="A3918" t="s">
        <v>1457</v>
      </c>
      <c r="B3918" t="s">
        <v>2345</v>
      </c>
      <c r="C3918" t="s">
        <v>1048</v>
      </c>
      <c r="D3918" t="s">
        <v>1640</v>
      </c>
      <c r="E3918" s="5">
        <v>2</v>
      </c>
      <c r="F3918" s="6">
        <v>22.04</v>
      </c>
    </row>
    <row r="3919" spans="1:6" x14ac:dyDescent="0.2">
      <c r="A3919" t="s">
        <v>1457</v>
      </c>
      <c r="B3919" t="s">
        <v>2345</v>
      </c>
      <c r="C3919" t="s">
        <v>1048</v>
      </c>
      <c r="D3919" t="s">
        <v>1640</v>
      </c>
      <c r="E3919" s="5">
        <v>3</v>
      </c>
      <c r="F3919" s="6">
        <v>22.59</v>
      </c>
    </row>
    <row r="3920" spans="1:6" x14ac:dyDescent="0.2">
      <c r="A3920" t="s">
        <v>1457</v>
      </c>
      <c r="B3920" t="s">
        <v>2345</v>
      </c>
      <c r="C3920" t="s">
        <v>1048</v>
      </c>
      <c r="D3920" t="s">
        <v>1640</v>
      </c>
      <c r="E3920" s="5">
        <v>4</v>
      </c>
      <c r="F3920" s="6">
        <v>23.28</v>
      </c>
    </row>
    <row r="3921" spans="1:6" x14ac:dyDescent="0.2">
      <c r="A3921" t="s">
        <v>1457</v>
      </c>
      <c r="B3921" t="s">
        <v>2345</v>
      </c>
      <c r="C3921" t="s">
        <v>1048</v>
      </c>
      <c r="D3921" t="s">
        <v>1640</v>
      </c>
      <c r="E3921" s="5">
        <v>5</v>
      </c>
      <c r="F3921" s="6">
        <v>23.65</v>
      </c>
    </row>
    <row r="3922" spans="1:6" x14ac:dyDescent="0.2">
      <c r="A3922" t="s">
        <v>1457</v>
      </c>
      <c r="B3922" t="s">
        <v>2346</v>
      </c>
      <c r="C3922" t="s">
        <v>1050</v>
      </c>
      <c r="D3922" t="s">
        <v>1880</v>
      </c>
      <c r="E3922" s="5">
        <v>1</v>
      </c>
      <c r="F3922" s="6">
        <v>23.28</v>
      </c>
    </row>
    <row r="3923" spans="1:6" x14ac:dyDescent="0.2">
      <c r="A3923" t="s">
        <v>1457</v>
      </c>
      <c r="B3923" t="s">
        <v>2346</v>
      </c>
      <c r="C3923" t="s">
        <v>1050</v>
      </c>
      <c r="D3923" t="s">
        <v>1880</v>
      </c>
      <c r="E3923" s="5">
        <v>2</v>
      </c>
      <c r="F3923" s="6">
        <v>23.65</v>
      </c>
    </row>
    <row r="3924" spans="1:6" x14ac:dyDescent="0.2">
      <c r="A3924" t="s">
        <v>1457</v>
      </c>
      <c r="B3924" t="s">
        <v>2346</v>
      </c>
      <c r="C3924" t="s">
        <v>1050</v>
      </c>
      <c r="D3924" t="s">
        <v>1880</v>
      </c>
      <c r="E3924" s="5">
        <v>3</v>
      </c>
      <c r="F3924" s="6">
        <v>24.27</v>
      </c>
    </row>
    <row r="3925" spans="1:6" x14ac:dyDescent="0.2">
      <c r="A3925" t="s">
        <v>1457</v>
      </c>
      <c r="B3925" t="s">
        <v>2346</v>
      </c>
      <c r="C3925" t="s">
        <v>1050</v>
      </c>
      <c r="D3925" t="s">
        <v>1880</v>
      </c>
      <c r="E3925" s="5">
        <v>4</v>
      </c>
      <c r="F3925" s="6">
        <v>24.88</v>
      </c>
    </row>
    <row r="3926" spans="1:6" x14ac:dyDescent="0.2">
      <c r="A3926" t="s">
        <v>1457</v>
      </c>
      <c r="B3926" t="s">
        <v>2346</v>
      </c>
      <c r="C3926" t="s">
        <v>1050</v>
      </c>
      <c r="D3926" t="s">
        <v>1880</v>
      </c>
      <c r="E3926" s="5">
        <v>5</v>
      </c>
      <c r="F3926" s="6">
        <v>25.61</v>
      </c>
    </row>
    <row r="3927" spans="1:6" x14ac:dyDescent="0.2">
      <c r="A3927" t="s">
        <v>1457</v>
      </c>
      <c r="B3927" t="s">
        <v>2346</v>
      </c>
      <c r="C3927" t="s">
        <v>1050</v>
      </c>
      <c r="D3927" t="s">
        <v>1880</v>
      </c>
      <c r="E3927" s="5">
        <v>6</v>
      </c>
      <c r="F3927" s="6">
        <v>26.54</v>
      </c>
    </row>
    <row r="3928" spans="1:6" x14ac:dyDescent="0.2">
      <c r="A3928" t="s">
        <v>1457</v>
      </c>
      <c r="B3928" t="s">
        <v>2347</v>
      </c>
      <c r="C3928" t="s">
        <v>1051</v>
      </c>
      <c r="D3928" t="s">
        <v>1608</v>
      </c>
      <c r="E3928" s="5">
        <v>1</v>
      </c>
      <c r="F3928" s="6">
        <v>24.27</v>
      </c>
    </row>
    <row r="3929" spans="1:6" x14ac:dyDescent="0.2">
      <c r="A3929" t="s">
        <v>1457</v>
      </c>
      <c r="B3929" t="s">
        <v>2347</v>
      </c>
      <c r="C3929" t="s">
        <v>1051</v>
      </c>
      <c r="D3929" t="s">
        <v>1608</v>
      </c>
      <c r="E3929" s="5">
        <v>2</v>
      </c>
      <c r="F3929" s="6">
        <v>24.88</v>
      </c>
    </row>
    <row r="3930" spans="1:6" x14ac:dyDescent="0.2">
      <c r="A3930" t="s">
        <v>1457</v>
      </c>
      <c r="B3930" t="s">
        <v>2347</v>
      </c>
      <c r="C3930" t="s">
        <v>1051</v>
      </c>
      <c r="D3930" t="s">
        <v>1608</v>
      </c>
      <c r="E3930" s="5">
        <v>3</v>
      </c>
      <c r="F3930" s="6">
        <v>25.61</v>
      </c>
    </row>
    <row r="3931" spans="1:6" x14ac:dyDescent="0.2">
      <c r="A3931" t="s">
        <v>1457</v>
      </c>
      <c r="B3931" t="s">
        <v>2347</v>
      </c>
      <c r="C3931" t="s">
        <v>1051</v>
      </c>
      <c r="D3931" t="s">
        <v>1608</v>
      </c>
      <c r="E3931" s="5">
        <v>4</v>
      </c>
      <c r="F3931" s="6">
        <v>26.54</v>
      </c>
    </row>
    <row r="3932" spans="1:6" x14ac:dyDescent="0.2">
      <c r="A3932" t="s">
        <v>1457</v>
      </c>
      <c r="B3932" t="s">
        <v>2347</v>
      </c>
      <c r="C3932" t="s">
        <v>1051</v>
      </c>
      <c r="D3932" t="s">
        <v>1608</v>
      </c>
      <c r="E3932" s="5">
        <v>5</v>
      </c>
      <c r="F3932" s="6">
        <v>27.56</v>
      </c>
    </row>
    <row r="3933" spans="1:6" x14ac:dyDescent="0.2">
      <c r="A3933" t="s">
        <v>1457</v>
      </c>
      <c r="B3933" t="s">
        <v>2347</v>
      </c>
      <c r="C3933" t="s">
        <v>1051</v>
      </c>
      <c r="D3933" t="s">
        <v>1608</v>
      </c>
      <c r="E3933" s="5">
        <v>6</v>
      </c>
      <c r="F3933" s="6">
        <v>28.76</v>
      </c>
    </row>
    <row r="3934" spans="1:6" x14ac:dyDescent="0.2">
      <c r="A3934" t="s">
        <v>1457</v>
      </c>
      <c r="B3934" t="s">
        <v>2348</v>
      </c>
      <c r="C3934" t="s">
        <v>2349</v>
      </c>
      <c r="D3934" t="s">
        <v>1649</v>
      </c>
      <c r="E3934" s="5">
        <v>1</v>
      </c>
      <c r="F3934" s="6">
        <v>31.47</v>
      </c>
    </row>
    <row r="3935" spans="1:6" x14ac:dyDescent="0.2">
      <c r="A3935" t="s">
        <v>1457</v>
      </c>
      <c r="B3935" t="s">
        <v>2348</v>
      </c>
      <c r="C3935" t="s">
        <v>2349</v>
      </c>
      <c r="D3935" t="s">
        <v>1649</v>
      </c>
      <c r="E3935" s="5">
        <v>2</v>
      </c>
      <c r="F3935" s="6">
        <v>32.840000000000003</v>
      </c>
    </row>
    <row r="3936" spans="1:6" x14ac:dyDescent="0.2">
      <c r="A3936" t="s">
        <v>1457</v>
      </c>
      <c r="B3936" t="s">
        <v>2348</v>
      </c>
      <c r="C3936" t="s">
        <v>2349</v>
      </c>
      <c r="D3936" t="s">
        <v>1649</v>
      </c>
      <c r="E3936" s="5">
        <v>3</v>
      </c>
      <c r="F3936" s="6">
        <v>34.53</v>
      </c>
    </row>
    <row r="3937" spans="1:6" x14ac:dyDescent="0.2">
      <c r="A3937" t="s">
        <v>1457</v>
      </c>
      <c r="B3937" t="s">
        <v>2348</v>
      </c>
      <c r="C3937" t="s">
        <v>2349</v>
      </c>
      <c r="D3937" t="s">
        <v>1649</v>
      </c>
      <c r="E3937" s="5">
        <v>4</v>
      </c>
      <c r="F3937" s="6">
        <v>36.200000000000003</v>
      </c>
    </row>
    <row r="3938" spans="1:6" x14ac:dyDescent="0.2">
      <c r="A3938" t="s">
        <v>1457</v>
      </c>
      <c r="B3938" t="s">
        <v>2348</v>
      </c>
      <c r="C3938" t="s">
        <v>2349</v>
      </c>
      <c r="D3938" t="s">
        <v>1649</v>
      </c>
      <c r="E3938" s="5">
        <v>5</v>
      </c>
      <c r="F3938" s="6">
        <v>38.01</v>
      </c>
    </row>
    <row r="3939" spans="1:6" x14ac:dyDescent="0.2">
      <c r="A3939" t="s">
        <v>1457</v>
      </c>
      <c r="B3939" t="s">
        <v>2348</v>
      </c>
      <c r="C3939" t="s">
        <v>2349</v>
      </c>
      <c r="D3939" t="s">
        <v>1649</v>
      </c>
      <c r="E3939" s="5">
        <v>6</v>
      </c>
      <c r="F3939" s="6">
        <v>39.86</v>
      </c>
    </row>
    <row r="3940" spans="1:6" x14ac:dyDescent="0.2">
      <c r="A3940" t="s">
        <v>1457</v>
      </c>
      <c r="B3940" t="s">
        <v>2348</v>
      </c>
      <c r="C3940" t="s">
        <v>2349</v>
      </c>
      <c r="D3940" t="s">
        <v>1649</v>
      </c>
      <c r="E3940" s="5">
        <v>7</v>
      </c>
      <c r="F3940" s="6">
        <v>41.81</v>
      </c>
    </row>
    <row r="3941" spans="1:6" x14ac:dyDescent="0.2">
      <c r="A3941" t="s">
        <v>1457</v>
      </c>
      <c r="B3941" t="s">
        <v>2348</v>
      </c>
      <c r="C3941" t="s">
        <v>2349</v>
      </c>
      <c r="D3941" t="s">
        <v>1649</v>
      </c>
      <c r="E3941" s="5">
        <v>8</v>
      </c>
      <c r="F3941" s="6">
        <v>43.9</v>
      </c>
    </row>
    <row r="3942" spans="1:6" x14ac:dyDescent="0.2">
      <c r="A3942" t="s">
        <v>1457</v>
      </c>
      <c r="B3942" t="s">
        <v>2348</v>
      </c>
      <c r="C3942" t="s">
        <v>2349</v>
      </c>
      <c r="D3942" t="s">
        <v>1649</v>
      </c>
      <c r="E3942" s="5">
        <v>9</v>
      </c>
      <c r="F3942" s="6">
        <v>46.08</v>
      </c>
    </row>
    <row r="3943" spans="1:6" x14ac:dyDescent="0.2">
      <c r="A3943" t="s">
        <v>1457</v>
      </c>
      <c r="B3943" t="s">
        <v>2350</v>
      </c>
      <c r="C3943" t="s">
        <v>1053</v>
      </c>
      <c r="D3943" t="s">
        <v>1880</v>
      </c>
      <c r="E3943" s="5">
        <v>1</v>
      </c>
      <c r="F3943" s="6">
        <v>23.28</v>
      </c>
    </row>
    <row r="3944" spans="1:6" x14ac:dyDescent="0.2">
      <c r="A3944" t="s">
        <v>1457</v>
      </c>
      <c r="B3944" t="s">
        <v>2350</v>
      </c>
      <c r="C3944" t="s">
        <v>1053</v>
      </c>
      <c r="D3944" t="s">
        <v>1880</v>
      </c>
      <c r="E3944" s="5">
        <v>2</v>
      </c>
      <c r="F3944" s="6">
        <v>23.65</v>
      </c>
    </row>
    <row r="3945" spans="1:6" x14ac:dyDescent="0.2">
      <c r="A3945" t="s">
        <v>1457</v>
      </c>
      <c r="B3945" t="s">
        <v>2350</v>
      </c>
      <c r="C3945" t="s">
        <v>1053</v>
      </c>
      <c r="D3945" t="s">
        <v>1880</v>
      </c>
      <c r="E3945" s="5">
        <v>3</v>
      </c>
      <c r="F3945" s="6">
        <v>24.27</v>
      </c>
    </row>
    <row r="3946" spans="1:6" x14ac:dyDescent="0.2">
      <c r="A3946" t="s">
        <v>1457</v>
      </c>
      <c r="B3946" t="s">
        <v>2350</v>
      </c>
      <c r="C3946" t="s">
        <v>1053</v>
      </c>
      <c r="D3946" t="s">
        <v>1880</v>
      </c>
      <c r="E3946" s="5">
        <v>4</v>
      </c>
      <c r="F3946" s="6">
        <v>24.88</v>
      </c>
    </row>
    <row r="3947" spans="1:6" x14ac:dyDescent="0.2">
      <c r="A3947" t="s">
        <v>1457</v>
      </c>
      <c r="B3947" t="s">
        <v>2350</v>
      </c>
      <c r="C3947" t="s">
        <v>1053</v>
      </c>
      <c r="D3947" t="s">
        <v>1880</v>
      </c>
      <c r="E3947" s="5">
        <v>5</v>
      </c>
      <c r="F3947" s="6">
        <v>25.61</v>
      </c>
    </row>
    <row r="3948" spans="1:6" x14ac:dyDescent="0.2">
      <c r="A3948" t="s">
        <v>1457</v>
      </c>
      <c r="B3948" t="s">
        <v>2350</v>
      </c>
      <c r="C3948" t="s">
        <v>1053</v>
      </c>
      <c r="D3948" t="s">
        <v>1880</v>
      </c>
      <c r="E3948" s="5">
        <v>6</v>
      </c>
      <c r="F3948" s="6">
        <v>26.54</v>
      </c>
    </row>
    <row r="3949" spans="1:6" x14ac:dyDescent="0.2">
      <c r="A3949" t="s">
        <v>1457</v>
      </c>
      <c r="B3949" t="s">
        <v>2351</v>
      </c>
      <c r="C3949" t="s">
        <v>1054</v>
      </c>
      <c r="D3949" t="s">
        <v>1608</v>
      </c>
      <c r="E3949" s="5">
        <v>1</v>
      </c>
      <c r="F3949" s="6">
        <v>24.27</v>
      </c>
    </row>
    <row r="3950" spans="1:6" x14ac:dyDescent="0.2">
      <c r="A3950" t="s">
        <v>1457</v>
      </c>
      <c r="B3950" t="s">
        <v>2351</v>
      </c>
      <c r="C3950" t="s">
        <v>1054</v>
      </c>
      <c r="D3950" t="s">
        <v>1608</v>
      </c>
      <c r="E3950" s="5">
        <v>2</v>
      </c>
      <c r="F3950" s="6">
        <v>24.88</v>
      </c>
    </row>
    <row r="3951" spans="1:6" x14ac:dyDescent="0.2">
      <c r="A3951" t="s">
        <v>1457</v>
      </c>
      <c r="B3951" t="s">
        <v>2351</v>
      </c>
      <c r="C3951" t="s">
        <v>1054</v>
      </c>
      <c r="D3951" t="s">
        <v>1608</v>
      </c>
      <c r="E3951" s="5">
        <v>3</v>
      </c>
      <c r="F3951" s="6">
        <v>25.61</v>
      </c>
    </row>
    <row r="3952" spans="1:6" x14ac:dyDescent="0.2">
      <c r="A3952" t="s">
        <v>1457</v>
      </c>
      <c r="B3952" t="s">
        <v>2351</v>
      </c>
      <c r="C3952" t="s">
        <v>1054</v>
      </c>
      <c r="D3952" t="s">
        <v>1608</v>
      </c>
      <c r="E3952" s="5">
        <v>4</v>
      </c>
      <c r="F3952" s="6">
        <v>26.54</v>
      </c>
    </row>
    <row r="3953" spans="1:6" x14ac:dyDescent="0.2">
      <c r="A3953" t="s">
        <v>1457</v>
      </c>
      <c r="B3953" t="s">
        <v>2351</v>
      </c>
      <c r="C3953" t="s">
        <v>1054</v>
      </c>
      <c r="D3953" t="s">
        <v>1608</v>
      </c>
      <c r="E3953" s="5">
        <v>5</v>
      </c>
      <c r="F3953" s="6">
        <v>27.56</v>
      </c>
    </row>
    <row r="3954" spans="1:6" x14ac:dyDescent="0.2">
      <c r="A3954" t="s">
        <v>1457</v>
      </c>
      <c r="B3954" t="s">
        <v>2351</v>
      </c>
      <c r="C3954" t="s">
        <v>1054</v>
      </c>
      <c r="D3954" t="s">
        <v>1608</v>
      </c>
      <c r="E3954" s="5">
        <v>6</v>
      </c>
      <c r="F3954" s="6">
        <v>28.76</v>
      </c>
    </row>
    <row r="3955" spans="1:6" x14ac:dyDescent="0.2">
      <c r="A3955" t="s">
        <v>1457</v>
      </c>
      <c r="B3955" t="s">
        <v>2352</v>
      </c>
      <c r="C3955" t="s">
        <v>1055</v>
      </c>
      <c r="D3955" t="s">
        <v>1640</v>
      </c>
      <c r="E3955" s="5">
        <v>1</v>
      </c>
      <c r="F3955" s="6">
        <v>21.48</v>
      </c>
    </row>
    <row r="3956" spans="1:6" x14ac:dyDescent="0.2">
      <c r="A3956" t="s">
        <v>1457</v>
      </c>
      <c r="B3956" t="s">
        <v>2352</v>
      </c>
      <c r="C3956" t="s">
        <v>1055</v>
      </c>
      <c r="D3956" t="s">
        <v>1640</v>
      </c>
      <c r="E3956" s="5">
        <v>2</v>
      </c>
      <c r="F3956" s="6">
        <v>22.04</v>
      </c>
    </row>
    <row r="3957" spans="1:6" x14ac:dyDescent="0.2">
      <c r="A3957" t="s">
        <v>1457</v>
      </c>
      <c r="B3957" t="s">
        <v>2352</v>
      </c>
      <c r="C3957" t="s">
        <v>1055</v>
      </c>
      <c r="D3957" t="s">
        <v>1640</v>
      </c>
      <c r="E3957" s="5">
        <v>3</v>
      </c>
      <c r="F3957" s="6">
        <v>22.59</v>
      </c>
    </row>
    <row r="3958" spans="1:6" x14ac:dyDescent="0.2">
      <c r="A3958" t="s">
        <v>1457</v>
      </c>
      <c r="B3958" t="s">
        <v>2352</v>
      </c>
      <c r="C3958" t="s">
        <v>1055</v>
      </c>
      <c r="D3958" t="s">
        <v>1640</v>
      </c>
      <c r="E3958" s="5">
        <v>4</v>
      </c>
      <c r="F3958" s="6">
        <v>23.28</v>
      </c>
    </row>
    <row r="3959" spans="1:6" x14ac:dyDescent="0.2">
      <c r="A3959" t="s">
        <v>1457</v>
      </c>
      <c r="B3959" t="s">
        <v>2352</v>
      </c>
      <c r="C3959" t="s">
        <v>1055</v>
      </c>
      <c r="D3959" t="s">
        <v>1640</v>
      </c>
      <c r="E3959" s="5">
        <v>5</v>
      </c>
      <c r="F3959" s="6">
        <v>23.65</v>
      </c>
    </row>
    <row r="3960" spans="1:6" x14ac:dyDescent="0.2">
      <c r="A3960" t="s">
        <v>1457</v>
      </c>
      <c r="B3960" t="s">
        <v>2353</v>
      </c>
      <c r="C3960" t="s">
        <v>1056</v>
      </c>
      <c r="D3960" t="s">
        <v>1608</v>
      </c>
      <c r="E3960" s="5">
        <v>1</v>
      </c>
      <c r="F3960" s="6">
        <v>24.27</v>
      </c>
    </row>
    <row r="3961" spans="1:6" x14ac:dyDescent="0.2">
      <c r="A3961" t="s">
        <v>1457</v>
      </c>
      <c r="B3961" t="s">
        <v>2353</v>
      </c>
      <c r="C3961" t="s">
        <v>1056</v>
      </c>
      <c r="D3961" t="s">
        <v>1608</v>
      </c>
      <c r="E3961" s="5">
        <v>2</v>
      </c>
      <c r="F3961" s="6">
        <v>24.88</v>
      </c>
    </row>
    <row r="3962" spans="1:6" x14ac:dyDescent="0.2">
      <c r="A3962" t="s">
        <v>1457</v>
      </c>
      <c r="B3962" t="s">
        <v>2353</v>
      </c>
      <c r="C3962" t="s">
        <v>1056</v>
      </c>
      <c r="D3962" t="s">
        <v>1608</v>
      </c>
      <c r="E3962" s="5">
        <v>3</v>
      </c>
      <c r="F3962" s="6">
        <v>25.61</v>
      </c>
    </row>
    <row r="3963" spans="1:6" x14ac:dyDescent="0.2">
      <c r="A3963" t="s">
        <v>1457</v>
      </c>
      <c r="B3963" t="s">
        <v>2353</v>
      </c>
      <c r="C3963" t="s">
        <v>1056</v>
      </c>
      <c r="D3963" t="s">
        <v>1608</v>
      </c>
      <c r="E3963" s="5">
        <v>4</v>
      </c>
      <c r="F3963" s="6">
        <v>26.54</v>
      </c>
    </row>
    <row r="3964" spans="1:6" x14ac:dyDescent="0.2">
      <c r="A3964" t="s">
        <v>1457</v>
      </c>
      <c r="B3964" t="s">
        <v>2353</v>
      </c>
      <c r="C3964" t="s">
        <v>1056</v>
      </c>
      <c r="D3964" t="s">
        <v>1608</v>
      </c>
      <c r="E3964" s="5">
        <v>5</v>
      </c>
      <c r="F3964" s="6">
        <v>27.56</v>
      </c>
    </row>
    <row r="3965" spans="1:6" x14ac:dyDescent="0.2">
      <c r="A3965" t="s">
        <v>1457</v>
      </c>
      <c r="B3965" t="s">
        <v>2353</v>
      </c>
      <c r="C3965" t="s">
        <v>1056</v>
      </c>
      <c r="D3965" t="s">
        <v>1608</v>
      </c>
      <c r="E3965" s="5">
        <v>6</v>
      </c>
      <c r="F3965" s="6">
        <v>28.76</v>
      </c>
    </row>
    <row r="3966" spans="1:6" x14ac:dyDescent="0.2">
      <c r="A3966" t="s">
        <v>1457</v>
      </c>
      <c r="B3966" t="s">
        <v>2354</v>
      </c>
      <c r="C3966" t="s">
        <v>2355</v>
      </c>
      <c r="D3966" t="s">
        <v>1600</v>
      </c>
      <c r="E3966" s="5">
        <v>1</v>
      </c>
      <c r="F3966" s="6">
        <v>23.65</v>
      </c>
    </row>
    <row r="3967" spans="1:6" x14ac:dyDescent="0.2">
      <c r="A3967" t="s">
        <v>1457</v>
      </c>
      <c r="B3967" t="s">
        <v>2354</v>
      </c>
      <c r="C3967" t="s">
        <v>2355</v>
      </c>
      <c r="D3967" t="s">
        <v>1600</v>
      </c>
      <c r="E3967" s="5">
        <v>2</v>
      </c>
      <c r="F3967" s="6">
        <v>24.27</v>
      </c>
    </row>
    <row r="3968" spans="1:6" x14ac:dyDescent="0.2">
      <c r="A3968" t="s">
        <v>1457</v>
      </c>
      <c r="B3968" t="s">
        <v>2354</v>
      </c>
      <c r="C3968" t="s">
        <v>2355</v>
      </c>
      <c r="D3968" t="s">
        <v>1600</v>
      </c>
      <c r="E3968" s="5">
        <v>3</v>
      </c>
      <c r="F3968" s="6">
        <v>24.88</v>
      </c>
    </row>
    <row r="3969" spans="1:6" x14ac:dyDescent="0.2">
      <c r="A3969" t="s">
        <v>1457</v>
      </c>
      <c r="B3969" t="s">
        <v>2354</v>
      </c>
      <c r="C3969" t="s">
        <v>2355</v>
      </c>
      <c r="D3969" t="s">
        <v>1600</v>
      </c>
      <c r="E3969" s="5">
        <v>4</v>
      </c>
      <c r="F3969" s="6">
        <v>25.61</v>
      </c>
    </row>
    <row r="3970" spans="1:6" x14ac:dyDescent="0.2">
      <c r="A3970" t="s">
        <v>1457</v>
      </c>
      <c r="B3970" t="s">
        <v>2354</v>
      </c>
      <c r="C3970" t="s">
        <v>2355</v>
      </c>
      <c r="D3970" t="s">
        <v>1600</v>
      </c>
      <c r="E3970" s="5">
        <v>5</v>
      </c>
      <c r="F3970" s="6">
        <v>26.54</v>
      </c>
    </row>
    <row r="3971" spans="1:6" x14ac:dyDescent="0.2">
      <c r="A3971" t="s">
        <v>1457</v>
      </c>
      <c r="B3971" t="s">
        <v>2354</v>
      </c>
      <c r="C3971" t="s">
        <v>2355</v>
      </c>
      <c r="D3971" t="s">
        <v>1600</v>
      </c>
      <c r="E3971" s="5">
        <v>6</v>
      </c>
      <c r="F3971" s="6">
        <v>27.56</v>
      </c>
    </row>
    <row r="3972" spans="1:6" x14ac:dyDescent="0.2">
      <c r="A3972" t="s">
        <v>1457</v>
      </c>
      <c r="B3972" t="s">
        <v>2354</v>
      </c>
      <c r="C3972" t="s">
        <v>2355</v>
      </c>
      <c r="D3972" t="s">
        <v>1600</v>
      </c>
      <c r="E3972" s="5">
        <v>7</v>
      </c>
      <c r="F3972" s="6">
        <v>28.76</v>
      </c>
    </row>
    <row r="3973" spans="1:6" x14ac:dyDescent="0.2">
      <c r="A3973" t="s">
        <v>1457</v>
      </c>
      <c r="B3973" t="s">
        <v>2356</v>
      </c>
      <c r="C3973" t="s">
        <v>2357</v>
      </c>
      <c r="D3973" t="s">
        <v>1637</v>
      </c>
      <c r="E3973" s="5">
        <v>1</v>
      </c>
      <c r="F3973" s="6">
        <v>27.73</v>
      </c>
    </row>
    <row r="3974" spans="1:6" x14ac:dyDescent="0.2">
      <c r="A3974" t="s">
        <v>1457</v>
      </c>
      <c r="B3974" t="s">
        <v>2356</v>
      </c>
      <c r="C3974" t="s">
        <v>2357</v>
      </c>
      <c r="D3974" t="s">
        <v>1637</v>
      </c>
      <c r="E3974" s="5">
        <v>2</v>
      </c>
      <c r="F3974" s="6">
        <v>29.25</v>
      </c>
    </row>
    <row r="3975" spans="1:6" x14ac:dyDescent="0.2">
      <c r="A3975" t="s">
        <v>1457</v>
      </c>
      <c r="B3975" t="s">
        <v>2356</v>
      </c>
      <c r="C3975" t="s">
        <v>2357</v>
      </c>
      <c r="D3975" t="s">
        <v>1637</v>
      </c>
      <c r="E3975" s="5">
        <v>3</v>
      </c>
      <c r="F3975" s="6">
        <v>30.83</v>
      </c>
    </row>
    <row r="3976" spans="1:6" x14ac:dyDescent="0.2">
      <c r="A3976" t="s">
        <v>1457</v>
      </c>
      <c r="B3976" t="s">
        <v>2356</v>
      </c>
      <c r="C3976" t="s">
        <v>2357</v>
      </c>
      <c r="D3976" t="s">
        <v>1637</v>
      </c>
      <c r="E3976" s="5">
        <v>4</v>
      </c>
      <c r="F3976" s="6">
        <v>32.61</v>
      </c>
    </row>
    <row r="3977" spans="1:6" x14ac:dyDescent="0.2">
      <c r="A3977" t="s">
        <v>1457</v>
      </c>
      <c r="B3977" t="s">
        <v>2356</v>
      </c>
      <c r="C3977" t="s">
        <v>2357</v>
      </c>
      <c r="D3977" t="s">
        <v>1637</v>
      </c>
      <c r="E3977" s="5">
        <v>5</v>
      </c>
      <c r="F3977" s="6">
        <v>34.35</v>
      </c>
    </row>
    <row r="3978" spans="1:6" x14ac:dyDescent="0.2">
      <c r="A3978" t="s">
        <v>1457</v>
      </c>
      <c r="B3978" t="s">
        <v>2358</v>
      </c>
      <c r="C3978" t="s">
        <v>1380</v>
      </c>
      <c r="D3978" t="s">
        <v>1608</v>
      </c>
      <c r="E3978" s="5">
        <v>1</v>
      </c>
      <c r="F3978" s="6">
        <v>24.27</v>
      </c>
    </row>
    <row r="3979" spans="1:6" x14ac:dyDescent="0.2">
      <c r="A3979" t="s">
        <v>1457</v>
      </c>
      <c r="B3979" t="s">
        <v>2358</v>
      </c>
      <c r="C3979" t="s">
        <v>1380</v>
      </c>
      <c r="D3979" t="s">
        <v>1608</v>
      </c>
      <c r="E3979" s="5">
        <v>2</v>
      </c>
      <c r="F3979" s="6">
        <v>24.88</v>
      </c>
    </row>
    <row r="3980" spans="1:6" x14ac:dyDescent="0.2">
      <c r="A3980" t="s">
        <v>1457</v>
      </c>
      <c r="B3980" t="s">
        <v>2358</v>
      </c>
      <c r="C3980" t="s">
        <v>1380</v>
      </c>
      <c r="D3980" t="s">
        <v>1608</v>
      </c>
      <c r="E3980" s="5">
        <v>3</v>
      </c>
      <c r="F3980" s="6">
        <v>25.61</v>
      </c>
    </row>
    <row r="3981" spans="1:6" x14ac:dyDescent="0.2">
      <c r="A3981" t="s">
        <v>1457</v>
      </c>
      <c r="B3981" t="s">
        <v>2358</v>
      </c>
      <c r="C3981" t="s">
        <v>1380</v>
      </c>
      <c r="D3981" t="s">
        <v>1608</v>
      </c>
      <c r="E3981" s="5">
        <v>4</v>
      </c>
      <c r="F3981" s="6">
        <v>26.54</v>
      </c>
    </row>
    <row r="3982" spans="1:6" x14ac:dyDescent="0.2">
      <c r="A3982" t="s">
        <v>1457</v>
      </c>
      <c r="B3982" t="s">
        <v>2358</v>
      </c>
      <c r="C3982" t="s">
        <v>1380</v>
      </c>
      <c r="D3982" t="s">
        <v>1608</v>
      </c>
      <c r="E3982" s="5">
        <v>5</v>
      </c>
      <c r="F3982" s="6">
        <v>27.56</v>
      </c>
    </row>
    <row r="3983" spans="1:6" x14ac:dyDescent="0.2">
      <c r="A3983" t="s">
        <v>1457</v>
      </c>
      <c r="B3983" t="s">
        <v>2358</v>
      </c>
      <c r="C3983" t="s">
        <v>1380</v>
      </c>
      <c r="D3983" t="s">
        <v>1608</v>
      </c>
      <c r="E3983" s="5">
        <v>6</v>
      </c>
      <c r="F3983" s="6">
        <v>28.76</v>
      </c>
    </row>
    <row r="3984" spans="1:6" x14ac:dyDescent="0.2">
      <c r="A3984" t="s">
        <v>1457</v>
      </c>
      <c r="B3984" t="s">
        <v>2359</v>
      </c>
      <c r="C3984" t="s">
        <v>1381</v>
      </c>
      <c r="D3984" t="s">
        <v>1637</v>
      </c>
      <c r="E3984" s="5">
        <v>1</v>
      </c>
      <c r="F3984" s="6">
        <v>27.56</v>
      </c>
    </row>
    <row r="3985" spans="1:6" x14ac:dyDescent="0.2">
      <c r="A3985" t="s">
        <v>1457</v>
      </c>
      <c r="B3985" t="s">
        <v>2359</v>
      </c>
      <c r="C3985" t="s">
        <v>1381</v>
      </c>
      <c r="D3985" t="s">
        <v>1637</v>
      </c>
      <c r="E3985" s="5">
        <v>2</v>
      </c>
      <c r="F3985" s="6">
        <v>28.76</v>
      </c>
    </row>
    <row r="3986" spans="1:6" x14ac:dyDescent="0.2">
      <c r="A3986" t="s">
        <v>1457</v>
      </c>
      <c r="B3986" t="s">
        <v>2359</v>
      </c>
      <c r="C3986" t="s">
        <v>1381</v>
      </c>
      <c r="D3986" t="s">
        <v>1637</v>
      </c>
      <c r="E3986" s="5">
        <v>3</v>
      </c>
      <c r="F3986" s="6">
        <v>30.1</v>
      </c>
    </row>
    <row r="3987" spans="1:6" x14ac:dyDescent="0.2">
      <c r="A3987" t="s">
        <v>1457</v>
      </c>
      <c r="B3987" t="s">
        <v>2359</v>
      </c>
      <c r="C3987" t="s">
        <v>1381</v>
      </c>
      <c r="D3987" t="s">
        <v>1637</v>
      </c>
      <c r="E3987" s="5">
        <v>4</v>
      </c>
      <c r="F3987" s="6">
        <v>31.47</v>
      </c>
    </row>
    <row r="3988" spans="1:6" x14ac:dyDescent="0.2">
      <c r="A3988" t="s">
        <v>1457</v>
      </c>
      <c r="B3988" t="s">
        <v>2359</v>
      </c>
      <c r="C3988" t="s">
        <v>1381</v>
      </c>
      <c r="D3988" t="s">
        <v>1637</v>
      </c>
      <c r="E3988" s="5">
        <v>5</v>
      </c>
      <c r="F3988" s="6">
        <v>32.840000000000003</v>
      </c>
    </row>
    <row r="3989" spans="1:6" x14ac:dyDescent="0.2">
      <c r="A3989" t="s">
        <v>1457</v>
      </c>
      <c r="B3989" t="s">
        <v>2359</v>
      </c>
      <c r="C3989" t="s">
        <v>1381</v>
      </c>
      <c r="D3989" t="s">
        <v>1637</v>
      </c>
      <c r="E3989" s="5">
        <v>6</v>
      </c>
      <c r="F3989" s="6">
        <v>34.53</v>
      </c>
    </row>
    <row r="3990" spans="1:6" x14ac:dyDescent="0.2">
      <c r="A3990" t="s">
        <v>1457</v>
      </c>
      <c r="B3990" t="s">
        <v>2360</v>
      </c>
      <c r="C3990" t="s">
        <v>2361</v>
      </c>
      <c r="D3990" t="s">
        <v>1623</v>
      </c>
      <c r="E3990" s="5">
        <v>1</v>
      </c>
      <c r="F3990" s="6">
        <v>30.1</v>
      </c>
    </row>
    <row r="3991" spans="1:6" x14ac:dyDescent="0.2">
      <c r="A3991" t="s">
        <v>1457</v>
      </c>
      <c r="B3991" t="s">
        <v>2360</v>
      </c>
      <c r="C3991" t="s">
        <v>2361</v>
      </c>
      <c r="D3991" t="s">
        <v>1623</v>
      </c>
      <c r="E3991" s="5">
        <v>2</v>
      </c>
      <c r="F3991" s="6">
        <v>31.47</v>
      </c>
    </row>
    <row r="3992" spans="1:6" x14ac:dyDescent="0.2">
      <c r="A3992" t="s">
        <v>1457</v>
      </c>
      <c r="B3992" t="s">
        <v>2360</v>
      </c>
      <c r="C3992" t="s">
        <v>2361</v>
      </c>
      <c r="D3992" t="s">
        <v>1623</v>
      </c>
      <c r="E3992" s="5">
        <v>3</v>
      </c>
      <c r="F3992" s="6">
        <v>32.840000000000003</v>
      </c>
    </row>
    <row r="3993" spans="1:6" x14ac:dyDescent="0.2">
      <c r="A3993" t="s">
        <v>1457</v>
      </c>
      <c r="B3993" t="s">
        <v>2360</v>
      </c>
      <c r="C3993" t="s">
        <v>2361</v>
      </c>
      <c r="D3993" t="s">
        <v>1623</v>
      </c>
      <c r="E3993" s="5">
        <v>4</v>
      </c>
      <c r="F3993" s="6">
        <v>34.53</v>
      </c>
    </row>
    <row r="3994" spans="1:6" x14ac:dyDescent="0.2">
      <c r="A3994" t="s">
        <v>1457</v>
      </c>
      <c r="B3994" t="s">
        <v>2360</v>
      </c>
      <c r="C3994" t="s">
        <v>2361</v>
      </c>
      <c r="D3994" t="s">
        <v>1623</v>
      </c>
      <c r="E3994" s="5">
        <v>5</v>
      </c>
      <c r="F3994" s="6">
        <v>36.200000000000003</v>
      </c>
    </row>
    <row r="3995" spans="1:6" x14ac:dyDescent="0.2">
      <c r="A3995" t="s">
        <v>1457</v>
      </c>
      <c r="B3995" t="s">
        <v>2360</v>
      </c>
      <c r="C3995" t="s">
        <v>2361</v>
      </c>
      <c r="D3995" t="s">
        <v>1623</v>
      </c>
      <c r="E3995" s="5">
        <v>6</v>
      </c>
      <c r="F3995" s="6">
        <v>38.01</v>
      </c>
    </row>
    <row r="3996" spans="1:6" x14ac:dyDescent="0.2">
      <c r="A3996" t="s">
        <v>1457</v>
      </c>
      <c r="B3996" t="s">
        <v>2362</v>
      </c>
      <c r="C3996" t="s">
        <v>604</v>
      </c>
      <c r="D3996" t="s">
        <v>1608</v>
      </c>
      <c r="E3996" s="5">
        <v>1</v>
      </c>
      <c r="F3996" s="6">
        <v>24.27</v>
      </c>
    </row>
    <row r="3997" spans="1:6" x14ac:dyDescent="0.2">
      <c r="A3997" t="s">
        <v>1457</v>
      </c>
      <c r="B3997" t="s">
        <v>2362</v>
      </c>
      <c r="C3997" t="s">
        <v>604</v>
      </c>
      <c r="D3997" t="s">
        <v>1608</v>
      </c>
      <c r="E3997" s="5">
        <v>2</v>
      </c>
      <c r="F3997" s="6">
        <v>24.88</v>
      </c>
    </row>
    <row r="3998" spans="1:6" x14ac:dyDescent="0.2">
      <c r="A3998" t="s">
        <v>1457</v>
      </c>
      <c r="B3998" t="s">
        <v>2362</v>
      </c>
      <c r="C3998" t="s">
        <v>604</v>
      </c>
      <c r="D3998" t="s">
        <v>1608</v>
      </c>
      <c r="E3998" s="5">
        <v>3</v>
      </c>
      <c r="F3998" s="6">
        <v>25.61</v>
      </c>
    </row>
    <row r="3999" spans="1:6" x14ac:dyDescent="0.2">
      <c r="A3999" t="s">
        <v>1457</v>
      </c>
      <c r="B3999" t="s">
        <v>2362</v>
      </c>
      <c r="C3999" t="s">
        <v>604</v>
      </c>
      <c r="D3999" t="s">
        <v>1608</v>
      </c>
      <c r="E3999" s="5">
        <v>4</v>
      </c>
      <c r="F3999" s="6">
        <v>26.54</v>
      </c>
    </row>
    <row r="4000" spans="1:6" x14ac:dyDescent="0.2">
      <c r="A4000" t="s">
        <v>1457</v>
      </c>
      <c r="B4000" t="s">
        <v>2362</v>
      </c>
      <c r="C4000" t="s">
        <v>604</v>
      </c>
      <c r="D4000" t="s">
        <v>1608</v>
      </c>
      <c r="E4000" s="5">
        <v>5</v>
      </c>
      <c r="F4000" s="6">
        <v>27.56</v>
      </c>
    </row>
    <row r="4001" spans="1:6" x14ac:dyDescent="0.2">
      <c r="A4001" t="s">
        <v>1457</v>
      </c>
      <c r="B4001" t="s">
        <v>2362</v>
      </c>
      <c r="C4001" t="s">
        <v>604</v>
      </c>
      <c r="D4001" t="s">
        <v>1608</v>
      </c>
      <c r="E4001" s="5">
        <v>6</v>
      </c>
      <c r="F4001" s="6">
        <v>28.76</v>
      </c>
    </row>
    <row r="4002" spans="1:6" x14ac:dyDescent="0.2">
      <c r="A4002" t="s">
        <v>1457</v>
      </c>
      <c r="B4002" t="s">
        <v>2363</v>
      </c>
      <c r="C4002" t="s">
        <v>2364</v>
      </c>
      <c r="D4002" t="s">
        <v>1637</v>
      </c>
      <c r="E4002" s="5">
        <v>1</v>
      </c>
      <c r="F4002" s="6">
        <v>27.73</v>
      </c>
    </row>
    <row r="4003" spans="1:6" x14ac:dyDescent="0.2">
      <c r="A4003" t="s">
        <v>1457</v>
      </c>
      <c r="B4003" t="s">
        <v>2363</v>
      </c>
      <c r="C4003" t="s">
        <v>2364</v>
      </c>
      <c r="D4003" t="s">
        <v>1637</v>
      </c>
      <c r="E4003" s="5">
        <v>2</v>
      </c>
      <c r="F4003" s="6">
        <v>29.25</v>
      </c>
    </row>
    <row r="4004" spans="1:6" x14ac:dyDescent="0.2">
      <c r="A4004" t="s">
        <v>1457</v>
      </c>
      <c r="B4004" t="s">
        <v>2363</v>
      </c>
      <c r="C4004" t="s">
        <v>2364</v>
      </c>
      <c r="D4004" t="s">
        <v>1637</v>
      </c>
      <c r="E4004" s="5">
        <v>3</v>
      </c>
      <c r="F4004" s="6">
        <v>30.83</v>
      </c>
    </row>
    <row r="4005" spans="1:6" x14ac:dyDescent="0.2">
      <c r="A4005" t="s">
        <v>1457</v>
      </c>
      <c r="B4005" t="s">
        <v>2363</v>
      </c>
      <c r="C4005" t="s">
        <v>2364</v>
      </c>
      <c r="D4005" t="s">
        <v>1637</v>
      </c>
      <c r="E4005" s="5">
        <v>4</v>
      </c>
      <c r="F4005" s="6">
        <v>32.61</v>
      </c>
    </row>
    <row r="4006" spans="1:6" x14ac:dyDescent="0.2">
      <c r="A4006" t="s">
        <v>1457</v>
      </c>
      <c r="B4006" t="s">
        <v>2363</v>
      </c>
      <c r="C4006" t="s">
        <v>2364</v>
      </c>
      <c r="D4006" t="s">
        <v>1637</v>
      </c>
      <c r="E4006" s="5">
        <v>5</v>
      </c>
      <c r="F4006" s="6">
        <v>34.35</v>
      </c>
    </row>
    <row r="4007" spans="1:6" x14ac:dyDescent="0.2">
      <c r="A4007" t="s">
        <v>1457</v>
      </c>
      <c r="B4007" t="s">
        <v>2365</v>
      </c>
      <c r="C4007" t="s">
        <v>1041</v>
      </c>
      <c r="D4007" t="s">
        <v>1589</v>
      </c>
      <c r="E4007" s="5">
        <v>1</v>
      </c>
      <c r="F4007" s="6">
        <v>20.78</v>
      </c>
    </row>
    <row r="4008" spans="1:6" x14ac:dyDescent="0.2">
      <c r="A4008" t="s">
        <v>1457</v>
      </c>
      <c r="B4008" t="s">
        <v>2365</v>
      </c>
      <c r="C4008" t="s">
        <v>1041</v>
      </c>
      <c r="D4008" t="s">
        <v>1589</v>
      </c>
      <c r="E4008" s="5">
        <v>2</v>
      </c>
      <c r="F4008" s="6">
        <v>21.28</v>
      </c>
    </row>
    <row r="4009" spans="1:6" x14ac:dyDescent="0.2">
      <c r="A4009" t="s">
        <v>1457</v>
      </c>
      <c r="B4009" t="s">
        <v>2365</v>
      </c>
      <c r="C4009" t="s">
        <v>1041</v>
      </c>
      <c r="D4009" t="s">
        <v>1589</v>
      </c>
      <c r="E4009" s="5">
        <v>3</v>
      </c>
      <c r="F4009" s="6">
        <v>21.83</v>
      </c>
    </row>
    <row r="4010" spans="1:6" x14ac:dyDescent="0.2">
      <c r="A4010" t="s">
        <v>1457</v>
      </c>
      <c r="B4010" t="s">
        <v>2365</v>
      </c>
      <c r="C4010" t="s">
        <v>1041</v>
      </c>
      <c r="D4010" t="s">
        <v>1589</v>
      </c>
      <c r="E4010" s="5">
        <v>4</v>
      </c>
      <c r="F4010" s="6">
        <v>22.29</v>
      </c>
    </row>
    <row r="4011" spans="1:6" x14ac:dyDescent="0.2">
      <c r="A4011" t="s">
        <v>1457</v>
      </c>
      <c r="B4011" t="s">
        <v>2366</v>
      </c>
      <c r="C4011" t="s">
        <v>1042</v>
      </c>
      <c r="D4011" t="s">
        <v>1640</v>
      </c>
      <c r="E4011" s="5">
        <v>1</v>
      </c>
      <c r="F4011" s="6">
        <v>21.48</v>
      </c>
    </row>
    <row r="4012" spans="1:6" x14ac:dyDescent="0.2">
      <c r="A4012" t="s">
        <v>1457</v>
      </c>
      <c r="B4012" t="s">
        <v>2366</v>
      </c>
      <c r="C4012" t="s">
        <v>1042</v>
      </c>
      <c r="D4012" t="s">
        <v>1640</v>
      </c>
      <c r="E4012" s="5">
        <v>2</v>
      </c>
      <c r="F4012" s="6">
        <v>22.04</v>
      </c>
    </row>
    <row r="4013" spans="1:6" x14ac:dyDescent="0.2">
      <c r="A4013" t="s">
        <v>1457</v>
      </c>
      <c r="B4013" t="s">
        <v>2366</v>
      </c>
      <c r="C4013" t="s">
        <v>1042</v>
      </c>
      <c r="D4013" t="s">
        <v>1640</v>
      </c>
      <c r="E4013" s="5">
        <v>3</v>
      </c>
      <c r="F4013" s="6">
        <v>22.59</v>
      </c>
    </row>
    <row r="4014" spans="1:6" x14ac:dyDescent="0.2">
      <c r="A4014" t="s">
        <v>1457</v>
      </c>
      <c r="B4014" t="s">
        <v>2366</v>
      </c>
      <c r="C4014" t="s">
        <v>1042</v>
      </c>
      <c r="D4014" t="s">
        <v>1640</v>
      </c>
      <c r="E4014" s="5">
        <v>4</v>
      </c>
      <c r="F4014" s="6">
        <v>23.28</v>
      </c>
    </row>
    <row r="4015" spans="1:6" x14ac:dyDescent="0.2">
      <c r="A4015" t="s">
        <v>1457</v>
      </c>
      <c r="B4015" t="s">
        <v>2366</v>
      </c>
      <c r="C4015" t="s">
        <v>1042</v>
      </c>
      <c r="D4015" t="s">
        <v>1640</v>
      </c>
      <c r="E4015" s="5">
        <v>5</v>
      </c>
      <c r="F4015" s="6">
        <v>23.65</v>
      </c>
    </row>
    <row r="4016" spans="1:6" x14ac:dyDescent="0.2">
      <c r="A4016" t="s">
        <v>1457</v>
      </c>
      <c r="B4016" t="s">
        <v>2367</v>
      </c>
      <c r="C4016" t="s">
        <v>1043</v>
      </c>
      <c r="D4016" t="s">
        <v>1642</v>
      </c>
      <c r="E4016" s="5">
        <v>1</v>
      </c>
      <c r="F4016" s="6">
        <v>22.29</v>
      </c>
    </row>
    <row r="4017" spans="1:6" x14ac:dyDescent="0.2">
      <c r="A4017" t="s">
        <v>1457</v>
      </c>
      <c r="B4017" t="s">
        <v>2367</v>
      </c>
      <c r="C4017" t="s">
        <v>1043</v>
      </c>
      <c r="D4017" t="s">
        <v>1642</v>
      </c>
      <c r="E4017" s="5">
        <v>2</v>
      </c>
      <c r="F4017" s="6">
        <v>22.86</v>
      </c>
    </row>
    <row r="4018" spans="1:6" x14ac:dyDescent="0.2">
      <c r="A4018" t="s">
        <v>1457</v>
      </c>
      <c r="B4018" t="s">
        <v>2367</v>
      </c>
      <c r="C4018" t="s">
        <v>1043</v>
      </c>
      <c r="D4018" t="s">
        <v>1642</v>
      </c>
      <c r="E4018" s="5">
        <v>3</v>
      </c>
      <c r="F4018" s="6">
        <v>23.45</v>
      </c>
    </row>
    <row r="4019" spans="1:6" x14ac:dyDescent="0.2">
      <c r="A4019" t="s">
        <v>1457</v>
      </c>
      <c r="B4019" t="s">
        <v>2367</v>
      </c>
      <c r="C4019" t="s">
        <v>1043</v>
      </c>
      <c r="D4019" t="s">
        <v>1642</v>
      </c>
      <c r="E4019" s="5">
        <v>4</v>
      </c>
      <c r="F4019" s="6">
        <v>24.02</v>
      </c>
    </row>
    <row r="4020" spans="1:6" x14ac:dyDescent="0.2">
      <c r="A4020" t="s">
        <v>1457</v>
      </c>
      <c r="B4020" t="s">
        <v>2367</v>
      </c>
      <c r="C4020" t="s">
        <v>1043</v>
      </c>
      <c r="D4020" t="s">
        <v>1642</v>
      </c>
      <c r="E4020" s="5">
        <v>5</v>
      </c>
      <c r="F4020" s="6">
        <v>24.63</v>
      </c>
    </row>
    <row r="4021" spans="1:6" x14ac:dyDescent="0.2">
      <c r="A4021" t="s">
        <v>1457</v>
      </c>
      <c r="B4021" t="s">
        <v>2368</v>
      </c>
      <c r="C4021" t="s">
        <v>1044</v>
      </c>
      <c r="D4021" t="s">
        <v>1642</v>
      </c>
      <c r="E4021" s="5">
        <v>1</v>
      </c>
      <c r="F4021" s="6">
        <v>22.29</v>
      </c>
    </row>
    <row r="4022" spans="1:6" x14ac:dyDescent="0.2">
      <c r="A4022" t="s">
        <v>1457</v>
      </c>
      <c r="B4022" t="s">
        <v>2368</v>
      </c>
      <c r="C4022" t="s">
        <v>1044</v>
      </c>
      <c r="D4022" t="s">
        <v>1642</v>
      </c>
      <c r="E4022" s="5">
        <v>2</v>
      </c>
      <c r="F4022" s="6">
        <v>22.86</v>
      </c>
    </row>
    <row r="4023" spans="1:6" x14ac:dyDescent="0.2">
      <c r="A4023" t="s">
        <v>1457</v>
      </c>
      <c r="B4023" t="s">
        <v>2368</v>
      </c>
      <c r="C4023" t="s">
        <v>1044</v>
      </c>
      <c r="D4023" t="s">
        <v>1642</v>
      </c>
      <c r="E4023" s="5">
        <v>3</v>
      </c>
      <c r="F4023" s="6">
        <v>23.45</v>
      </c>
    </row>
    <row r="4024" spans="1:6" x14ac:dyDescent="0.2">
      <c r="A4024" t="s">
        <v>1457</v>
      </c>
      <c r="B4024" t="s">
        <v>2368</v>
      </c>
      <c r="C4024" t="s">
        <v>1044</v>
      </c>
      <c r="D4024" t="s">
        <v>1642</v>
      </c>
      <c r="E4024" s="5">
        <v>4</v>
      </c>
      <c r="F4024" s="6">
        <v>24.02</v>
      </c>
    </row>
    <row r="4025" spans="1:6" x14ac:dyDescent="0.2">
      <c r="A4025" t="s">
        <v>1457</v>
      </c>
      <c r="B4025" t="s">
        <v>2368</v>
      </c>
      <c r="C4025" t="s">
        <v>1044</v>
      </c>
      <c r="D4025" t="s">
        <v>1642</v>
      </c>
      <c r="E4025" s="5">
        <v>5</v>
      </c>
      <c r="F4025" s="6">
        <v>24.63</v>
      </c>
    </row>
    <row r="4026" spans="1:6" x14ac:dyDescent="0.2">
      <c r="A4026" t="s">
        <v>1457</v>
      </c>
      <c r="B4026" t="s">
        <v>2369</v>
      </c>
      <c r="C4026" t="s">
        <v>1045</v>
      </c>
      <c r="D4026" t="s">
        <v>1880</v>
      </c>
      <c r="E4026" s="5">
        <v>1</v>
      </c>
      <c r="F4026" s="6">
        <v>23.28</v>
      </c>
    </row>
    <row r="4027" spans="1:6" x14ac:dyDescent="0.2">
      <c r="A4027" t="s">
        <v>1457</v>
      </c>
      <c r="B4027" t="s">
        <v>2369</v>
      </c>
      <c r="C4027" t="s">
        <v>1045</v>
      </c>
      <c r="D4027" t="s">
        <v>1880</v>
      </c>
      <c r="E4027" s="5">
        <v>2</v>
      </c>
      <c r="F4027" s="6">
        <v>23.65</v>
      </c>
    </row>
    <row r="4028" spans="1:6" x14ac:dyDescent="0.2">
      <c r="A4028" t="s">
        <v>1457</v>
      </c>
      <c r="B4028" t="s">
        <v>2369</v>
      </c>
      <c r="C4028" t="s">
        <v>1045</v>
      </c>
      <c r="D4028" t="s">
        <v>1880</v>
      </c>
      <c r="E4028" s="5">
        <v>3</v>
      </c>
      <c r="F4028" s="6">
        <v>24.27</v>
      </c>
    </row>
    <row r="4029" spans="1:6" x14ac:dyDescent="0.2">
      <c r="A4029" t="s">
        <v>1457</v>
      </c>
      <c r="B4029" t="s">
        <v>2369</v>
      </c>
      <c r="C4029" t="s">
        <v>1045</v>
      </c>
      <c r="D4029" t="s">
        <v>1880</v>
      </c>
      <c r="E4029" s="5">
        <v>4</v>
      </c>
      <c r="F4029" s="6">
        <v>24.88</v>
      </c>
    </row>
    <row r="4030" spans="1:6" x14ac:dyDescent="0.2">
      <c r="A4030" t="s">
        <v>1457</v>
      </c>
      <c r="B4030" t="s">
        <v>2369</v>
      </c>
      <c r="C4030" t="s">
        <v>1045</v>
      </c>
      <c r="D4030" t="s">
        <v>1880</v>
      </c>
      <c r="E4030" s="5">
        <v>5</v>
      </c>
      <c r="F4030" s="6">
        <v>25.61</v>
      </c>
    </row>
    <row r="4031" spans="1:6" x14ac:dyDescent="0.2">
      <c r="A4031" t="s">
        <v>1457</v>
      </c>
      <c r="B4031" t="s">
        <v>2369</v>
      </c>
      <c r="C4031" t="s">
        <v>1045</v>
      </c>
      <c r="D4031" t="s">
        <v>1880</v>
      </c>
      <c r="E4031" s="5">
        <v>6</v>
      </c>
      <c r="F4031" s="6">
        <v>26.54</v>
      </c>
    </row>
    <row r="4032" spans="1:6" x14ac:dyDescent="0.2">
      <c r="A4032" t="s">
        <v>1457</v>
      </c>
      <c r="B4032" t="s">
        <v>2370</v>
      </c>
      <c r="C4032" t="s">
        <v>3646</v>
      </c>
      <c r="D4032" t="s">
        <v>1608</v>
      </c>
      <c r="E4032" s="5">
        <v>1</v>
      </c>
      <c r="F4032" s="6">
        <v>24.27</v>
      </c>
    </row>
    <row r="4033" spans="1:6" x14ac:dyDescent="0.2">
      <c r="A4033" t="s">
        <v>1457</v>
      </c>
      <c r="B4033" t="s">
        <v>2370</v>
      </c>
      <c r="C4033" t="s">
        <v>3646</v>
      </c>
      <c r="D4033" t="s">
        <v>1608</v>
      </c>
      <c r="E4033" s="5">
        <v>2</v>
      </c>
      <c r="F4033" s="6">
        <v>24.88</v>
      </c>
    </row>
    <row r="4034" spans="1:6" x14ac:dyDescent="0.2">
      <c r="A4034" t="s">
        <v>1457</v>
      </c>
      <c r="B4034" t="s">
        <v>2370</v>
      </c>
      <c r="C4034" t="s">
        <v>3646</v>
      </c>
      <c r="D4034" t="s">
        <v>1608</v>
      </c>
      <c r="E4034" s="5">
        <v>3</v>
      </c>
      <c r="F4034" s="6">
        <v>25.61</v>
      </c>
    </row>
    <row r="4035" spans="1:6" x14ac:dyDescent="0.2">
      <c r="A4035" t="s">
        <v>1457</v>
      </c>
      <c r="B4035" t="s">
        <v>2370</v>
      </c>
      <c r="C4035" t="s">
        <v>3646</v>
      </c>
      <c r="D4035" t="s">
        <v>1608</v>
      </c>
      <c r="E4035" s="5">
        <v>4</v>
      </c>
      <c r="F4035" s="6">
        <v>26.54</v>
      </c>
    </row>
    <row r="4036" spans="1:6" x14ac:dyDescent="0.2">
      <c r="A4036" t="s">
        <v>1457</v>
      </c>
      <c r="B4036" t="s">
        <v>2370</v>
      </c>
      <c r="C4036" t="s">
        <v>3646</v>
      </c>
      <c r="D4036" t="s">
        <v>1608</v>
      </c>
      <c r="E4036" s="5">
        <v>5</v>
      </c>
      <c r="F4036" s="6">
        <v>27.56</v>
      </c>
    </row>
    <row r="4037" spans="1:6" x14ac:dyDescent="0.2">
      <c r="A4037" t="s">
        <v>1457</v>
      </c>
      <c r="B4037" t="s">
        <v>2370</v>
      </c>
      <c r="C4037" t="s">
        <v>3646</v>
      </c>
      <c r="D4037" t="s">
        <v>1608</v>
      </c>
      <c r="E4037" s="5">
        <v>6</v>
      </c>
      <c r="F4037" s="6">
        <v>28.76</v>
      </c>
    </row>
    <row r="4038" spans="1:6" x14ac:dyDescent="0.2">
      <c r="A4038" t="s">
        <v>1457</v>
      </c>
      <c r="B4038" t="s">
        <v>2371</v>
      </c>
      <c r="C4038" t="s">
        <v>1046</v>
      </c>
      <c r="D4038" t="s">
        <v>1597</v>
      </c>
      <c r="E4038" s="5">
        <v>1</v>
      </c>
      <c r="F4038" s="6">
        <v>25.61</v>
      </c>
    </row>
    <row r="4039" spans="1:6" x14ac:dyDescent="0.2">
      <c r="A4039" t="s">
        <v>1457</v>
      </c>
      <c r="B4039" t="s">
        <v>2371</v>
      </c>
      <c r="C4039" t="s">
        <v>1046</v>
      </c>
      <c r="D4039" t="s">
        <v>1597</v>
      </c>
      <c r="E4039" s="5">
        <v>2</v>
      </c>
      <c r="F4039" s="6">
        <v>26.54</v>
      </c>
    </row>
    <row r="4040" spans="1:6" x14ac:dyDescent="0.2">
      <c r="A4040" t="s">
        <v>1457</v>
      </c>
      <c r="B4040" t="s">
        <v>2371</v>
      </c>
      <c r="C4040" t="s">
        <v>1046</v>
      </c>
      <c r="D4040" t="s">
        <v>1597</v>
      </c>
      <c r="E4040" s="5">
        <v>3</v>
      </c>
      <c r="F4040" s="6">
        <v>27.56</v>
      </c>
    </row>
    <row r="4041" spans="1:6" x14ac:dyDescent="0.2">
      <c r="A4041" t="s">
        <v>1457</v>
      </c>
      <c r="B4041" t="s">
        <v>2371</v>
      </c>
      <c r="C4041" t="s">
        <v>1046</v>
      </c>
      <c r="D4041" t="s">
        <v>1597</v>
      </c>
      <c r="E4041" s="5">
        <v>4</v>
      </c>
      <c r="F4041" s="6">
        <v>28.76</v>
      </c>
    </row>
    <row r="4042" spans="1:6" x14ac:dyDescent="0.2">
      <c r="A4042" t="s">
        <v>1457</v>
      </c>
      <c r="B4042" t="s">
        <v>2371</v>
      </c>
      <c r="C4042" t="s">
        <v>1046</v>
      </c>
      <c r="D4042" t="s">
        <v>1597</v>
      </c>
      <c r="E4042" s="5">
        <v>5</v>
      </c>
      <c r="F4042" s="6">
        <v>30.1</v>
      </c>
    </row>
    <row r="4043" spans="1:6" x14ac:dyDescent="0.2">
      <c r="A4043" t="s">
        <v>1457</v>
      </c>
      <c r="B4043" t="s">
        <v>2371</v>
      </c>
      <c r="C4043" t="s">
        <v>1046</v>
      </c>
      <c r="D4043" t="s">
        <v>1597</v>
      </c>
      <c r="E4043" s="5">
        <v>6</v>
      </c>
      <c r="F4043" s="6">
        <v>31.47</v>
      </c>
    </row>
    <row r="4044" spans="1:6" x14ac:dyDescent="0.2">
      <c r="A4044" t="s">
        <v>1457</v>
      </c>
      <c r="B4044" t="s">
        <v>2372</v>
      </c>
      <c r="C4044" t="s">
        <v>1047</v>
      </c>
      <c r="D4044" t="s">
        <v>1637</v>
      </c>
      <c r="E4044" s="5">
        <v>1</v>
      </c>
      <c r="F4044" s="6">
        <v>27.56</v>
      </c>
    </row>
    <row r="4045" spans="1:6" x14ac:dyDescent="0.2">
      <c r="A4045" t="s">
        <v>1457</v>
      </c>
      <c r="B4045" t="s">
        <v>2372</v>
      </c>
      <c r="C4045" t="s">
        <v>1047</v>
      </c>
      <c r="D4045" t="s">
        <v>1637</v>
      </c>
      <c r="E4045" s="5">
        <v>2</v>
      </c>
      <c r="F4045" s="6">
        <v>28.76</v>
      </c>
    </row>
    <row r="4046" spans="1:6" x14ac:dyDescent="0.2">
      <c r="A4046" t="s">
        <v>1457</v>
      </c>
      <c r="B4046" t="s">
        <v>2372</v>
      </c>
      <c r="C4046" t="s">
        <v>1047</v>
      </c>
      <c r="D4046" t="s">
        <v>1637</v>
      </c>
      <c r="E4046" s="5">
        <v>3</v>
      </c>
      <c r="F4046" s="6">
        <v>30.1</v>
      </c>
    </row>
    <row r="4047" spans="1:6" x14ac:dyDescent="0.2">
      <c r="A4047" t="s">
        <v>1457</v>
      </c>
      <c r="B4047" t="s">
        <v>2372</v>
      </c>
      <c r="C4047" t="s">
        <v>1047</v>
      </c>
      <c r="D4047" t="s">
        <v>1637</v>
      </c>
      <c r="E4047" s="5">
        <v>4</v>
      </c>
      <c r="F4047" s="6">
        <v>31.47</v>
      </c>
    </row>
    <row r="4048" spans="1:6" x14ac:dyDescent="0.2">
      <c r="A4048" t="s">
        <v>1457</v>
      </c>
      <c r="B4048" t="s">
        <v>2372</v>
      </c>
      <c r="C4048" t="s">
        <v>1047</v>
      </c>
      <c r="D4048" t="s">
        <v>1637</v>
      </c>
      <c r="E4048" s="5">
        <v>5</v>
      </c>
      <c r="F4048" s="6">
        <v>32.840000000000003</v>
      </c>
    </row>
    <row r="4049" spans="1:6" x14ac:dyDescent="0.2">
      <c r="A4049" t="s">
        <v>1457</v>
      </c>
      <c r="B4049" t="s">
        <v>2372</v>
      </c>
      <c r="C4049" t="s">
        <v>1047</v>
      </c>
      <c r="D4049" t="s">
        <v>1637</v>
      </c>
      <c r="E4049" s="5">
        <v>6</v>
      </c>
      <c r="F4049" s="6">
        <v>34.53</v>
      </c>
    </row>
    <row r="4050" spans="1:6" x14ac:dyDescent="0.2">
      <c r="A4050" t="s">
        <v>1457</v>
      </c>
      <c r="B4050" t="s">
        <v>2373</v>
      </c>
      <c r="C4050" t="s">
        <v>3647</v>
      </c>
      <c r="D4050" t="s">
        <v>1623</v>
      </c>
      <c r="E4050" s="5">
        <v>1</v>
      </c>
      <c r="F4050" s="6">
        <v>30.1</v>
      </c>
    </row>
    <row r="4051" spans="1:6" x14ac:dyDescent="0.2">
      <c r="A4051" t="s">
        <v>1457</v>
      </c>
      <c r="B4051" t="s">
        <v>2373</v>
      </c>
      <c r="C4051" t="s">
        <v>3647</v>
      </c>
      <c r="D4051" t="s">
        <v>1623</v>
      </c>
      <c r="E4051" s="5">
        <v>2</v>
      </c>
      <c r="F4051" s="6">
        <v>31.47</v>
      </c>
    </row>
    <row r="4052" spans="1:6" x14ac:dyDescent="0.2">
      <c r="A4052" t="s">
        <v>1457</v>
      </c>
      <c r="B4052" t="s">
        <v>2373</v>
      </c>
      <c r="C4052" t="s">
        <v>3647</v>
      </c>
      <c r="D4052" t="s">
        <v>1623</v>
      </c>
      <c r="E4052" s="5">
        <v>3</v>
      </c>
      <c r="F4052" s="6">
        <v>32.840000000000003</v>
      </c>
    </row>
    <row r="4053" spans="1:6" x14ac:dyDescent="0.2">
      <c r="A4053" t="s">
        <v>1457</v>
      </c>
      <c r="B4053" t="s">
        <v>2373</v>
      </c>
      <c r="C4053" t="s">
        <v>3647</v>
      </c>
      <c r="D4053" t="s">
        <v>1623</v>
      </c>
      <c r="E4053" s="5">
        <v>4</v>
      </c>
      <c r="F4053" s="6">
        <v>34.53</v>
      </c>
    </row>
    <row r="4054" spans="1:6" x14ac:dyDescent="0.2">
      <c r="A4054" t="s">
        <v>1457</v>
      </c>
      <c r="B4054" t="s">
        <v>2373</v>
      </c>
      <c r="C4054" t="s">
        <v>3647</v>
      </c>
      <c r="D4054" t="s">
        <v>1623</v>
      </c>
      <c r="E4054" s="5">
        <v>5</v>
      </c>
      <c r="F4054" s="6">
        <v>36.200000000000003</v>
      </c>
    </row>
    <row r="4055" spans="1:6" x14ac:dyDescent="0.2">
      <c r="A4055" t="s">
        <v>1457</v>
      </c>
      <c r="B4055" t="s">
        <v>2373</v>
      </c>
      <c r="C4055" t="s">
        <v>3647</v>
      </c>
      <c r="D4055" t="s">
        <v>1623</v>
      </c>
      <c r="E4055" s="5">
        <v>6</v>
      </c>
      <c r="F4055" s="6">
        <v>38.01</v>
      </c>
    </row>
    <row r="4056" spans="1:6" x14ac:dyDescent="0.2">
      <c r="A4056" t="s">
        <v>1457</v>
      </c>
      <c r="B4056" t="s">
        <v>2374</v>
      </c>
      <c r="C4056" t="s">
        <v>95</v>
      </c>
      <c r="D4056" t="s">
        <v>1739</v>
      </c>
      <c r="E4056" s="5">
        <v>1</v>
      </c>
      <c r="F4056" s="6">
        <v>19.440000000000001</v>
      </c>
    </row>
    <row r="4057" spans="1:6" x14ac:dyDescent="0.2">
      <c r="A4057" t="s">
        <v>1457</v>
      </c>
      <c r="B4057" t="s">
        <v>2374</v>
      </c>
      <c r="C4057" t="s">
        <v>95</v>
      </c>
      <c r="D4057" t="s">
        <v>1739</v>
      </c>
      <c r="E4057" s="5">
        <v>2</v>
      </c>
      <c r="F4057" s="6">
        <v>19.850000000000001</v>
      </c>
    </row>
    <row r="4058" spans="1:6" x14ac:dyDescent="0.2">
      <c r="A4058" t="s">
        <v>1457</v>
      </c>
      <c r="B4058" t="s">
        <v>2374</v>
      </c>
      <c r="C4058" t="s">
        <v>95</v>
      </c>
      <c r="D4058" t="s">
        <v>1739</v>
      </c>
      <c r="E4058" s="5">
        <v>3</v>
      </c>
      <c r="F4058" s="6">
        <v>20.3</v>
      </c>
    </row>
    <row r="4059" spans="1:6" x14ac:dyDescent="0.2">
      <c r="A4059" t="s">
        <v>1457</v>
      </c>
      <c r="B4059" t="s">
        <v>2374</v>
      </c>
      <c r="C4059" t="s">
        <v>95</v>
      </c>
      <c r="D4059" t="s">
        <v>1739</v>
      </c>
      <c r="E4059" s="5">
        <v>4</v>
      </c>
      <c r="F4059" s="6">
        <v>20.78</v>
      </c>
    </row>
    <row r="4060" spans="1:6" x14ac:dyDescent="0.2">
      <c r="A4060" t="s">
        <v>1457</v>
      </c>
      <c r="B4060" t="s">
        <v>2375</v>
      </c>
      <c r="C4060" t="s">
        <v>96</v>
      </c>
      <c r="D4060" t="s">
        <v>1589</v>
      </c>
      <c r="E4060" s="5">
        <v>1</v>
      </c>
      <c r="F4060" s="6">
        <v>20.78</v>
      </c>
    </row>
    <row r="4061" spans="1:6" x14ac:dyDescent="0.2">
      <c r="A4061" t="s">
        <v>1457</v>
      </c>
      <c r="B4061" t="s">
        <v>2375</v>
      </c>
      <c r="C4061" t="s">
        <v>96</v>
      </c>
      <c r="D4061" t="s">
        <v>1589</v>
      </c>
      <c r="E4061" s="5">
        <v>2</v>
      </c>
      <c r="F4061" s="6">
        <v>21.28</v>
      </c>
    </row>
    <row r="4062" spans="1:6" x14ac:dyDescent="0.2">
      <c r="A4062" t="s">
        <v>1457</v>
      </c>
      <c r="B4062" t="s">
        <v>2375</v>
      </c>
      <c r="C4062" t="s">
        <v>96</v>
      </c>
      <c r="D4062" t="s">
        <v>1589</v>
      </c>
      <c r="E4062" s="5">
        <v>3</v>
      </c>
      <c r="F4062" s="6">
        <v>21.83</v>
      </c>
    </row>
    <row r="4063" spans="1:6" x14ac:dyDescent="0.2">
      <c r="A4063" t="s">
        <v>1457</v>
      </c>
      <c r="B4063" t="s">
        <v>2375</v>
      </c>
      <c r="C4063" t="s">
        <v>96</v>
      </c>
      <c r="D4063" t="s">
        <v>1589</v>
      </c>
      <c r="E4063" s="5">
        <v>4</v>
      </c>
      <c r="F4063" s="6">
        <v>22.29</v>
      </c>
    </row>
    <row r="4064" spans="1:6" x14ac:dyDescent="0.2">
      <c r="A4064" t="s">
        <v>1457</v>
      </c>
      <c r="B4064" t="s">
        <v>2376</v>
      </c>
      <c r="C4064" t="s">
        <v>97</v>
      </c>
      <c r="D4064" t="s">
        <v>1640</v>
      </c>
      <c r="E4064" s="5">
        <v>1</v>
      </c>
      <c r="F4064" s="6">
        <v>21.48</v>
      </c>
    </row>
    <row r="4065" spans="1:6" x14ac:dyDescent="0.2">
      <c r="A4065" t="s">
        <v>1457</v>
      </c>
      <c r="B4065" t="s">
        <v>2376</v>
      </c>
      <c r="C4065" t="s">
        <v>97</v>
      </c>
      <c r="D4065" t="s">
        <v>1640</v>
      </c>
      <c r="E4065" s="5">
        <v>2</v>
      </c>
      <c r="F4065" s="6">
        <v>22.04</v>
      </c>
    </row>
    <row r="4066" spans="1:6" x14ac:dyDescent="0.2">
      <c r="A4066" t="s">
        <v>1457</v>
      </c>
      <c r="B4066" t="s">
        <v>2376</v>
      </c>
      <c r="C4066" t="s">
        <v>97</v>
      </c>
      <c r="D4066" t="s">
        <v>1640</v>
      </c>
      <c r="E4066" s="5">
        <v>3</v>
      </c>
      <c r="F4066" s="6">
        <v>22.59</v>
      </c>
    </row>
    <row r="4067" spans="1:6" x14ac:dyDescent="0.2">
      <c r="A4067" t="s">
        <v>1457</v>
      </c>
      <c r="B4067" t="s">
        <v>2376</v>
      </c>
      <c r="C4067" t="s">
        <v>97</v>
      </c>
      <c r="D4067" t="s">
        <v>1640</v>
      </c>
      <c r="E4067" s="5">
        <v>4</v>
      </c>
      <c r="F4067" s="6">
        <v>23.28</v>
      </c>
    </row>
    <row r="4068" spans="1:6" x14ac:dyDescent="0.2">
      <c r="A4068" t="s">
        <v>1457</v>
      </c>
      <c r="B4068" t="s">
        <v>2376</v>
      </c>
      <c r="C4068" t="s">
        <v>97</v>
      </c>
      <c r="D4068" t="s">
        <v>1640</v>
      </c>
      <c r="E4068" s="5">
        <v>5</v>
      </c>
      <c r="F4068" s="6">
        <v>23.65</v>
      </c>
    </row>
    <row r="4069" spans="1:6" x14ac:dyDescent="0.2">
      <c r="A4069" t="s">
        <v>1457</v>
      </c>
      <c r="B4069" t="s">
        <v>2377</v>
      </c>
      <c r="C4069" t="s">
        <v>98</v>
      </c>
      <c r="D4069" t="s">
        <v>1589</v>
      </c>
      <c r="E4069" s="5">
        <v>1</v>
      </c>
      <c r="F4069" s="6">
        <v>20.78</v>
      </c>
    </row>
    <row r="4070" spans="1:6" x14ac:dyDescent="0.2">
      <c r="A4070" t="s">
        <v>1457</v>
      </c>
      <c r="B4070" t="s">
        <v>2377</v>
      </c>
      <c r="C4070" t="s">
        <v>98</v>
      </c>
      <c r="D4070" t="s">
        <v>1589</v>
      </c>
      <c r="E4070" s="5">
        <v>2</v>
      </c>
      <c r="F4070" s="6">
        <v>21.28</v>
      </c>
    </row>
    <row r="4071" spans="1:6" x14ac:dyDescent="0.2">
      <c r="A4071" t="s">
        <v>1457</v>
      </c>
      <c r="B4071" t="s">
        <v>2377</v>
      </c>
      <c r="C4071" t="s">
        <v>98</v>
      </c>
      <c r="D4071" t="s">
        <v>1589</v>
      </c>
      <c r="E4071" s="5">
        <v>3</v>
      </c>
      <c r="F4071" s="6">
        <v>21.83</v>
      </c>
    </row>
    <row r="4072" spans="1:6" x14ac:dyDescent="0.2">
      <c r="A4072" t="s">
        <v>1457</v>
      </c>
      <c r="B4072" t="s">
        <v>2377</v>
      </c>
      <c r="C4072" t="s">
        <v>98</v>
      </c>
      <c r="D4072" t="s">
        <v>1589</v>
      </c>
      <c r="E4072" s="5">
        <v>4</v>
      </c>
      <c r="F4072" s="6">
        <v>22.29</v>
      </c>
    </row>
    <row r="4073" spans="1:6" x14ac:dyDescent="0.2">
      <c r="A4073" t="s">
        <v>1457</v>
      </c>
      <c r="B4073" t="s">
        <v>2378</v>
      </c>
      <c r="C4073" t="s">
        <v>99</v>
      </c>
      <c r="D4073" t="s">
        <v>1880</v>
      </c>
      <c r="E4073" s="5">
        <v>1</v>
      </c>
      <c r="F4073" s="6">
        <v>23.28</v>
      </c>
    </row>
    <row r="4074" spans="1:6" x14ac:dyDescent="0.2">
      <c r="A4074" t="s">
        <v>1457</v>
      </c>
      <c r="B4074" t="s">
        <v>2378</v>
      </c>
      <c r="C4074" t="s">
        <v>99</v>
      </c>
      <c r="D4074" t="s">
        <v>1880</v>
      </c>
      <c r="E4074" s="5">
        <v>2</v>
      </c>
      <c r="F4074" s="6">
        <v>23.65</v>
      </c>
    </row>
    <row r="4075" spans="1:6" x14ac:dyDescent="0.2">
      <c r="A4075" t="s">
        <v>1457</v>
      </c>
      <c r="B4075" t="s">
        <v>2378</v>
      </c>
      <c r="C4075" t="s">
        <v>99</v>
      </c>
      <c r="D4075" t="s">
        <v>1880</v>
      </c>
      <c r="E4075" s="5">
        <v>3</v>
      </c>
      <c r="F4075" s="6">
        <v>24.27</v>
      </c>
    </row>
    <row r="4076" spans="1:6" x14ac:dyDescent="0.2">
      <c r="A4076" t="s">
        <v>1457</v>
      </c>
      <c r="B4076" t="s">
        <v>2378</v>
      </c>
      <c r="C4076" t="s">
        <v>99</v>
      </c>
      <c r="D4076" t="s">
        <v>1880</v>
      </c>
      <c r="E4076" s="5">
        <v>4</v>
      </c>
      <c r="F4076" s="6">
        <v>24.88</v>
      </c>
    </row>
    <row r="4077" spans="1:6" x14ac:dyDescent="0.2">
      <c r="A4077" t="s">
        <v>1457</v>
      </c>
      <c r="B4077" t="s">
        <v>2378</v>
      </c>
      <c r="C4077" t="s">
        <v>99</v>
      </c>
      <c r="D4077" t="s">
        <v>1880</v>
      </c>
      <c r="E4077" s="5">
        <v>5</v>
      </c>
      <c r="F4077" s="6">
        <v>25.61</v>
      </c>
    </row>
    <row r="4078" spans="1:6" x14ac:dyDescent="0.2">
      <c r="A4078" t="s">
        <v>1457</v>
      </c>
      <c r="B4078" t="s">
        <v>2378</v>
      </c>
      <c r="C4078" t="s">
        <v>99</v>
      </c>
      <c r="D4078" t="s">
        <v>1880</v>
      </c>
      <c r="E4078" s="5">
        <v>6</v>
      </c>
      <c r="F4078" s="6">
        <v>26.54</v>
      </c>
    </row>
    <row r="4079" spans="1:6" x14ac:dyDescent="0.2">
      <c r="A4079" t="s">
        <v>1457</v>
      </c>
      <c r="B4079" t="s">
        <v>2379</v>
      </c>
      <c r="C4079" t="s">
        <v>100</v>
      </c>
      <c r="D4079" t="s">
        <v>1608</v>
      </c>
      <c r="E4079" s="5">
        <v>1</v>
      </c>
      <c r="F4079" s="6">
        <v>24.27</v>
      </c>
    </row>
    <row r="4080" spans="1:6" x14ac:dyDescent="0.2">
      <c r="A4080" t="s">
        <v>1457</v>
      </c>
      <c r="B4080" t="s">
        <v>2379</v>
      </c>
      <c r="C4080" t="s">
        <v>100</v>
      </c>
      <c r="D4080" t="s">
        <v>1608</v>
      </c>
      <c r="E4080" s="5">
        <v>2</v>
      </c>
      <c r="F4080" s="6">
        <v>24.88</v>
      </c>
    </row>
    <row r="4081" spans="1:6" x14ac:dyDescent="0.2">
      <c r="A4081" t="s">
        <v>1457</v>
      </c>
      <c r="B4081" t="s">
        <v>2379</v>
      </c>
      <c r="C4081" t="s">
        <v>100</v>
      </c>
      <c r="D4081" t="s">
        <v>1608</v>
      </c>
      <c r="E4081" s="5">
        <v>3</v>
      </c>
      <c r="F4081" s="6">
        <v>25.61</v>
      </c>
    </row>
    <row r="4082" spans="1:6" x14ac:dyDescent="0.2">
      <c r="A4082" t="s">
        <v>1457</v>
      </c>
      <c r="B4082" t="s">
        <v>2379</v>
      </c>
      <c r="C4082" t="s">
        <v>100</v>
      </c>
      <c r="D4082" t="s">
        <v>1608</v>
      </c>
      <c r="E4082" s="5">
        <v>4</v>
      </c>
      <c r="F4082" s="6">
        <v>26.54</v>
      </c>
    </row>
    <row r="4083" spans="1:6" x14ac:dyDescent="0.2">
      <c r="A4083" t="s">
        <v>1457</v>
      </c>
      <c r="B4083" t="s">
        <v>2379</v>
      </c>
      <c r="C4083" t="s">
        <v>100</v>
      </c>
      <c r="D4083" t="s">
        <v>1608</v>
      </c>
      <c r="E4083" s="5">
        <v>5</v>
      </c>
      <c r="F4083" s="6">
        <v>27.56</v>
      </c>
    </row>
    <row r="4084" spans="1:6" x14ac:dyDescent="0.2">
      <c r="A4084" t="s">
        <v>1457</v>
      </c>
      <c r="B4084" t="s">
        <v>2379</v>
      </c>
      <c r="C4084" t="s">
        <v>100</v>
      </c>
      <c r="D4084" t="s">
        <v>1608</v>
      </c>
      <c r="E4084" s="5">
        <v>6</v>
      </c>
      <c r="F4084" s="6">
        <v>28.76</v>
      </c>
    </row>
    <row r="4085" spans="1:6" x14ac:dyDescent="0.2">
      <c r="A4085" t="s">
        <v>1457</v>
      </c>
      <c r="B4085" t="s">
        <v>2380</v>
      </c>
      <c r="C4085" t="s">
        <v>2381</v>
      </c>
      <c r="D4085" t="s">
        <v>1642</v>
      </c>
      <c r="E4085" s="5">
        <v>1</v>
      </c>
      <c r="F4085" s="6">
        <v>22.29</v>
      </c>
    </row>
    <row r="4086" spans="1:6" x14ac:dyDescent="0.2">
      <c r="A4086" t="s">
        <v>1457</v>
      </c>
      <c r="B4086" t="s">
        <v>2380</v>
      </c>
      <c r="C4086" t="s">
        <v>2381</v>
      </c>
      <c r="D4086" t="s">
        <v>1642</v>
      </c>
      <c r="E4086" s="5">
        <v>2</v>
      </c>
      <c r="F4086" s="6">
        <v>22.86</v>
      </c>
    </row>
    <row r="4087" spans="1:6" x14ac:dyDescent="0.2">
      <c r="A4087" t="s">
        <v>1457</v>
      </c>
      <c r="B4087" t="s">
        <v>2380</v>
      </c>
      <c r="C4087" t="s">
        <v>2381</v>
      </c>
      <c r="D4087" t="s">
        <v>1642</v>
      </c>
      <c r="E4087" s="5">
        <v>3</v>
      </c>
      <c r="F4087" s="6">
        <v>23.45</v>
      </c>
    </row>
    <row r="4088" spans="1:6" x14ac:dyDescent="0.2">
      <c r="A4088" t="s">
        <v>1457</v>
      </c>
      <c r="B4088" t="s">
        <v>2380</v>
      </c>
      <c r="C4088" t="s">
        <v>2381</v>
      </c>
      <c r="D4088" t="s">
        <v>1642</v>
      </c>
      <c r="E4088" s="5">
        <v>4</v>
      </c>
      <c r="F4088" s="6">
        <v>24.02</v>
      </c>
    </row>
    <row r="4089" spans="1:6" x14ac:dyDescent="0.2">
      <c r="A4089" t="s">
        <v>1457</v>
      </c>
      <c r="B4089" t="s">
        <v>2380</v>
      </c>
      <c r="C4089" t="s">
        <v>2381</v>
      </c>
      <c r="D4089" t="s">
        <v>1642</v>
      </c>
      <c r="E4089" s="5">
        <v>5</v>
      </c>
      <c r="F4089" s="6">
        <v>24.63</v>
      </c>
    </row>
    <row r="4090" spans="1:6" x14ac:dyDescent="0.2">
      <c r="A4090" t="s">
        <v>1457</v>
      </c>
      <c r="B4090" t="s">
        <v>2382</v>
      </c>
      <c r="C4090" t="s">
        <v>2383</v>
      </c>
      <c r="D4090" t="s">
        <v>1623</v>
      </c>
      <c r="E4090" s="5">
        <v>1</v>
      </c>
      <c r="F4090" s="6">
        <v>30.1</v>
      </c>
    </row>
    <row r="4091" spans="1:6" x14ac:dyDescent="0.2">
      <c r="A4091" t="s">
        <v>1457</v>
      </c>
      <c r="B4091" t="s">
        <v>2382</v>
      </c>
      <c r="C4091" t="s">
        <v>2383</v>
      </c>
      <c r="D4091" t="s">
        <v>1623</v>
      </c>
      <c r="E4091" s="5">
        <v>2</v>
      </c>
      <c r="F4091" s="6">
        <v>31.47</v>
      </c>
    </row>
    <row r="4092" spans="1:6" x14ac:dyDescent="0.2">
      <c r="A4092" t="s">
        <v>1457</v>
      </c>
      <c r="B4092" t="s">
        <v>2382</v>
      </c>
      <c r="C4092" t="s">
        <v>2383</v>
      </c>
      <c r="D4092" t="s">
        <v>1623</v>
      </c>
      <c r="E4092" s="5">
        <v>3</v>
      </c>
      <c r="F4092" s="6">
        <v>32.840000000000003</v>
      </c>
    </row>
    <row r="4093" spans="1:6" x14ac:dyDescent="0.2">
      <c r="A4093" t="s">
        <v>1457</v>
      </c>
      <c r="B4093" t="s">
        <v>2382</v>
      </c>
      <c r="C4093" t="s">
        <v>2383</v>
      </c>
      <c r="D4093" t="s">
        <v>1623</v>
      </c>
      <c r="E4093" s="5">
        <v>4</v>
      </c>
      <c r="F4093" s="6">
        <v>34.53</v>
      </c>
    </row>
    <row r="4094" spans="1:6" x14ac:dyDescent="0.2">
      <c r="A4094" t="s">
        <v>1457</v>
      </c>
      <c r="B4094" t="s">
        <v>2382</v>
      </c>
      <c r="C4094" t="s">
        <v>2383</v>
      </c>
      <c r="D4094" t="s">
        <v>1623</v>
      </c>
      <c r="E4094" s="5">
        <v>5</v>
      </c>
      <c r="F4094" s="6">
        <v>36.200000000000003</v>
      </c>
    </row>
    <row r="4095" spans="1:6" x14ac:dyDescent="0.2">
      <c r="A4095" t="s">
        <v>1457</v>
      </c>
      <c r="B4095" t="s">
        <v>2382</v>
      </c>
      <c r="C4095" t="s">
        <v>2383</v>
      </c>
      <c r="D4095" t="s">
        <v>1623</v>
      </c>
      <c r="E4095" s="5">
        <v>6</v>
      </c>
      <c r="F4095" s="6">
        <v>38.01</v>
      </c>
    </row>
    <row r="4096" spans="1:6" x14ac:dyDescent="0.2">
      <c r="A4096" t="s">
        <v>1457</v>
      </c>
      <c r="B4096" t="s">
        <v>2384</v>
      </c>
      <c r="C4096" t="s">
        <v>2385</v>
      </c>
      <c r="D4096" t="s">
        <v>1679</v>
      </c>
      <c r="E4096" s="5">
        <v>1</v>
      </c>
      <c r="F4096" s="6">
        <v>33.32</v>
      </c>
    </row>
    <row r="4097" spans="1:6" x14ac:dyDescent="0.2">
      <c r="A4097" t="s">
        <v>1457</v>
      </c>
      <c r="B4097" t="s">
        <v>2384</v>
      </c>
      <c r="C4097" t="s">
        <v>2385</v>
      </c>
      <c r="D4097" t="s">
        <v>1679</v>
      </c>
      <c r="E4097" s="5">
        <v>2</v>
      </c>
      <c r="F4097" s="6">
        <v>35.21</v>
      </c>
    </row>
    <row r="4098" spans="1:6" x14ac:dyDescent="0.2">
      <c r="A4098" t="s">
        <v>1457</v>
      </c>
      <c r="B4098" t="s">
        <v>2384</v>
      </c>
      <c r="C4098" t="s">
        <v>2385</v>
      </c>
      <c r="D4098" t="s">
        <v>1679</v>
      </c>
      <c r="E4098" s="5">
        <v>3</v>
      </c>
      <c r="F4098" s="6">
        <v>37.090000000000003</v>
      </c>
    </row>
    <row r="4099" spans="1:6" x14ac:dyDescent="0.2">
      <c r="A4099" t="s">
        <v>1457</v>
      </c>
      <c r="B4099" t="s">
        <v>2384</v>
      </c>
      <c r="C4099" t="s">
        <v>2385</v>
      </c>
      <c r="D4099" t="s">
        <v>1679</v>
      </c>
      <c r="E4099" s="5">
        <v>4</v>
      </c>
      <c r="F4099" s="6">
        <v>39.14</v>
      </c>
    </row>
    <row r="4100" spans="1:6" x14ac:dyDescent="0.2">
      <c r="A4100" t="s">
        <v>1457</v>
      </c>
      <c r="B4100" t="s">
        <v>2384</v>
      </c>
      <c r="C4100" t="s">
        <v>2385</v>
      </c>
      <c r="D4100" t="s">
        <v>1679</v>
      </c>
      <c r="E4100" s="5">
        <v>5</v>
      </c>
      <c r="F4100" s="6">
        <v>41.31</v>
      </c>
    </row>
    <row r="4101" spans="1:6" x14ac:dyDescent="0.2">
      <c r="A4101" t="s">
        <v>1457</v>
      </c>
      <c r="B4101" t="s">
        <v>2384</v>
      </c>
      <c r="C4101" t="s">
        <v>2385</v>
      </c>
      <c r="D4101" t="s">
        <v>1679</v>
      </c>
      <c r="E4101" s="5">
        <v>6</v>
      </c>
      <c r="F4101" s="6">
        <v>43.57</v>
      </c>
    </row>
    <row r="4102" spans="1:6" x14ac:dyDescent="0.2">
      <c r="A4102" t="s">
        <v>1457</v>
      </c>
      <c r="B4102" t="s">
        <v>2384</v>
      </c>
      <c r="C4102" t="s">
        <v>2385</v>
      </c>
      <c r="D4102" t="s">
        <v>1679</v>
      </c>
      <c r="E4102" s="5">
        <v>7</v>
      </c>
      <c r="F4102" s="6">
        <v>45.35</v>
      </c>
    </row>
    <row r="4103" spans="1:6" x14ac:dyDescent="0.2">
      <c r="A4103" t="s">
        <v>1457</v>
      </c>
      <c r="B4103" t="s">
        <v>2384</v>
      </c>
      <c r="C4103" t="s">
        <v>2385</v>
      </c>
      <c r="D4103" t="s">
        <v>1679</v>
      </c>
      <c r="E4103" s="5">
        <v>8</v>
      </c>
      <c r="F4103" s="6">
        <v>47.47</v>
      </c>
    </row>
    <row r="4104" spans="1:6" x14ac:dyDescent="0.2">
      <c r="A4104" t="s">
        <v>1457</v>
      </c>
      <c r="B4104" t="s">
        <v>2386</v>
      </c>
      <c r="C4104" t="s">
        <v>2387</v>
      </c>
      <c r="D4104" t="s">
        <v>1470</v>
      </c>
      <c r="E4104" s="5">
        <v>1</v>
      </c>
      <c r="F4104" s="6">
        <v>40.4</v>
      </c>
    </row>
    <row r="4105" spans="1:6" x14ac:dyDescent="0.2">
      <c r="A4105" t="s">
        <v>1457</v>
      </c>
      <c r="B4105" t="s">
        <v>2386</v>
      </c>
      <c r="C4105" t="s">
        <v>2387</v>
      </c>
      <c r="D4105" t="s">
        <v>1470</v>
      </c>
      <c r="E4105" s="5">
        <v>2</v>
      </c>
      <c r="F4105" s="6">
        <v>42.7</v>
      </c>
    </row>
    <row r="4106" spans="1:6" x14ac:dyDescent="0.2">
      <c r="A4106" t="s">
        <v>1457</v>
      </c>
      <c r="B4106" t="s">
        <v>2386</v>
      </c>
      <c r="C4106" t="s">
        <v>2387</v>
      </c>
      <c r="D4106" t="s">
        <v>1470</v>
      </c>
      <c r="E4106" s="5">
        <v>3</v>
      </c>
      <c r="F4106" s="6">
        <v>44.99</v>
      </c>
    </row>
    <row r="4107" spans="1:6" x14ac:dyDescent="0.2">
      <c r="A4107" t="s">
        <v>1457</v>
      </c>
      <c r="B4107" t="s">
        <v>2386</v>
      </c>
      <c r="C4107" t="s">
        <v>2387</v>
      </c>
      <c r="D4107" t="s">
        <v>1470</v>
      </c>
      <c r="E4107" s="5">
        <v>4</v>
      </c>
      <c r="F4107" s="6">
        <v>47.43</v>
      </c>
    </row>
    <row r="4108" spans="1:6" x14ac:dyDescent="0.2">
      <c r="A4108" t="s">
        <v>1457</v>
      </c>
      <c r="B4108" t="s">
        <v>2386</v>
      </c>
      <c r="C4108" t="s">
        <v>2387</v>
      </c>
      <c r="D4108" t="s">
        <v>1470</v>
      </c>
      <c r="E4108" s="5">
        <v>5</v>
      </c>
      <c r="F4108" s="6">
        <v>50.12</v>
      </c>
    </row>
    <row r="4109" spans="1:6" x14ac:dyDescent="0.2">
      <c r="A4109" t="s">
        <v>1457</v>
      </c>
      <c r="B4109" t="s">
        <v>2386</v>
      </c>
      <c r="C4109" t="s">
        <v>2387</v>
      </c>
      <c r="D4109" t="s">
        <v>1470</v>
      </c>
      <c r="E4109" s="5">
        <v>6</v>
      </c>
      <c r="F4109" s="6">
        <v>52.9</v>
      </c>
    </row>
    <row r="4110" spans="1:6" x14ac:dyDescent="0.2">
      <c r="A4110" t="s">
        <v>1457</v>
      </c>
      <c r="B4110" t="s">
        <v>2386</v>
      </c>
      <c r="C4110" t="s">
        <v>2387</v>
      </c>
      <c r="D4110" t="s">
        <v>1470</v>
      </c>
      <c r="E4110" s="5">
        <v>7</v>
      </c>
      <c r="F4110" s="6">
        <v>55.09</v>
      </c>
    </row>
    <row r="4111" spans="1:6" x14ac:dyDescent="0.2">
      <c r="A4111" t="s">
        <v>1457</v>
      </c>
      <c r="B4111" t="s">
        <v>2386</v>
      </c>
      <c r="C4111" t="s">
        <v>2387</v>
      </c>
      <c r="D4111" t="s">
        <v>1470</v>
      </c>
      <c r="E4111" s="5">
        <v>8</v>
      </c>
      <c r="F4111" s="6">
        <v>57.67</v>
      </c>
    </row>
    <row r="4112" spans="1:6" x14ac:dyDescent="0.2">
      <c r="A4112" t="s">
        <v>1457</v>
      </c>
      <c r="B4112" t="s">
        <v>2388</v>
      </c>
      <c r="C4112" t="s">
        <v>105</v>
      </c>
      <c r="D4112" t="s">
        <v>1640</v>
      </c>
      <c r="E4112" s="5">
        <v>1</v>
      </c>
      <c r="F4112" s="6">
        <v>21.48</v>
      </c>
    </row>
    <row r="4113" spans="1:6" x14ac:dyDescent="0.2">
      <c r="A4113" t="s">
        <v>1457</v>
      </c>
      <c r="B4113" t="s">
        <v>2388</v>
      </c>
      <c r="C4113" t="s">
        <v>105</v>
      </c>
      <c r="D4113" t="s">
        <v>1640</v>
      </c>
      <c r="E4113" s="5">
        <v>2</v>
      </c>
      <c r="F4113" s="6">
        <v>22.04</v>
      </c>
    </row>
    <row r="4114" spans="1:6" x14ac:dyDescent="0.2">
      <c r="A4114" t="s">
        <v>1457</v>
      </c>
      <c r="B4114" t="s">
        <v>2388</v>
      </c>
      <c r="C4114" t="s">
        <v>105</v>
      </c>
      <c r="D4114" t="s">
        <v>1640</v>
      </c>
      <c r="E4114" s="5">
        <v>3</v>
      </c>
      <c r="F4114" s="6">
        <v>22.59</v>
      </c>
    </row>
    <row r="4115" spans="1:6" x14ac:dyDescent="0.2">
      <c r="A4115" t="s">
        <v>1457</v>
      </c>
      <c r="B4115" t="s">
        <v>2388</v>
      </c>
      <c r="C4115" t="s">
        <v>105</v>
      </c>
      <c r="D4115" t="s">
        <v>1640</v>
      </c>
      <c r="E4115" s="5">
        <v>4</v>
      </c>
      <c r="F4115" s="6">
        <v>23.28</v>
      </c>
    </row>
    <row r="4116" spans="1:6" x14ac:dyDescent="0.2">
      <c r="A4116" t="s">
        <v>1457</v>
      </c>
      <c r="B4116" t="s">
        <v>2388</v>
      </c>
      <c r="C4116" t="s">
        <v>105</v>
      </c>
      <c r="D4116" t="s">
        <v>1640</v>
      </c>
      <c r="E4116" s="5">
        <v>5</v>
      </c>
      <c r="F4116" s="6">
        <v>23.65</v>
      </c>
    </row>
    <row r="4117" spans="1:6" x14ac:dyDescent="0.2">
      <c r="A4117" t="s">
        <v>1457</v>
      </c>
      <c r="B4117" t="s">
        <v>2389</v>
      </c>
      <c r="C4117" t="s">
        <v>106</v>
      </c>
      <c r="D4117" t="s">
        <v>1642</v>
      </c>
      <c r="E4117" s="5">
        <v>1</v>
      </c>
      <c r="F4117" s="6">
        <v>22.29</v>
      </c>
    </row>
    <row r="4118" spans="1:6" x14ac:dyDescent="0.2">
      <c r="A4118" t="s">
        <v>1457</v>
      </c>
      <c r="B4118" t="s">
        <v>2389</v>
      </c>
      <c r="C4118" t="s">
        <v>106</v>
      </c>
      <c r="D4118" t="s">
        <v>1642</v>
      </c>
      <c r="E4118" s="5">
        <v>2</v>
      </c>
      <c r="F4118" s="6">
        <v>22.86</v>
      </c>
    </row>
    <row r="4119" spans="1:6" x14ac:dyDescent="0.2">
      <c r="A4119" t="s">
        <v>1457</v>
      </c>
      <c r="B4119" t="s">
        <v>2389</v>
      </c>
      <c r="C4119" t="s">
        <v>106</v>
      </c>
      <c r="D4119" t="s">
        <v>1642</v>
      </c>
      <c r="E4119" s="5">
        <v>3</v>
      </c>
      <c r="F4119" s="6">
        <v>23.45</v>
      </c>
    </row>
    <row r="4120" spans="1:6" x14ac:dyDescent="0.2">
      <c r="A4120" t="s">
        <v>1457</v>
      </c>
      <c r="B4120" t="s">
        <v>2389</v>
      </c>
      <c r="C4120" t="s">
        <v>106</v>
      </c>
      <c r="D4120" t="s">
        <v>1642</v>
      </c>
      <c r="E4120" s="5">
        <v>4</v>
      </c>
      <c r="F4120" s="6">
        <v>24.02</v>
      </c>
    </row>
    <row r="4121" spans="1:6" x14ac:dyDescent="0.2">
      <c r="A4121" t="s">
        <v>1457</v>
      </c>
      <c r="B4121" t="s">
        <v>2389</v>
      </c>
      <c r="C4121" t="s">
        <v>106</v>
      </c>
      <c r="D4121" t="s">
        <v>1642</v>
      </c>
      <c r="E4121" s="5">
        <v>5</v>
      </c>
      <c r="F4121" s="6">
        <v>24.63</v>
      </c>
    </row>
    <row r="4122" spans="1:6" x14ac:dyDescent="0.2">
      <c r="A4122" t="s">
        <v>1457</v>
      </c>
      <c r="B4122" t="s">
        <v>2390</v>
      </c>
      <c r="C4122" t="s">
        <v>107</v>
      </c>
      <c r="D4122" t="s">
        <v>1880</v>
      </c>
      <c r="E4122" s="5">
        <v>1</v>
      </c>
      <c r="F4122" s="6">
        <v>23.28</v>
      </c>
    </row>
    <row r="4123" spans="1:6" x14ac:dyDescent="0.2">
      <c r="A4123" t="s">
        <v>1457</v>
      </c>
      <c r="B4123" t="s">
        <v>2390</v>
      </c>
      <c r="C4123" t="s">
        <v>107</v>
      </c>
      <c r="D4123" t="s">
        <v>1880</v>
      </c>
      <c r="E4123" s="5">
        <v>2</v>
      </c>
      <c r="F4123" s="6">
        <v>23.65</v>
      </c>
    </row>
    <row r="4124" spans="1:6" x14ac:dyDescent="0.2">
      <c r="A4124" t="s">
        <v>1457</v>
      </c>
      <c r="B4124" t="s">
        <v>2390</v>
      </c>
      <c r="C4124" t="s">
        <v>107</v>
      </c>
      <c r="D4124" t="s">
        <v>1880</v>
      </c>
      <c r="E4124" s="5">
        <v>3</v>
      </c>
      <c r="F4124" s="6">
        <v>24.27</v>
      </c>
    </row>
    <row r="4125" spans="1:6" x14ac:dyDescent="0.2">
      <c r="A4125" t="s">
        <v>1457</v>
      </c>
      <c r="B4125" t="s">
        <v>2390</v>
      </c>
      <c r="C4125" t="s">
        <v>107</v>
      </c>
      <c r="D4125" t="s">
        <v>1880</v>
      </c>
      <c r="E4125" s="5">
        <v>4</v>
      </c>
      <c r="F4125" s="6">
        <v>24.88</v>
      </c>
    </row>
    <row r="4126" spans="1:6" x14ac:dyDescent="0.2">
      <c r="A4126" t="s">
        <v>1457</v>
      </c>
      <c r="B4126" t="s">
        <v>2390</v>
      </c>
      <c r="C4126" t="s">
        <v>107</v>
      </c>
      <c r="D4126" t="s">
        <v>1880</v>
      </c>
      <c r="E4126" s="5">
        <v>5</v>
      </c>
      <c r="F4126" s="6">
        <v>25.61</v>
      </c>
    </row>
    <row r="4127" spans="1:6" x14ac:dyDescent="0.2">
      <c r="A4127" t="s">
        <v>1457</v>
      </c>
      <c r="B4127" t="s">
        <v>2390</v>
      </c>
      <c r="C4127" t="s">
        <v>107</v>
      </c>
      <c r="D4127" t="s">
        <v>1880</v>
      </c>
      <c r="E4127" s="5">
        <v>6</v>
      </c>
      <c r="F4127" s="6">
        <v>26.54</v>
      </c>
    </row>
    <row r="4128" spans="1:6" x14ac:dyDescent="0.2">
      <c r="A4128" t="s">
        <v>1457</v>
      </c>
      <c r="B4128" t="s">
        <v>2391</v>
      </c>
      <c r="C4128" t="s">
        <v>108</v>
      </c>
      <c r="D4128" t="s">
        <v>1880</v>
      </c>
      <c r="E4128" s="5">
        <v>1</v>
      </c>
      <c r="F4128" s="6">
        <v>23.28</v>
      </c>
    </row>
    <row r="4129" spans="1:6" x14ac:dyDescent="0.2">
      <c r="A4129" t="s">
        <v>1457</v>
      </c>
      <c r="B4129" t="s">
        <v>2391</v>
      </c>
      <c r="C4129" t="s">
        <v>108</v>
      </c>
      <c r="D4129" t="s">
        <v>1880</v>
      </c>
      <c r="E4129" s="5">
        <v>2</v>
      </c>
      <c r="F4129" s="6">
        <v>23.65</v>
      </c>
    </row>
    <row r="4130" spans="1:6" x14ac:dyDescent="0.2">
      <c r="A4130" t="s">
        <v>1457</v>
      </c>
      <c r="B4130" t="s">
        <v>2391</v>
      </c>
      <c r="C4130" t="s">
        <v>108</v>
      </c>
      <c r="D4130" t="s">
        <v>1880</v>
      </c>
      <c r="E4130" s="5">
        <v>3</v>
      </c>
      <c r="F4130" s="6">
        <v>24.27</v>
      </c>
    </row>
    <row r="4131" spans="1:6" x14ac:dyDescent="0.2">
      <c r="A4131" t="s">
        <v>1457</v>
      </c>
      <c r="B4131" t="s">
        <v>2391</v>
      </c>
      <c r="C4131" t="s">
        <v>108</v>
      </c>
      <c r="D4131" t="s">
        <v>1880</v>
      </c>
      <c r="E4131" s="5">
        <v>4</v>
      </c>
      <c r="F4131" s="6">
        <v>24.88</v>
      </c>
    </row>
    <row r="4132" spans="1:6" x14ac:dyDescent="0.2">
      <c r="A4132" t="s">
        <v>1457</v>
      </c>
      <c r="B4132" t="s">
        <v>2391</v>
      </c>
      <c r="C4132" t="s">
        <v>108</v>
      </c>
      <c r="D4132" t="s">
        <v>1880</v>
      </c>
      <c r="E4132" s="5">
        <v>5</v>
      </c>
      <c r="F4132" s="6">
        <v>25.61</v>
      </c>
    </row>
    <row r="4133" spans="1:6" x14ac:dyDescent="0.2">
      <c r="A4133" t="s">
        <v>1457</v>
      </c>
      <c r="B4133" t="s">
        <v>2391</v>
      </c>
      <c r="C4133" t="s">
        <v>108</v>
      </c>
      <c r="D4133" t="s">
        <v>1880</v>
      </c>
      <c r="E4133" s="5">
        <v>6</v>
      </c>
      <c r="F4133" s="6">
        <v>26.54</v>
      </c>
    </row>
    <row r="4134" spans="1:6" x14ac:dyDescent="0.2">
      <c r="A4134" t="s">
        <v>1457</v>
      </c>
      <c r="B4134" t="s">
        <v>2392</v>
      </c>
      <c r="C4134" t="s">
        <v>109</v>
      </c>
      <c r="D4134" t="s">
        <v>1640</v>
      </c>
      <c r="E4134" s="5">
        <v>1</v>
      </c>
      <c r="F4134" s="6">
        <v>21.48</v>
      </c>
    </row>
    <row r="4135" spans="1:6" x14ac:dyDescent="0.2">
      <c r="A4135" t="s">
        <v>1457</v>
      </c>
      <c r="B4135" t="s">
        <v>2392</v>
      </c>
      <c r="C4135" t="s">
        <v>109</v>
      </c>
      <c r="D4135" t="s">
        <v>1640</v>
      </c>
      <c r="E4135" s="5">
        <v>2</v>
      </c>
      <c r="F4135" s="6">
        <v>22.04</v>
      </c>
    </row>
    <row r="4136" spans="1:6" x14ac:dyDescent="0.2">
      <c r="A4136" t="s">
        <v>1457</v>
      </c>
      <c r="B4136" t="s">
        <v>2392</v>
      </c>
      <c r="C4136" t="s">
        <v>109</v>
      </c>
      <c r="D4136" t="s">
        <v>1640</v>
      </c>
      <c r="E4136" s="5">
        <v>3</v>
      </c>
      <c r="F4136" s="6">
        <v>22.59</v>
      </c>
    </row>
    <row r="4137" spans="1:6" x14ac:dyDescent="0.2">
      <c r="A4137" t="s">
        <v>1457</v>
      </c>
      <c r="B4137" t="s">
        <v>2392</v>
      </c>
      <c r="C4137" t="s">
        <v>109</v>
      </c>
      <c r="D4137" t="s">
        <v>1640</v>
      </c>
      <c r="E4137" s="5">
        <v>4</v>
      </c>
      <c r="F4137" s="6">
        <v>23.28</v>
      </c>
    </row>
    <row r="4138" spans="1:6" x14ac:dyDescent="0.2">
      <c r="A4138" t="s">
        <v>1457</v>
      </c>
      <c r="B4138" t="s">
        <v>2392</v>
      </c>
      <c r="C4138" t="s">
        <v>109</v>
      </c>
      <c r="D4138" t="s">
        <v>1640</v>
      </c>
      <c r="E4138" s="5">
        <v>5</v>
      </c>
      <c r="F4138" s="6">
        <v>23.65</v>
      </c>
    </row>
    <row r="4139" spans="1:6" x14ac:dyDescent="0.2">
      <c r="A4139" t="s">
        <v>1457</v>
      </c>
      <c r="B4139" t="s">
        <v>2393</v>
      </c>
      <c r="C4139" t="s">
        <v>110</v>
      </c>
      <c r="D4139" t="s">
        <v>1642</v>
      </c>
      <c r="E4139" s="5">
        <v>1</v>
      </c>
      <c r="F4139" s="6">
        <v>22.29</v>
      </c>
    </row>
    <row r="4140" spans="1:6" x14ac:dyDescent="0.2">
      <c r="A4140" t="s">
        <v>1457</v>
      </c>
      <c r="B4140" t="s">
        <v>2393</v>
      </c>
      <c r="C4140" t="s">
        <v>110</v>
      </c>
      <c r="D4140" t="s">
        <v>1642</v>
      </c>
      <c r="E4140" s="5">
        <v>2</v>
      </c>
      <c r="F4140" s="6">
        <v>22.86</v>
      </c>
    </row>
    <row r="4141" spans="1:6" x14ac:dyDescent="0.2">
      <c r="A4141" t="s">
        <v>1457</v>
      </c>
      <c r="B4141" t="s">
        <v>2393</v>
      </c>
      <c r="C4141" t="s">
        <v>110</v>
      </c>
      <c r="D4141" t="s">
        <v>1642</v>
      </c>
      <c r="E4141" s="5">
        <v>3</v>
      </c>
      <c r="F4141" s="6">
        <v>23.45</v>
      </c>
    </row>
    <row r="4142" spans="1:6" x14ac:dyDescent="0.2">
      <c r="A4142" t="s">
        <v>1457</v>
      </c>
      <c r="B4142" t="s">
        <v>2393</v>
      </c>
      <c r="C4142" t="s">
        <v>110</v>
      </c>
      <c r="D4142" t="s">
        <v>1642</v>
      </c>
      <c r="E4142" s="5">
        <v>4</v>
      </c>
      <c r="F4142" s="6">
        <v>24.02</v>
      </c>
    </row>
    <row r="4143" spans="1:6" x14ac:dyDescent="0.2">
      <c r="A4143" t="s">
        <v>1457</v>
      </c>
      <c r="B4143" t="s">
        <v>2393</v>
      </c>
      <c r="C4143" t="s">
        <v>110</v>
      </c>
      <c r="D4143" t="s">
        <v>1642</v>
      </c>
      <c r="E4143" s="5">
        <v>5</v>
      </c>
      <c r="F4143" s="6">
        <v>24.63</v>
      </c>
    </row>
    <row r="4144" spans="1:6" x14ac:dyDescent="0.2">
      <c r="A4144" t="s">
        <v>1457</v>
      </c>
      <c r="B4144" t="s">
        <v>3552</v>
      </c>
      <c r="C4144" t="s">
        <v>3539</v>
      </c>
      <c r="D4144" t="s">
        <v>1880</v>
      </c>
      <c r="E4144" s="5">
        <v>1</v>
      </c>
      <c r="F4144" s="6">
        <v>23.28</v>
      </c>
    </row>
    <row r="4145" spans="1:6" x14ac:dyDescent="0.2">
      <c r="A4145" t="s">
        <v>1457</v>
      </c>
      <c r="B4145" t="s">
        <v>3552</v>
      </c>
      <c r="C4145" t="s">
        <v>3539</v>
      </c>
      <c r="D4145" t="s">
        <v>1880</v>
      </c>
      <c r="E4145" s="5">
        <v>2</v>
      </c>
      <c r="F4145" s="6">
        <v>23.65</v>
      </c>
    </row>
    <row r="4146" spans="1:6" x14ac:dyDescent="0.2">
      <c r="A4146" t="s">
        <v>1457</v>
      </c>
      <c r="B4146" t="s">
        <v>3552</v>
      </c>
      <c r="C4146" t="s">
        <v>3539</v>
      </c>
      <c r="D4146" t="s">
        <v>1880</v>
      </c>
      <c r="E4146" s="5">
        <v>3</v>
      </c>
      <c r="F4146" s="6">
        <v>24.27</v>
      </c>
    </row>
    <row r="4147" spans="1:6" x14ac:dyDescent="0.2">
      <c r="A4147" t="s">
        <v>1457</v>
      </c>
      <c r="B4147" t="s">
        <v>3552</v>
      </c>
      <c r="C4147" t="s">
        <v>3539</v>
      </c>
      <c r="D4147" t="s">
        <v>1880</v>
      </c>
      <c r="E4147" s="5">
        <v>4</v>
      </c>
      <c r="F4147" s="6">
        <v>24.88</v>
      </c>
    </row>
    <row r="4148" spans="1:6" x14ac:dyDescent="0.2">
      <c r="A4148" t="s">
        <v>1457</v>
      </c>
      <c r="B4148" t="s">
        <v>3552</v>
      </c>
      <c r="C4148" t="s">
        <v>3539</v>
      </c>
      <c r="D4148" t="s">
        <v>1880</v>
      </c>
      <c r="E4148" s="5">
        <v>5</v>
      </c>
      <c r="F4148" s="6">
        <v>25.61</v>
      </c>
    </row>
    <row r="4149" spans="1:6" x14ac:dyDescent="0.2">
      <c r="A4149" t="s">
        <v>1457</v>
      </c>
      <c r="B4149" t="s">
        <v>3552</v>
      </c>
      <c r="C4149" t="s">
        <v>3539</v>
      </c>
      <c r="D4149" t="s">
        <v>1880</v>
      </c>
      <c r="E4149" s="5">
        <v>6</v>
      </c>
      <c r="F4149" s="6">
        <v>26.54</v>
      </c>
    </row>
    <row r="4150" spans="1:6" x14ac:dyDescent="0.2">
      <c r="A4150" t="s">
        <v>1457</v>
      </c>
      <c r="B4150" t="s">
        <v>2394</v>
      </c>
      <c r="C4150" t="s">
        <v>111</v>
      </c>
      <c r="D4150" t="s">
        <v>1589</v>
      </c>
      <c r="E4150" s="5">
        <v>1</v>
      </c>
      <c r="F4150" s="6">
        <v>20.78</v>
      </c>
    </row>
    <row r="4151" spans="1:6" x14ac:dyDescent="0.2">
      <c r="A4151" t="s">
        <v>1457</v>
      </c>
      <c r="B4151" t="s">
        <v>2394</v>
      </c>
      <c r="C4151" t="s">
        <v>111</v>
      </c>
      <c r="D4151" t="s">
        <v>1589</v>
      </c>
      <c r="E4151" s="5">
        <v>2</v>
      </c>
      <c r="F4151" s="6">
        <v>21.28</v>
      </c>
    </row>
    <row r="4152" spans="1:6" x14ac:dyDescent="0.2">
      <c r="A4152" t="s">
        <v>1457</v>
      </c>
      <c r="B4152" t="s">
        <v>2394</v>
      </c>
      <c r="C4152" t="s">
        <v>111</v>
      </c>
      <c r="D4152" t="s">
        <v>1589</v>
      </c>
      <c r="E4152" s="5">
        <v>3</v>
      </c>
      <c r="F4152" s="6">
        <v>21.83</v>
      </c>
    </row>
    <row r="4153" spans="1:6" x14ac:dyDescent="0.2">
      <c r="A4153" t="s">
        <v>1457</v>
      </c>
      <c r="B4153" t="s">
        <v>2394</v>
      </c>
      <c r="C4153" t="s">
        <v>111</v>
      </c>
      <c r="D4153" t="s">
        <v>1589</v>
      </c>
      <c r="E4153" s="5">
        <v>4</v>
      </c>
      <c r="F4153" s="6">
        <v>22.29</v>
      </c>
    </row>
    <row r="4154" spans="1:6" x14ac:dyDescent="0.2">
      <c r="A4154" t="s">
        <v>1457</v>
      </c>
      <c r="B4154" t="s">
        <v>2395</v>
      </c>
      <c r="C4154" t="s">
        <v>112</v>
      </c>
      <c r="D4154" t="s">
        <v>1642</v>
      </c>
      <c r="E4154" s="5">
        <v>1</v>
      </c>
      <c r="F4154" s="6">
        <v>22.29</v>
      </c>
    </row>
    <row r="4155" spans="1:6" x14ac:dyDescent="0.2">
      <c r="A4155" t="s">
        <v>1457</v>
      </c>
      <c r="B4155" t="s">
        <v>2395</v>
      </c>
      <c r="C4155" t="s">
        <v>112</v>
      </c>
      <c r="D4155" t="s">
        <v>1642</v>
      </c>
      <c r="E4155" s="5">
        <v>2</v>
      </c>
      <c r="F4155" s="6">
        <v>22.86</v>
      </c>
    </row>
    <row r="4156" spans="1:6" x14ac:dyDescent="0.2">
      <c r="A4156" t="s">
        <v>1457</v>
      </c>
      <c r="B4156" t="s">
        <v>2395</v>
      </c>
      <c r="C4156" t="s">
        <v>112</v>
      </c>
      <c r="D4156" t="s">
        <v>1642</v>
      </c>
      <c r="E4156" s="5">
        <v>3</v>
      </c>
      <c r="F4156" s="6">
        <v>23.45</v>
      </c>
    </row>
    <row r="4157" spans="1:6" x14ac:dyDescent="0.2">
      <c r="A4157" t="s">
        <v>1457</v>
      </c>
      <c r="B4157" t="s">
        <v>2395</v>
      </c>
      <c r="C4157" t="s">
        <v>112</v>
      </c>
      <c r="D4157" t="s">
        <v>1642</v>
      </c>
      <c r="E4157" s="5">
        <v>4</v>
      </c>
      <c r="F4157" s="6">
        <v>24.02</v>
      </c>
    </row>
    <row r="4158" spans="1:6" x14ac:dyDescent="0.2">
      <c r="A4158" t="s">
        <v>1457</v>
      </c>
      <c r="B4158" t="s">
        <v>2395</v>
      </c>
      <c r="C4158" t="s">
        <v>112</v>
      </c>
      <c r="D4158" t="s">
        <v>1642</v>
      </c>
      <c r="E4158" s="5">
        <v>5</v>
      </c>
      <c r="F4158" s="6">
        <v>24.63</v>
      </c>
    </row>
    <row r="4159" spans="1:6" x14ac:dyDescent="0.2">
      <c r="A4159" t="s">
        <v>1457</v>
      </c>
      <c r="B4159" t="s">
        <v>2396</v>
      </c>
      <c r="C4159" t="s">
        <v>113</v>
      </c>
      <c r="D4159" t="s">
        <v>1647</v>
      </c>
      <c r="E4159" s="5">
        <v>1</v>
      </c>
      <c r="F4159" s="6">
        <v>28.76</v>
      </c>
    </row>
    <row r="4160" spans="1:6" x14ac:dyDescent="0.2">
      <c r="A4160" t="s">
        <v>1457</v>
      </c>
      <c r="B4160" t="s">
        <v>2396</v>
      </c>
      <c r="C4160" t="s">
        <v>113</v>
      </c>
      <c r="D4160" t="s">
        <v>1647</v>
      </c>
      <c r="E4160" s="5">
        <v>2</v>
      </c>
      <c r="F4160" s="6">
        <v>30.1</v>
      </c>
    </row>
    <row r="4161" spans="1:6" x14ac:dyDescent="0.2">
      <c r="A4161" t="s">
        <v>1457</v>
      </c>
      <c r="B4161" t="s">
        <v>2396</v>
      </c>
      <c r="C4161" t="s">
        <v>113</v>
      </c>
      <c r="D4161" t="s">
        <v>1647</v>
      </c>
      <c r="E4161" s="5">
        <v>3</v>
      </c>
      <c r="F4161" s="6">
        <v>31.47</v>
      </c>
    </row>
    <row r="4162" spans="1:6" x14ac:dyDescent="0.2">
      <c r="A4162" t="s">
        <v>1457</v>
      </c>
      <c r="B4162" t="s">
        <v>2396</v>
      </c>
      <c r="C4162" t="s">
        <v>113</v>
      </c>
      <c r="D4162" t="s">
        <v>1647</v>
      </c>
      <c r="E4162" s="5">
        <v>4</v>
      </c>
      <c r="F4162" s="6">
        <v>32.840000000000003</v>
      </c>
    </row>
    <row r="4163" spans="1:6" x14ac:dyDescent="0.2">
      <c r="A4163" t="s">
        <v>1457</v>
      </c>
      <c r="B4163" t="s">
        <v>2396</v>
      </c>
      <c r="C4163" t="s">
        <v>113</v>
      </c>
      <c r="D4163" t="s">
        <v>1647</v>
      </c>
      <c r="E4163" s="5">
        <v>5</v>
      </c>
      <c r="F4163" s="6">
        <v>34.53</v>
      </c>
    </row>
    <row r="4164" spans="1:6" x14ac:dyDescent="0.2">
      <c r="A4164" t="s">
        <v>1457</v>
      </c>
      <c r="B4164" t="s">
        <v>2396</v>
      </c>
      <c r="C4164" t="s">
        <v>113</v>
      </c>
      <c r="D4164" t="s">
        <v>1647</v>
      </c>
      <c r="E4164" s="5">
        <v>6</v>
      </c>
      <c r="F4164" s="6">
        <v>36.200000000000003</v>
      </c>
    </row>
    <row r="4165" spans="1:6" x14ac:dyDescent="0.2">
      <c r="A4165" t="s">
        <v>1457</v>
      </c>
      <c r="B4165" t="s">
        <v>2396</v>
      </c>
      <c r="C4165" t="s">
        <v>113</v>
      </c>
      <c r="D4165" t="s">
        <v>1647</v>
      </c>
      <c r="E4165" s="5">
        <v>7</v>
      </c>
      <c r="F4165" s="6">
        <v>38.01</v>
      </c>
    </row>
    <row r="4166" spans="1:6" x14ac:dyDescent="0.2">
      <c r="A4166" t="s">
        <v>1457</v>
      </c>
      <c r="B4166" t="s">
        <v>2397</v>
      </c>
      <c r="C4166" t="s">
        <v>114</v>
      </c>
      <c r="D4166" t="s">
        <v>1608</v>
      </c>
      <c r="E4166" s="5">
        <v>1</v>
      </c>
      <c r="F4166" s="6">
        <v>24.27</v>
      </c>
    </row>
    <row r="4167" spans="1:6" x14ac:dyDescent="0.2">
      <c r="A4167" t="s">
        <v>1457</v>
      </c>
      <c r="B4167" t="s">
        <v>2397</v>
      </c>
      <c r="C4167" t="s">
        <v>114</v>
      </c>
      <c r="D4167" t="s">
        <v>1608</v>
      </c>
      <c r="E4167" s="5">
        <v>2</v>
      </c>
      <c r="F4167" s="6">
        <v>24.88</v>
      </c>
    </row>
    <row r="4168" spans="1:6" x14ac:dyDescent="0.2">
      <c r="A4168" t="s">
        <v>1457</v>
      </c>
      <c r="B4168" t="s">
        <v>2397</v>
      </c>
      <c r="C4168" t="s">
        <v>114</v>
      </c>
      <c r="D4168" t="s">
        <v>1608</v>
      </c>
      <c r="E4168" s="5">
        <v>3</v>
      </c>
      <c r="F4168" s="6">
        <v>25.61</v>
      </c>
    </row>
    <row r="4169" spans="1:6" x14ac:dyDescent="0.2">
      <c r="A4169" t="s">
        <v>1457</v>
      </c>
      <c r="B4169" t="s">
        <v>2397</v>
      </c>
      <c r="C4169" t="s">
        <v>114</v>
      </c>
      <c r="D4169" t="s">
        <v>1608</v>
      </c>
      <c r="E4169" s="5">
        <v>4</v>
      </c>
      <c r="F4169" s="6">
        <v>26.54</v>
      </c>
    </row>
    <row r="4170" spans="1:6" x14ac:dyDescent="0.2">
      <c r="A4170" t="s">
        <v>1457</v>
      </c>
      <c r="B4170" t="s">
        <v>2397</v>
      </c>
      <c r="C4170" t="s">
        <v>114</v>
      </c>
      <c r="D4170" t="s">
        <v>1608</v>
      </c>
      <c r="E4170" s="5">
        <v>5</v>
      </c>
      <c r="F4170" s="6">
        <v>27.56</v>
      </c>
    </row>
    <row r="4171" spans="1:6" x14ac:dyDescent="0.2">
      <c r="A4171" t="s">
        <v>1457</v>
      </c>
      <c r="B4171" t="s">
        <v>2397</v>
      </c>
      <c r="C4171" t="s">
        <v>114</v>
      </c>
      <c r="D4171" t="s">
        <v>1608</v>
      </c>
      <c r="E4171" s="5">
        <v>6</v>
      </c>
      <c r="F4171" s="6">
        <v>28.76</v>
      </c>
    </row>
    <row r="4172" spans="1:6" x14ac:dyDescent="0.2">
      <c r="A4172" t="s">
        <v>1457</v>
      </c>
      <c r="B4172" t="s">
        <v>2398</v>
      </c>
      <c r="C4172" t="s">
        <v>115</v>
      </c>
      <c r="D4172" t="s">
        <v>1597</v>
      </c>
      <c r="E4172" s="5">
        <v>1</v>
      </c>
      <c r="F4172" s="6">
        <v>25.61</v>
      </c>
    </row>
    <row r="4173" spans="1:6" x14ac:dyDescent="0.2">
      <c r="A4173" t="s">
        <v>1457</v>
      </c>
      <c r="B4173" t="s">
        <v>2398</v>
      </c>
      <c r="C4173" t="s">
        <v>115</v>
      </c>
      <c r="D4173" t="s">
        <v>1597</v>
      </c>
      <c r="E4173" s="5">
        <v>2</v>
      </c>
      <c r="F4173" s="6">
        <v>26.54</v>
      </c>
    </row>
    <row r="4174" spans="1:6" x14ac:dyDescent="0.2">
      <c r="A4174" t="s">
        <v>1457</v>
      </c>
      <c r="B4174" t="s">
        <v>2398</v>
      </c>
      <c r="C4174" t="s">
        <v>115</v>
      </c>
      <c r="D4174" t="s">
        <v>1597</v>
      </c>
      <c r="E4174" s="5">
        <v>3</v>
      </c>
      <c r="F4174" s="6">
        <v>27.56</v>
      </c>
    </row>
    <row r="4175" spans="1:6" x14ac:dyDescent="0.2">
      <c r="A4175" t="s">
        <v>1457</v>
      </c>
      <c r="B4175" t="s">
        <v>2398</v>
      </c>
      <c r="C4175" t="s">
        <v>115</v>
      </c>
      <c r="D4175" t="s">
        <v>1597</v>
      </c>
      <c r="E4175" s="5">
        <v>4</v>
      </c>
      <c r="F4175" s="6">
        <v>28.76</v>
      </c>
    </row>
    <row r="4176" spans="1:6" x14ac:dyDescent="0.2">
      <c r="A4176" t="s">
        <v>1457</v>
      </c>
      <c r="B4176" t="s">
        <v>2398</v>
      </c>
      <c r="C4176" t="s">
        <v>115</v>
      </c>
      <c r="D4176" t="s">
        <v>1597</v>
      </c>
      <c r="E4176" s="5">
        <v>5</v>
      </c>
      <c r="F4176" s="6">
        <v>30.1</v>
      </c>
    </row>
    <row r="4177" spans="1:6" x14ac:dyDescent="0.2">
      <c r="A4177" t="s">
        <v>1457</v>
      </c>
      <c r="B4177" t="s">
        <v>2398</v>
      </c>
      <c r="C4177" t="s">
        <v>115</v>
      </c>
      <c r="D4177" t="s">
        <v>1597</v>
      </c>
      <c r="E4177" s="5">
        <v>6</v>
      </c>
      <c r="F4177" s="6">
        <v>31.47</v>
      </c>
    </row>
    <row r="4178" spans="1:6" x14ac:dyDescent="0.2">
      <c r="A4178" t="s">
        <v>1457</v>
      </c>
      <c r="B4178" t="s">
        <v>2399</v>
      </c>
      <c r="C4178" t="s">
        <v>2400</v>
      </c>
      <c r="D4178" t="s">
        <v>1642</v>
      </c>
      <c r="E4178" s="5">
        <v>1</v>
      </c>
      <c r="F4178" s="6">
        <v>22.29</v>
      </c>
    </row>
    <row r="4179" spans="1:6" x14ac:dyDescent="0.2">
      <c r="A4179" t="s">
        <v>1457</v>
      </c>
      <c r="B4179" t="s">
        <v>2399</v>
      </c>
      <c r="C4179" t="s">
        <v>2400</v>
      </c>
      <c r="D4179" t="s">
        <v>1642</v>
      </c>
      <c r="E4179" s="5">
        <v>2</v>
      </c>
      <c r="F4179" s="6">
        <v>22.86</v>
      </c>
    </row>
    <row r="4180" spans="1:6" x14ac:dyDescent="0.2">
      <c r="A4180" t="s">
        <v>1457</v>
      </c>
      <c r="B4180" t="s">
        <v>2399</v>
      </c>
      <c r="C4180" t="s">
        <v>2400</v>
      </c>
      <c r="D4180" t="s">
        <v>1642</v>
      </c>
      <c r="E4180" s="5">
        <v>3</v>
      </c>
      <c r="F4180" s="6">
        <v>23.45</v>
      </c>
    </row>
    <row r="4181" spans="1:6" x14ac:dyDescent="0.2">
      <c r="A4181" t="s">
        <v>1457</v>
      </c>
      <c r="B4181" t="s">
        <v>2399</v>
      </c>
      <c r="C4181" t="s">
        <v>2400</v>
      </c>
      <c r="D4181" t="s">
        <v>1642</v>
      </c>
      <c r="E4181" s="5">
        <v>4</v>
      </c>
      <c r="F4181" s="6">
        <v>24.02</v>
      </c>
    </row>
    <row r="4182" spans="1:6" x14ac:dyDescent="0.2">
      <c r="A4182" t="s">
        <v>1457</v>
      </c>
      <c r="B4182" t="s">
        <v>2399</v>
      </c>
      <c r="C4182" t="s">
        <v>2400</v>
      </c>
      <c r="D4182" t="s">
        <v>1642</v>
      </c>
      <c r="E4182" s="5">
        <v>5</v>
      </c>
      <c r="F4182" s="6">
        <v>24.63</v>
      </c>
    </row>
    <row r="4183" spans="1:6" x14ac:dyDescent="0.2">
      <c r="A4183" t="s">
        <v>1457</v>
      </c>
      <c r="B4183" t="s">
        <v>2401</v>
      </c>
      <c r="C4183" t="s">
        <v>116</v>
      </c>
      <c r="D4183" t="s">
        <v>1623</v>
      </c>
      <c r="E4183" s="5">
        <v>1</v>
      </c>
      <c r="F4183" s="6">
        <v>30.22</v>
      </c>
    </row>
    <row r="4184" spans="1:6" x14ac:dyDescent="0.2">
      <c r="A4184" t="s">
        <v>1457</v>
      </c>
      <c r="B4184" t="s">
        <v>2401</v>
      </c>
      <c r="C4184" t="s">
        <v>116</v>
      </c>
      <c r="D4184" t="s">
        <v>1623</v>
      </c>
      <c r="E4184" s="5">
        <v>2</v>
      </c>
      <c r="F4184" s="6">
        <v>31.96</v>
      </c>
    </row>
    <row r="4185" spans="1:6" x14ac:dyDescent="0.2">
      <c r="A4185" t="s">
        <v>1457</v>
      </c>
      <c r="B4185" t="s">
        <v>2401</v>
      </c>
      <c r="C4185" t="s">
        <v>116</v>
      </c>
      <c r="D4185" t="s">
        <v>1623</v>
      </c>
      <c r="E4185" s="5">
        <v>3</v>
      </c>
      <c r="F4185" s="6">
        <v>33.81</v>
      </c>
    </row>
    <row r="4186" spans="1:6" x14ac:dyDescent="0.2">
      <c r="A4186" t="s">
        <v>1457</v>
      </c>
      <c r="B4186" t="s">
        <v>2401</v>
      </c>
      <c r="C4186" t="s">
        <v>116</v>
      </c>
      <c r="D4186" t="s">
        <v>1623</v>
      </c>
      <c r="E4186" s="5">
        <v>4</v>
      </c>
      <c r="F4186" s="6">
        <v>35.72</v>
      </c>
    </row>
    <row r="4187" spans="1:6" x14ac:dyDescent="0.2">
      <c r="A4187" t="s">
        <v>1457</v>
      </c>
      <c r="B4187" t="s">
        <v>2401</v>
      </c>
      <c r="C4187" t="s">
        <v>116</v>
      </c>
      <c r="D4187" t="s">
        <v>1623</v>
      </c>
      <c r="E4187" s="5">
        <v>5</v>
      </c>
      <c r="F4187" s="6">
        <v>37.75</v>
      </c>
    </row>
    <row r="4188" spans="1:6" x14ac:dyDescent="0.2">
      <c r="A4188" t="s">
        <v>1457</v>
      </c>
      <c r="B4188" t="s">
        <v>2402</v>
      </c>
      <c r="C4188" t="s">
        <v>117</v>
      </c>
      <c r="D4188" t="s">
        <v>1642</v>
      </c>
      <c r="E4188" s="5">
        <v>1</v>
      </c>
      <c r="F4188" s="6">
        <v>22.29</v>
      </c>
    </row>
    <row r="4189" spans="1:6" x14ac:dyDescent="0.2">
      <c r="A4189" t="s">
        <v>1457</v>
      </c>
      <c r="B4189" t="s">
        <v>2402</v>
      </c>
      <c r="C4189" t="s">
        <v>117</v>
      </c>
      <c r="D4189" t="s">
        <v>1642</v>
      </c>
      <c r="E4189" s="5">
        <v>2</v>
      </c>
      <c r="F4189" s="6">
        <v>22.86</v>
      </c>
    </row>
    <row r="4190" spans="1:6" x14ac:dyDescent="0.2">
      <c r="A4190" t="s">
        <v>1457</v>
      </c>
      <c r="B4190" t="s">
        <v>2402</v>
      </c>
      <c r="C4190" t="s">
        <v>117</v>
      </c>
      <c r="D4190" t="s">
        <v>1642</v>
      </c>
      <c r="E4190" s="5">
        <v>3</v>
      </c>
      <c r="F4190" s="6">
        <v>23.45</v>
      </c>
    </row>
    <row r="4191" spans="1:6" x14ac:dyDescent="0.2">
      <c r="A4191" t="s">
        <v>1457</v>
      </c>
      <c r="B4191" t="s">
        <v>2402</v>
      </c>
      <c r="C4191" t="s">
        <v>117</v>
      </c>
      <c r="D4191" t="s">
        <v>1642</v>
      </c>
      <c r="E4191" s="5">
        <v>4</v>
      </c>
      <c r="F4191" s="6">
        <v>24.02</v>
      </c>
    </row>
    <row r="4192" spans="1:6" x14ac:dyDescent="0.2">
      <c r="A4192" t="s">
        <v>1457</v>
      </c>
      <c r="B4192" t="s">
        <v>2402</v>
      </c>
      <c r="C4192" t="s">
        <v>117</v>
      </c>
      <c r="D4192" t="s">
        <v>1642</v>
      </c>
      <c r="E4192" s="5">
        <v>5</v>
      </c>
      <c r="F4192" s="6">
        <v>24.63</v>
      </c>
    </row>
    <row r="4193" spans="1:6" x14ac:dyDescent="0.2">
      <c r="A4193" t="s">
        <v>1457</v>
      </c>
      <c r="B4193" t="s">
        <v>2403</v>
      </c>
      <c r="C4193" t="s">
        <v>2404</v>
      </c>
      <c r="D4193" t="s">
        <v>1642</v>
      </c>
      <c r="E4193" s="5">
        <v>1</v>
      </c>
      <c r="F4193" s="6">
        <v>22.29</v>
      </c>
    </row>
    <row r="4194" spans="1:6" x14ac:dyDescent="0.2">
      <c r="A4194" t="s">
        <v>1457</v>
      </c>
      <c r="B4194" t="s">
        <v>2403</v>
      </c>
      <c r="C4194" t="s">
        <v>2404</v>
      </c>
      <c r="D4194" t="s">
        <v>1642</v>
      </c>
      <c r="E4194" s="5">
        <v>2</v>
      </c>
      <c r="F4194" s="6">
        <v>22.86</v>
      </c>
    </row>
    <row r="4195" spans="1:6" x14ac:dyDescent="0.2">
      <c r="A4195" t="s">
        <v>1457</v>
      </c>
      <c r="B4195" t="s">
        <v>2403</v>
      </c>
      <c r="C4195" t="s">
        <v>2404</v>
      </c>
      <c r="D4195" t="s">
        <v>1642</v>
      </c>
      <c r="E4195" s="5">
        <v>3</v>
      </c>
      <c r="F4195" s="6">
        <v>23.45</v>
      </c>
    </row>
    <row r="4196" spans="1:6" x14ac:dyDescent="0.2">
      <c r="A4196" t="s">
        <v>1457</v>
      </c>
      <c r="B4196" t="s">
        <v>2403</v>
      </c>
      <c r="C4196" t="s">
        <v>2404</v>
      </c>
      <c r="D4196" t="s">
        <v>1642</v>
      </c>
      <c r="E4196" s="5">
        <v>4</v>
      </c>
      <c r="F4196" s="6">
        <v>24.02</v>
      </c>
    </row>
    <row r="4197" spans="1:6" x14ac:dyDescent="0.2">
      <c r="A4197" t="s">
        <v>1457</v>
      </c>
      <c r="B4197" t="s">
        <v>2403</v>
      </c>
      <c r="C4197" t="s">
        <v>2404</v>
      </c>
      <c r="D4197" t="s">
        <v>1642</v>
      </c>
      <c r="E4197" s="5">
        <v>5</v>
      </c>
      <c r="F4197" s="6">
        <v>24.63</v>
      </c>
    </row>
    <row r="4198" spans="1:6" x14ac:dyDescent="0.2">
      <c r="A4198" t="s">
        <v>1457</v>
      </c>
      <c r="B4198" t="s">
        <v>2405</v>
      </c>
      <c r="C4198" t="s">
        <v>119</v>
      </c>
      <c r="D4198" t="s">
        <v>1608</v>
      </c>
      <c r="E4198" s="5">
        <v>1</v>
      </c>
      <c r="F4198" s="6">
        <v>24.27</v>
      </c>
    </row>
    <row r="4199" spans="1:6" x14ac:dyDescent="0.2">
      <c r="A4199" t="s">
        <v>1457</v>
      </c>
      <c r="B4199" t="s">
        <v>2405</v>
      </c>
      <c r="C4199" t="s">
        <v>119</v>
      </c>
      <c r="D4199" t="s">
        <v>1608</v>
      </c>
      <c r="E4199" s="5">
        <v>2</v>
      </c>
      <c r="F4199" s="6">
        <v>24.88</v>
      </c>
    </row>
    <row r="4200" spans="1:6" x14ac:dyDescent="0.2">
      <c r="A4200" t="s">
        <v>1457</v>
      </c>
      <c r="B4200" t="s">
        <v>2405</v>
      </c>
      <c r="C4200" t="s">
        <v>119</v>
      </c>
      <c r="D4200" t="s">
        <v>1608</v>
      </c>
      <c r="E4200" s="5">
        <v>3</v>
      </c>
      <c r="F4200" s="6">
        <v>25.61</v>
      </c>
    </row>
    <row r="4201" spans="1:6" x14ac:dyDescent="0.2">
      <c r="A4201" t="s">
        <v>1457</v>
      </c>
      <c r="B4201" t="s">
        <v>2405</v>
      </c>
      <c r="C4201" t="s">
        <v>119</v>
      </c>
      <c r="D4201" t="s">
        <v>1608</v>
      </c>
      <c r="E4201" s="5">
        <v>4</v>
      </c>
      <c r="F4201" s="6">
        <v>26.54</v>
      </c>
    </row>
    <row r="4202" spans="1:6" x14ac:dyDescent="0.2">
      <c r="A4202" t="s">
        <v>1457</v>
      </c>
      <c r="B4202" t="s">
        <v>2405</v>
      </c>
      <c r="C4202" t="s">
        <v>119</v>
      </c>
      <c r="D4202" t="s">
        <v>1608</v>
      </c>
      <c r="E4202" s="5">
        <v>5</v>
      </c>
      <c r="F4202" s="6">
        <v>27.56</v>
      </c>
    </row>
    <row r="4203" spans="1:6" x14ac:dyDescent="0.2">
      <c r="A4203" t="s">
        <v>1457</v>
      </c>
      <c r="B4203" t="s">
        <v>2405</v>
      </c>
      <c r="C4203" t="s">
        <v>119</v>
      </c>
      <c r="D4203" t="s">
        <v>1608</v>
      </c>
      <c r="E4203" s="5">
        <v>6</v>
      </c>
      <c r="F4203" s="6">
        <v>28.76</v>
      </c>
    </row>
    <row r="4204" spans="1:6" x14ac:dyDescent="0.2">
      <c r="A4204" t="s">
        <v>1457</v>
      </c>
      <c r="B4204" t="s">
        <v>2406</v>
      </c>
      <c r="C4204" t="s">
        <v>120</v>
      </c>
      <c r="D4204" t="s">
        <v>1597</v>
      </c>
      <c r="E4204" s="5">
        <v>1</v>
      </c>
      <c r="F4204" s="6">
        <v>25.61</v>
      </c>
    </row>
    <row r="4205" spans="1:6" x14ac:dyDescent="0.2">
      <c r="A4205" t="s">
        <v>1457</v>
      </c>
      <c r="B4205" t="s">
        <v>2406</v>
      </c>
      <c r="C4205" t="s">
        <v>120</v>
      </c>
      <c r="D4205" t="s">
        <v>1597</v>
      </c>
      <c r="E4205" s="5">
        <v>2</v>
      </c>
      <c r="F4205" s="6">
        <v>26.54</v>
      </c>
    </row>
    <row r="4206" spans="1:6" x14ac:dyDescent="0.2">
      <c r="A4206" t="s">
        <v>1457</v>
      </c>
      <c r="B4206" t="s">
        <v>2406</v>
      </c>
      <c r="C4206" t="s">
        <v>120</v>
      </c>
      <c r="D4206" t="s">
        <v>1597</v>
      </c>
      <c r="E4206" s="5">
        <v>3</v>
      </c>
      <c r="F4206" s="6">
        <v>27.56</v>
      </c>
    </row>
    <row r="4207" spans="1:6" x14ac:dyDescent="0.2">
      <c r="A4207" t="s">
        <v>1457</v>
      </c>
      <c r="B4207" t="s">
        <v>2406</v>
      </c>
      <c r="C4207" t="s">
        <v>120</v>
      </c>
      <c r="D4207" t="s">
        <v>1597</v>
      </c>
      <c r="E4207" s="5">
        <v>4</v>
      </c>
      <c r="F4207" s="6">
        <v>28.76</v>
      </c>
    </row>
    <row r="4208" spans="1:6" x14ac:dyDescent="0.2">
      <c r="A4208" t="s">
        <v>1457</v>
      </c>
      <c r="B4208" t="s">
        <v>2406</v>
      </c>
      <c r="C4208" t="s">
        <v>120</v>
      </c>
      <c r="D4208" t="s">
        <v>1597</v>
      </c>
      <c r="E4208" s="5">
        <v>5</v>
      </c>
      <c r="F4208" s="6">
        <v>30.1</v>
      </c>
    </row>
    <row r="4209" spans="1:6" x14ac:dyDescent="0.2">
      <c r="A4209" t="s">
        <v>1457</v>
      </c>
      <c r="B4209" t="s">
        <v>2406</v>
      </c>
      <c r="C4209" t="s">
        <v>120</v>
      </c>
      <c r="D4209" t="s">
        <v>1597</v>
      </c>
      <c r="E4209" s="5">
        <v>6</v>
      </c>
      <c r="F4209" s="6">
        <v>31.47</v>
      </c>
    </row>
    <row r="4210" spans="1:6" x14ac:dyDescent="0.2">
      <c r="A4210" t="s">
        <v>1457</v>
      </c>
      <c r="B4210" t="s">
        <v>2407</v>
      </c>
      <c r="C4210" t="s">
        <v>121</v>
      </c>
      <c r="D4210" t="s">
        <v>1647</v>
      </c>
      <c r="E4210" s="5">
        <v>1</v>
      </c>
      <c r="F4210" s="6">
        <v>28.76</v>
      </c>
    </row>
    <row r="4211" spans="1:6" x14ac:dyDescent="0.2">
      <c r="A4211" t="s">
        <v>1457</v>
      </c>
      <c r="B4211" t="s">
        <v>2407</v>
      </c>
      <c r="C4211" t="s">
        <v>121</v>
      </c>
      <c r="D4211" t="s">
        <v>1647</v>
      </c>
      <c r="E4211" s="5">
        <v>2</v>
      </c>
      <c r="F4211" s="6">
        <v>30.1</v>
      </c>
    </row>
    <row r="4212" spans="1:6" x14ac:dyDescent="0.2">
      <c r="A4212" t="s">
        <v>1457</v>
      </c>
      <c r="B4212" t="s">
        <v>2407</v>
      </c>
      <c r="C4212" t="s">
        <v>121</v>
      </c>
      <c r="D4212" t="s">
        <v>1647</v>
      </c>
      <c r="E4212" s="5">
        <v>3</v>
      </c>
      <c r="F4212" s="6">
        <v>31.47</v>
      </c>
    </row>
    <row r="4213" spans="1:6" x14ac:dyDescent="0.2">
      <c r="A4213" t="s">
        <v>1457</v>
      </c>
      <c r="B4213" t="s">
        <v>2407</v>
      </c>
      <c r="C4213" t="s">
        <v>121</v>
      </c>
      <c r="D4213" t="s">
        <v>1647</v>
      </c>
      <c r="E4213" s="5">
        <v>4</v>
      </c>
      <c r="F4213" s="6">
        <v>32.840000000000003</v>
      </c>
    </row>
    <row r="4214" spans="1:6" x14ac:dyDescent="0.2">
      <c r="A4214" t="s">
        <v>1457</v>
      </c>
      <c r="B4214" t="s">
        <v>2407</v>
      </c>
      <c r="C4214" t="s">
        <v>121</v>
      </c>
      <c r="D4214" t="s">
        <v>1647</v>
      </c>
      <c r="E4214" s="5">
        <v>5</v>
      </c>
      <c r="F4214" s="6">
        <v>34.53</v>
      </c>
    </row>
    <row r="4215" spans="1:6" x14ac:dyDescent="0.2">
      <c r="A4215" t="s">
        <v>1457</v>
      </c>
      <c r="B4215" t="s">
        <v>2407</v>
      </c>
      <c r="C4215" t="s">
        <v>121</v>
      </c>
      <c r="D4215" t="s">
        <v>1647</v>
      </c>
      <c r="E4215" s="5">
        <v>6</v>
      </c>
      <c r="F4215" s="6">
        <v>36.200000000000003</v>
      </c>
    </row>
    <row r="4216" spans="1:6" x14ac:dyDescent="0.2">
      <c r="A4216" t="s">
        <v>1457</v>
      </c>
      <c r="B4216" t="s">
        <v>2407</v>
      </c>
      <c r="C4216" t="s">
        <v>121</v>
      </c>
      <c r="D4216" t="s">
        <v>1647</v>
      </c>
      <c r="E4216" s="5">
        <v>7</v>
      </c>
      <c r="F4216" s="6">
        <v>38.01</v>
      </c>
    </row>
    <row r="4217" spans="1:6" x14ac:dyDescent="0.2">
      <c r="A4217" t="s">
        <v>1457</v>
      </c>
      <c r="B4217" t="s">
        <v>2408</v>
      </c>
      <c r="C4217" t="s">
        <v>122</v>
      </c>
      <c r="D4217" t="s">
        <v>1637</v>
      </c>
      <c r="E4217" s="5">
        <v>1</v>
      </c>
      <c r="F4217" s="6">
        <v>27.73</v>
      </c>
    </row>
    <row r="4218" spans="1:6" x14ac:dyDescent="0.2">
      <c r="A4218" t="s">
        <v>1457</v>
      </c>
      <c r="B4218" t="s">
        <v>2408</v>
      </c>
      <c r="C4218" t="s">
        <v>122</v>
      </c>
      <c r="D4218" t="s">
        <v>1637</v>
      </c>
      <c r="E4218" s="5">
        <v>2</v>
      </c>
      <c r="F4218" s="6">
        <v>29.25</v>
      </c>
    </row>
    <row r="4219" spans="1:6" x14ac:dyDescent="0.2">
      <c r="A4219" t="s">
        <v>1457</v>
      </c>
      <c r="B4219" t="s">
        <v>2408</v>
      </c>
      <c r="C4219" t="s">
        <v>122</v>
      </c>
      <c r="D4219" t="s">
        <v>1637</v>
      </c>
      <c r="E4219" s="5">
        <v>3</v>
      </c>
      <c r="F4219" s="6">
        <v>30.83</v>
      </c>
    </row>
    <row r="4220" spans="1:6" x14ac:dyDescent="0.2">
      <c r="A4220" t="s">
        <v>1457</v>
      </c>
      <c r="B4220" t="s">
        <v>2408</v>
      </c>
      <c r="C4220" t="s">
        <v>122</v>
      </c>
      <c r="D4220" t="s">
        <v>1637</v>
      </c>
      <c r="E4220" s="5">
        <v>4</v>
      </c>
      <c r="F4220" s="6">
        <v>32.61</v>
      </c>
    </row>
    <row r="4221" spans="1:6" x14ac:dyDescent="0.2">
      <c r="A4221" t="s">
        <v>1457</v>
      </c>
      <c r="B4221" t="s">
        <v>2408</v>
      </c>
      <c r="C4221" t="s">
        <v>122</v>
      </c>
      <c r="D4221" t="s">
        <v>1637</v>
      </c>
      <c r="E4221" s="5">
        <v>5</v>
      </c>
      <c r="F4221" s="6">
        <v>34.35</v>
      </c>
    </row>
    <row r="4222" spans="1:6" x14ac:dyDescent="0.2">
      <c r="A4222" t="s">
        <v>1457</v>
      </c>
      <c r="B4222" t="s">
        <v>2409</v>
      </c>
      <c r="C4222" t="s">
        <v>2410</v>
      </c>
      <c r="D4222" t="s">
        <v>1679</v>
      </c>
      <c r="E4222" s="5">
        <v>1</v>
      </c>
      <c r="F4222" s="6">
        <v>33.32</v>
      </c>
    </row>
    <row r="4223" spans="1:6" x14ac:dyDescent="0.2">
      <c r="A4223" t="s">
        <v>1457</v>
      </c>
      <c r="B4223" t="s">
        <v>2409</v>
      </c>
      <c r="C4223" t="s">
        <v>2410</v>
      </c>
      <c r="D4223" t="s">
        <v>1679</v>
      </c>
      <c r="E4223" s="5">
        <v>2</v>
      </c>
      <c r="F4223" s="6">
        <v>35.21</v>
      </c>
    </row>
    <row r="4224" spans="1:6" x14ac:dyDescent="0.2">
      <c r="A4224" t="s">
        <v>1457</v>
      </c>
      <c r="B4224" t="s">
        <v>2409</v>
      </c>
      <c r="C4224" t="s">
        <v>2410</v>
      </c>
      <c r="D4224" t="s">
        <v>1679</v>
      </c>
      <c r="E4224" s="5">
        <v>3</v>
      </c>
      <c r="F4224" s="6">
        <v>37.090000000000003</v>
      </c>
    </row>
    <row r="4225" spans="1:6" x14ac:dyDescent="0.2">
      <c r="A4225" t="s">
        <v>1457</v>
      </c>
      <c r="B4225" t="s">
        <v>2409</v>
      </c>
      <c r="C4225" t="s">
        <v>2410</v>
      </c>
      <c r="D4225" t="s">
        <v>1679</v>
      </c>
      <c r="E4225" s="5">
        <v>4</v>
      </c>
      <c r="F4225" s="6">
        <v>39.14</v>
      </c>
    </row>
    <row r="4226" spans="1:6" x14ac:dyDescent="0.2">
      <c r="A4226" t="s">
        <v>1457</v>
      </c>
      <c r="B4226" t="s">
        <v>2409</v>
      </c>
      <c r="C4226" t="s">
        <v>2410</v>
      </c>
      <c r="D4226" t="s">
        <v>1679</v>
      </c>
      <c r="E4226" s="5">
        <v>5</v>
      </c>
      <c r="F4226" s="6">
        <v>41.31</v>
      </c>
    </row>
    <row r="4227" spans="1:6" x14ac:dyDescent="0.2">
      <c r="A4227" t="s">
        <v>1457</v>
      </c>
      <c r="B4227" t="s">
        <v>2409</v>
      </c>
      <c r="C4227" t="s">
        <v>2410</v>
      </c>
      <c r="D4227" t="s">
        <v>1679</v>
      </c>
      <c r="E4227" s="5">
        <v>6</v>
      </c>
      <c r="F4227" s="6">
        <v>43.57</v>
      </c>
    </row>
    <row r="4228" spans="1:6" x14ac:dyDescent="0.2">
      <c r="A4228" t="s">
        <v>1457</v>
      </c>
      <c r="B4228" t="s">
        <v>2409</v>
      </c>
      <c r="C4228" t="s">
        <v>2410</v>
      </c>
      <c r="D4228" t="s">
        <v>1679</v>
      </c>
      <c r="E4228" s="5">
        <v>7</v>
      </c>
      <c r="F4228" s="6">
        <v>45.35</v>
      </c>
    </row>
    <row r="4229" spans="1:6" x14ac:dyDescent="0.2">
      <c r="A4229" t="s">
        <v>1457</v>
      </c>
      <c r="B4229" t="s">
        <v>2409</v>
      </c>
      <c r="C4229" t="s">
        <v>2410</v>
      </c>
      <c r="D4229" t="s">
        <v>1679</v>
      </c>
      <c r="E4229" s="5">
        <v>8</v>
      </c>
      <c r="F4229" s="6">
        <v>47.47</v>
      </c>
    </row>
    <row r="4230" spans="1:6" x14ac:dyDescent="0.2">
      <c r="A4230" t="s">
        <v>1457</v>
      </c>
      <c r="B4230" t="s">
        <v>2411</v>
      </c>
      <c r="C4230" t="s">
        <v>606</v>
      </c>
      <c r="D4230" t="s">
        <v>2412</v>
      </c>
      <c r="E4230" s="5">
        <v>1</v>
      </c>
      <c r="F4230" s="6">
        <v>26.43</v>
      </c>
    </row>
    <row r="4231" spans="1:6" x14ac:dyDescent="0.2">
      <c r="A4231" t="s">
        <v>1457</v>
      </c>
      <c r="B4231" t="s">
        <v>2411</v>
      </c>
      <c r="C4231" t="s">
        <v>606</v>
      </c>
      <c r="D4231" t="s">
        <v>2412</v>
      </c>
      <c r="E4231" s="5">
        <v>2</v>
      </c>
      <c r="F4231" s="6">
        <v>93.1</v>
      </c>
    </row>
    <row r="4232" spans="1:6" x14ac:dyDescent="0.2">
      <c r="A4232" t="s">
        <v>1457</v>
      </c>
      <c r="B4232" t="s">
        <v>2413</v>
      </c>
      <c r="C4232" t="s">
        <v>607</v>
      </c>
      <c r="D4232" t="s">
        <v>2106</v>
      </c>
      <c r="E4232" s="5">
        <v>1</v>
      </c>
      <c r="F4232" s="6">
        <v>29.14</v>
      </c>
    </row>
    <row r="4233" spans="1:6" x14ac:dyDescent="0.2">
      <c r="A4233" t="s">
        <v>1457</v>
      </c>
      <c r="B4233" t="s">
        <v>2413</v>
      </c>
      <c r="C4233" t="s">
        <v>607</v>
      </c>
      <c r="D4233" t="s">
        <v>2106</v>
      </c>
      <c r="E4233" s="5">
        <v>2</v>
      </c>
      <c r="F4233" s="6">
        <v>101.62</v>
      </c>
    </row>
    <row r="4234" spans="1:6" x14ac:dyDescent="0.2">
      <c r="A4234" t="s">
        <v>1457</v>
      </c>
      <c r="B4234" t="s">
        <v>2414</v>
      </c>
      <c r="C4234" t="s">
        <v>608</v>
      </c>
      <c r="D4234" t="s">
        <v>2415</v>
      </c>
      <c r="E4234" s="5">
        <v>1</v>
      </c>
      <c r="F4234" s="6">
        <v>32.14</v>
      </c>
    </row>
    <row r="4235" spans="1:6" x14ac:dyDescent="0.2">
      <c r="A4235" t="s">
        <v>1457</v>
      </c>
      <c r="B4235" t="s">
        <v>2414</v>
      </c>
      <c r="C4235" t="s">
        <v>608</v>
      </c>
      <c r="D4235" t="s">
        <v>2415</v>
      </c>
      <c r="E4235" s="5">
        <v>2</v>
      </c>
      <c r="F4235" s="6">
        <v>110.84</v>
      </c>
    </row>
    <row r="4236" spans="1:6" x14ac:dyDescent="0.2">
      <c r="A4236" t="s">
        <v>1457</v>
      </c>
      <c r="B4236" t="s">
        <v>2416</v>
      </c>
      <c r="C4236" t="s">
        <v>609</v>
      </c>
      <c r="D4236" t="s">
        <v>2417</v>
      </c>
      <c r="E4236" s="5">
        <v>1</v>
      </c>
      <c r="F4236" s="6">
        <v>35.44</v>
      </c>
    </row>
    <row r="4237" spans="1:6" x14ac:dyDescent="0.2">
      <c r="A4237" t="s">
        <v>1457</v>
      </c>
      <c r="B4237" t="s">
        <v>2416</v>
      </c>
      <c r="C4237" t="s">
        <v>609</v>
      </c>
      <c r="D4237" t="s">
        <v>2417</v>
      </c>
      <c r="E4237" s="5">
        <v>2</v>
      </c>
      <c r="F4237" s="6">
        <v>119.69</v>
      </c>
    </row>
    <row r="4238" spans="1:6" x14ac:dyDescent="0.2">
      <c r="A4238" t="s">
        <v>1457</v>
      </c>
      <c r="B4238" t="s">
        <v>2418</v>
      </c>
      <c r="C4238" t="s">
        <v>610</v>
      </c>
      <c r="D4238" t="s">
        <v>2419</v>
      </c>
      <c r="E4238" s="5">
        <v>1</v>
      </c>
      <c r="F4238" s="6">
        <v>21.73</v>
      </c>
    </row>
    <row r="4239" spans="1:6" x14ac:dyDescent="0.2">
      <c r="A4239" t="s">
        <v>1457</v>
      </c>
      <c r="B4239" t="s">
        <v>2418</v>
      </c>
      <c r="C4239" t="s">
        <v>610</v>
      </c>
      <c r="D4239" t="s">
        <v>2419</v>
      </c>
      <c r="E4239" s="5">
        <v>2</v>
      </c>
      <c r="F4239" s="6">
        <v>78.02</v>
      </c>
    </row>
    <row r="4240" spans="1:6" x14ac:dyDescent="0.2">
      <c r="A4240" t="s">
        <v>1457</v>
      </c>
      <c r="B4240" t="s">
        <v>2420</v>
      </c>
      <c r="C4240" t="s">
        <v>611</v>
      </c>
      <c r="D4240" t="s">
        <v>2071</v>
      </c>
      <c r="E4240" s="5">
        <v>1</v>
      </c>
      <c r="F4240" s="6">
        <v>24.01</v>
      </c>
    </row>
    <row r="4241" spans="1:6" x14ac:dyDescent="0.2">
      <c r="A4241" t="s">
        <v>1457</v>
      </c>
      <c r="B4241" t="s">
        <v>2420</v>
      </c>
      <c r="C4241" t="s">
        <v>611</v>
      </c>
      <c r="D4241" t="s">
        <v>2071</v>
      </c>
      <c r="E4241" s="5">
        <v>2</v>
      </c>
      <c r="F4241" s="6">
        <v>85.19</v>
      </c>
    </row>
    <row r="4242" spans="1:6" x14ac:dyDescent="0.2">
      <c r="A4242" t="s">
        <v>1457</v>
      </c>
      <c r="B4242" t="s">
        <v>2421</v>
      </c>
      <c r="C4242" t="s">
        <v>612</v>
      </c>
      <c r="D4242" t="s">
        <v>2412</v>
      </c>
      <c r="E4242" s="5">
        <v>1</v>
      </c>
      <c r="F4242" s="6">
        <v>26.43</v>
      </c>
    </row>
    <row r="4243" spans="1:6" x14ac:dyDescent="0.2">
      <c r="A4243" t="s">
        <v>1457</v>
      </c>
      <c r="B4243" t="s">
        <v>2421</v>
      </c>
      <c r="C4243" t="s">
        <v>612</v>
      </c>
      <c r="D4243" t="s">
        <v>2412</v>
      </c>
      <c r="E4243" s="5">
        <v>2</v>
      </c>
      <c r="F4243" s="6">
        <v>93.1</v>
      </c>
    </row>
    <row r="4244" spans="1:6" x14ac:dyDescent="0.2">
      <c r="A4244" t="s">
        <v>1457</v>
      </c>
      <c r="B4244" t="s">
        <v>2422</v>
      </c>
      <c r="C4244" t="s">
        <v>613</v>
      </c>
      <c r="D4244" t="s">
        <v>2106</v>
      </c>
      <c r="E4244" s="5">
        <v>1</v>
      </c>
      <c r="F4244" s="6">
        <v>29.14</v>
      </c>
    </row>
    <row r="4245" spans="1:6" x14ac:dyDescent="0.2">
      <c r="A4245" t="s">
        <v>1457</v>
      </c>
      <c r="B4245" t="s">
        <v>2422</v>
      </c>
      <c r="C4245" t="s">
        <v>613</v>
      </c>
      <c r="D4245" t="s">
        <v>2106</v>
      </c>
      <c r="E4245" s="5">
        <v>2</v>
      </c>
      <c r="F4245" s="6">
        <v>101.62</v>
      </c>
    </row>
    <row r="4246" spans="1:6" x14ac:dyDescent="0.2">
      <c r="A4246" t="s">
        <v>1457</v>
      </c>
      <c r="B4246" t="s">
        <v>2423</v>
      </c>
      <c r="C4246" t="s">
        <v>2424</v>
      </c>
      <c r="D4246" t="s">
        <v>2415</v>
      </c>
      <c r="E4246" s="5">
        <v>1</v>
      </c>
      <c r="F4246" s="6">
        <v>32.14</v>
      </c>
    </row>
    <row r="4247" spans="1:6" x14ac:dyDescent="0.2">
      <c r="A4247" t="s">
        <v>1457</v>
      </c>
      <c r="B4247" t="s">
        <v>2423</v>
      </c>
      <c r="C4247" t="s">
        <v>2424</v>
      </c>
      <c r="D4247" t="s">
        <v>2415</v>
      </c>
      <c r="E4247" s="5">
        <v>2</v>
      </c>
      <c r="F4247" s="6">
        <v>110.84</v>
      </c>
    </row>
    <row r="4248" spans="1:6" x14ac:dyDescent="0.2">
      <c r="A4248" t="s">
        <v>1457</v>
      </c>
      <c r="B4248" t="s">
        <v>2425</v>
      </c>
      <c r="C4248" t="s">
        <v>615</v>
      </c>
      <c r="D4248" t="s">
        <v>2426</v>
      </c>
      <c r="E4248" s="5">
        <v>1</v>
      </c>
      <c r="F4248" s="6">
        <v>16.23</v>
      </c>
    </row>
    <row r="4249" spans="1:6" x14ac:dyDescent="0.2">
      <c r="A4249" t="s">
        <v>1457</v>
      </c>
      <c r="B4249" t="s">
        <v>2425</v>
      </c>
      <c r="C4249" t="s">
        <v>615</v>
      </c>
      <c r="D4249" t="s">
        <v>2426</v>
      </c>
      <c r="E4249" s="5">
        <v>2</v>
      </c>
      <c r="F4249" s="6">
        <v>58.74</v>
      </c>
    </row>
    <row r="4250" spans="1:6" x14ac:dyDescent="0.2">
      <c r="A4250" t="s">
        <v>1457</v>
      </c>
      <c r="B4250" t="s">
        <v>2427</v>
      </c>
      <c r="C4250" t="s">
        <v>2428</v>
      </c>
      <c r="D4250" t="s">
        <v>2429</v>
      </c>
      <c r="E4250" s="5">
        <v>1</v>
      </c>
      <c r="F4250" s="6">
        <v>17.89</v>
      </c>
    </row>
    <row r="4251" spans="1:6" x14ac:dyDescent="0.2">
      <c r="A4251" t="s">
        <v>1457</v>
      </c>
      <c r="B4251" t="s">
        <v>2427</v>
      </c>
      <c r="C4251" t="s">
        <v>2428</v>
      </c>
      <c r="D4251" t="s">
        <v>2429</v>
      </c>
      <c r="E4251" s="5">
        <v>2</v>
      </c>
      <c r="F4251" s="6">
        <v>64.849999999999994</v>
      </c>
    </row>
    <row r="4252" spans="1:6" x14ac:dyDescent="0.2">
      <c r="A4252" t="s">
        <v>1457</v>
      </c>
      <c r="B4252" t="s">
        <v>2430</v>
      </c>
      <c r="C4252" t="s">
        <v>1162</v>
      </c>
      <c r="D4252" t="s">
        <v>2431</v>
      </c>
      <c r="E4252" s="5">
        <v>1</v>
      </c>
      <c r="F4252" s="6">
        <v>19.7</v>
      </c>
    </row>
    <row r="4253" spans="1:6" x14ac:dyDescent="0.2">
      <c r="A4253" t="s">
        <v>1457</v>
      </c>
      <c r="B4253" t="s">
        <v>2430</v>
      </c>
      <c r="C4253" t="s">
        <v>1162</v>
      </c>
      <c r="D4253" t="s">
        <v>2431</v>
      </c>
      <c r="E4253" s="5">
        <v>2</v>
      </c>
      <c r="F4253" s="6">
        <v>71.42</v>
      </c>
    </row>
    <row r="4254" spans="1:6" x14ac:dyDescent="0.2">
      <c r="A4254" t="s">
        <v>1457</v>
      </c>
      <c r="B4254" t="s">
        <v>2432</v>
      </c>
      <c r="C4254" t="s">
        <v>1163</v>
      </c>
      <c r="D4254" t="s">
        <v>2419</v>
      </c>
      <c r="E4254" s="5">
        <v>1</v>
      </c>
      <c r="F4254" s="6">
        <v>21.73</v>
      </c>
    </row>
    <row r="4255" spans="1:6" x14ac:dyDescent="0.2">
      <c r="A4255" t="s">
        <v>1457</v>
      </c>
      <c r="B4255" t="s">
        <v>2432</v>
      </c>
      <c r="C4255" t="s">
        <v>1163</v>
      </c>
      <c r="D4255" t="s">
        <v>2419</v>
      </c>
      <c r="E4255" s="5">
        <v>2</v>
      </c>
      <c r="F4255" s="6">
        <v>78.02</v>
      </c>
    </row>
    <row r="4256" spans="1:6" x14ac:dyDescent="0.2">
      <c r="A4256" t="s">
        <v>1457</v>
      </c>
      <c r="B4256" t="s">
        <v>2433</v>
      </c>
      <c r="C4256" t="s">
        <v>2434</v>
      </c>
      <c r="D4256" t="s">
        <v>2071</v>
      </c>
      <c r="E4256" s="5">
        <v>1</v>
      </c>
      <c r="F4256" s="6">
        <v>24.01</v>
      </c>
    </row>
    <row r="4257" spans="1:6" x14ac:dyDescent="0.2">
      <c r="A4257" t="s">
        <v>1457</v>
      </c>
      <c r="B4257" t="s">
        <v>2433</v>
      </c>
      <c r="C4257" t="s">
        <v>2434</v>
      </c>
      <c r="D4257" t="s">
        <v>2071</v>
      </c>
      <c r="E4257" s="5">
        <v>2</v>
      </c>
      <c r="F4257" s="6">
        <v>85.19</v>
      </c>
    </row>
    <row r="4258" spans="1:6" x14ac:dyDescent="0.2">
      <c r="A4258" t="s">
        <v>1457</v>
      </c>
      <c r="B4258" t="s">
        <v>2435</v>
      </c>
      <c r="C4258" t="s">
        <v>1165</v>
      </c>
      <c r="D4258" t="s">
        <v>2412</v>
      </c>
      <c r="E4258" s="5">
        <v>1</v>
      </c>
      <c r="F4258" s="6">
        <v>26.43</v>
      </c>
    </row>
    <row r="4259" spans="1:6" x14ac:dyDescent="0.2">
      <c r="A4259" t="s">
        <v>1457</v>
      </c>
      <c r="B4259" t="s">
        <v>2435</v>
      </c>
      <c r="C4259" t="s">
        <v>1165</v>
      </c>
      <c r="D4259" t="s">
        <v>2412</v>
      </c>
      <c r="E4259" s="5">
        <v>2</v>
      </c>
      <c r="F4259" s="6">
        <v>93.1</v>
      </c>
    </row>
    <row r="4260" spans="1:6" x14ac:dyDescent="0.2">
      <c r="A4260" t="s">
        <v>1457</v>
      </c>
      <c r="B4260" t="s">
        <v>2436</v>
      </c>
      <c r="C4260" t="s">
        <v>2437</v>
      </c>
      <c r="D4260" t="s">
        <v>2412</v>
      </c>
      <c r="E4260" s="5">
        <v>1</v>
      </c>
      <c r="F4260" s="6">
        <v>26.43</v>
      </c>
    </row>
    <row r="4261" spans="1:6" x14ac:dyDescent="0.2">
      <c r="A4261" t="s">
        <v>1457</v>
      </c>
      <c r="B4261" t="s">
        <v>2436</v>
      </c>
      <c r="C4261" t="s">
        <v>2437</v>
      </c>
      <c r="D4261" t="s">
        <v>2412</v>
      </c>
      <c r="E4261" s="5">
        <v>2</v>
      </c>
      <c r="F4261" s="6">
        <v>93.1</v>
      </c>
    </row>
    <row r="4262" spans="1:6" x14ac:dyDescent="0.2">
      <c r="A4262" t="s">
        <v>1457</v>
      </c>
      <c r="B4262" t="s">
        <v>2438</v>
      </c>
      <c r="C4262" t="s">
        <v>2439</v>
      </c>
      <c r="D4262" t="s">
        <v>2412</v>
      </c>
      <c r="E4262" s="5">
        <v>1</v>
      </c>
      <c r="F4262" s="6">
        <v>26.43</v>
      </c>
    </row>
    <row r="4263" spans="1:6" x14ac:dyDescent="0.2">
      <c r="A4263" t="s">
        <v>1457</v>
      </c>
      <c r="B4263" t="s">
        <v>2438</v>
      </c>
      <c r="C4263" t="s">
        <v>2439</v>
      </c>
      <c r="D4263" t="s">
        <v>2412</v>
      </c>
      <c r="E4263" s="5">
        <v>2</v>
      </c>
      <c r="F4263" s="6">
        <v>93.1</v>
      </c>
    </row>
    <row r="4264" spans="1:6" x14ac:dyDescent="0.2">
      <c r="A4264" t="s">
        <v>1457</v>
      </c>
      <c r="B4264" t="s">
        <v>2440</v>
      </c>
      <c r="C4264" t="s">
        <v>2441</v>
      </c>
      <c r="D4264" t="s">
        <v>2412</v>
      </c>
      <c r="E4264" s="5">
        <v>1</v>
      </c>
      <c r="F4264" s="6">
        <v>26.43</v>
      </c>
    </row>
    <row r="4265" spans="1:6" x14ac:dyDescent="0.2">
      <c r="A4265" t="s">
        <v>1457</v>
      </c>
      <c r="B4265" t="s">
        <v>2440</v>
      </c>
      <c r="C4265" t="s">
        <v>2441</v>
      </c>
      <c r="D4265" t="s">
        <v>2412</v>
      </c>
      <c r="E4265" s="5">
        <v>2</v>
      </c>
      <c r="F4265" s="6">
        <v>93.1</v>
      </c>
    </row>
    <row r="4266" spans="1:6" x14ac:dyDescent="0.2">
      <c r="A4266" t="s">
        <v>1457</v>
      </c>
      <c r="B4266" t="s">
        <v>2442</v>
      </c>
      <c r="C4266" t="s">
        <v>2443</v>
      </c>
      <c r="D4266" t="s">
        <v>2412</v>
      </c>
      <c r="E4266" s="5">
        <v>1</v>
      </c>
      <c r="F4266" s="6">
        <v>26.43</v>
      </c>
    </row>
    <row r="4267" spans="1:6" x14ac:dyDescent="0.2">
      <c r="A4267" t="s">
        <v>1457</v>
      </c>
      <c r="B4267" t="s">
        <v>2442</v>
      </c>
      <c r="C4267" t="s">
        <v>2443</v>
      </c>
      <c r="D4267" t="s">
        <v>2412</v>
      </c>
      <c r="E4267" s="5">
        <v>2</v>
      </c>
      <c r="F4267" s="6">
        <v>93.1</v>
      </c>
    </row>
    <row r="4268" spans="1:6" x14ac:dyDescent="0.2">
      <c r="A4268" t="s">
        <v>1457</v>
      </c>
      <c r="B4268" t="s">
        <v>2444</v>
      </c>
      <c r="C4268" t="s">
        <v>2445</v>
      </c>
      <c r="D4268" t="s">
        <v>2412</v>
      </c>
      <c r="E4268" s="5">
        <v>1</v>
      </c>
      <c r="F4268" s="6">
        <v>26.43</v>
      </c>
    </row>
    <row r="4269" spans="1:6" x14ac:dyDescent="0.2">
      <c r="A4269" t="s">
        <v>1457</v>
      </c>
      <c r="B4269" t="s">
        <v>2444</v>
      </c>
      <c r="C4269" t="s">
        <v>2445</v>
      </c>
      <c r="D4269" t="s">
        <v>2412</v>
      </c>
      <c r="E4269" s="5">
        <v>2</v>
      </c>
      <c r="F4269" s="6">
        <v>93.1</v>
      </c>
    </row>
    <row r="4270" spans="1:6" x14ac:dyDescent="0.2">
      <c r="A4270" t="s">
        <v>1457</v>
      </c>
      <c r="B4270" t="s">
        <v>2446</v>
      </c>
      <c r="C4270" t="s">
        <v>2447</v>
      </c>
      <c r="D4270" t="s">
        <v>2412</v>
      </c>
      <c r="E4270" s="5">
        <v>1</v>
      </c>
      <c r="F4270" s="6">
        <v>26.43</v>
      </c>
    </row>
    <row r="4271" spans="1:6" x14ac:dyDescent="0.2">
      <c r="A4271" t="s">
        <v>1457</v>
      </c>
      <c r="B4271" t="s">
        <v>2446</v>
      </c>
      <c r="C4271" t="s">
        <v>2447</v>
      </c>
      <c r="D4271" t="s">
        <v>2412</v>
      </c>
      <c r="E4271" s="5">
        <v>2</v>
      </c>
      <c r="F4271" s="6">
        <v>93.1</v>
      </c>
    </row>
    <row r="4272" spans="1:6" x14ac:dyDescent="0.2">
      <c r="A4272" t="s">
        <v>1457</v>
      </c>
      <c r="B4272" t="s">
        <v>2448</v>
      </c>
      <c r="C4272" t="s">
        <v>2449</v>
      </c>
      <c r="D4272" t="s">
        <v>2412</v>
      </c>
      <c r="E4272" s="5">
        <v>1</v>
      </c>
      <c r="F4272" s="6">
        <v>26.43</v>
      </c>
    </row>
    <row r="4273" spans="1:6" x14ac:dyDescent="0.2">
      <c r="A4273" t="s">
        <v>1457</v>
      </c>
      <c r="B4273" t="s">
        <v>2448</v>
      </c>
      <c r="C4273" t="s">
        <v>2449</v>
      </c>
      <c r="D4273" t="s">
        <v>2412</v>
      </c>
      <c r="E4273" s="5">
        <v>2</v>
      </c>
      <c r="F4273" s="6">
        <v>93.1</v>
      </c>
    </row>
    <row r="4274" spans="1:6" x14ac:dyDescent="0.2">
      <c r="A4274" t="s">
        <v>1457</v>
      </c>
      <c r="B4274" t="s">
        <v>2450</v>
      </c>
      <c r="C4274" t="s">
        <v>2451</v>
      </c>
      <c r="D4274" t="s">
        <v>2412</v>
      </c>
      <c r="E4274" s="5">
        <v>1</v>
      </c>
      <c r="F4274" s="6">
        <v>26.43</v>
      </c>
    </row>
    <row r="4275" spans="1:6" x14ac:dyDescent="0.2">
      <c r="A4275" t="s">
        <v>1457</v>
      </c>
      <c r="B4275" t="s">
        <v>2450</v>
      </c>
      <c r="C4275" t="s">
        <v>2451</v>
      </c>
      <c r="D4275" t="s">
        <v>2412</v>
      </c>
      <c r="E4275" s="5">
        <v>2</v>
      </c>
      <c r="F4275" s="6">
        <v>93.1</v>
      </c>
    </row>
    <row r="4276" spans="1:6" x14ac:dyDescent="0.2">
      <c r="A4276" t="s">
        <v>1457</v>
      </c>
      <c r="B4276" t="s">
        <v>2452</v>
      </c>
      <c r="C4276" t="s">
        <v>2453</v>
      </c>
      <c r="D4276" t="s">
        <v>2412</v>
      </c>
      <c r="E4276" s="5">
        <v>1</v>
      </c>
      <c r="F4276" s="6">
        <v>26.43</v>
      </c>
    </row>
    <row r="4277" spans="1:6" x14ac:dyDescent="0.2">
      <c r="A4277" t="s">
        <v>1457</v>
      </c>
      <c r="B4277" t="s">
        <v>2452</v>
      </c>
      <c r="C4277" t="s">
        <v>2453</v>
      </c>
      <c r="D4277" t="s">
        <v>2412</v>
      </c>
      <c r="E4277" s="5">
        <v>2</v>
      </c>
      <c r="F4277" s="6">
        <v>93.1</v>
      </c>
    </row>
    <row r="4278" spans="1:6" x14ac:dyDescent="0.2">
      <c r="A4278" t="s">
        <v>1457</v>
      </c>
      <c r="B4278" t="s">
        <v>2454</v>
      </c>
      <c r="C4278" t="s">
        <v>2455</v>
      </c>
      <c r="D4278" t="s">
        <v>2415</v>
      </c>
      <c r="E4278" s="5">
        <v>1</v>
      </c>
      <c r="F4278" s="6">
        <v>32.14</v>
      </c>
    </row>
    <row r="4279" spans="1:6" x14ac:dyDescent="0.2">
      <c r="A4279" t="s">
        <v>1457</v>
      </c>
      <c r="B4279" t="s">
        <v>2454</v>
      </c>
      <c r="C4279" t="s">
        <v>2455</v>
      </c>
      <c r="D4279" t="s">
        <v>2415</v>
      </c>
      <c r="E4279" s="5">
        <v>2</v>
      </c>
      <c r="F4279" s="6">
        <v>110.84</v>
      </c>
    </row>
    <row r="4280" spans="1:6" x14ac:dyDescent="0.2">
      <c r="A4280" t="s">
        <v>1457</v>
      </c>
      <c r="B4280" t="s">
        <v>2456</v>
      </c>
      <c r="C4280" t="s">
        <v>2457</v>
      </c>
      <c r="D4280" t="s">
        <v>2071</v>
      </c>
      <c r="E4280" s="5">
        <v>1</v>
      </c>
      <c r="F4280" s="6">
        <v>24.01</v>
      </c>
    </row>
    <row r="4281" spans="1:6" x14ac:dyDescent="0.2">
      <c r="A4281" t="s">
        <v>1457</v>
      </c>
      <c r="B4281" t="s">
        <v>2456</v>
      </c>
      <c r="C4281" t="s">
        <v>2457</v>
      </c>
      <c r="D4281" t="s">
        <v>2071</v>
      </c>
      <c r="E4281" s="5">
        <v>2</v>
      </c>
      <c r="F4281" s="6">
        <v>85.19</v>
      </c>
    </row>
    <row r="4282" spans="1:6" x14ac:dyDescent="0.2">
      <c r="A4282" t="s">
        <v>1457</v>
      </c>
      <c r="B4282" t="s">
        <v>2458</v>
      </c>
      <c r="C4282" t="s">
        <v>2459</v>
      </c>
      <c r="D4282" t="s">
        <v>1470</v>
      </c>
      <c r="E4282" s="5">
        <v>1</v>
      </c>
      <c r="F4282" s="6">
        <v>40.4</v>
      </c>
    </row>
    <row r="4283" spans="1:6" x14ac:dyDescent="0.2">
      <c r="A4283" t="s">
        <v>1457</v>
      </c>
      <c r="B4283" t="s">
        <v>2458</v>
      </c>
      <c r="C4283" t="s">
        <v>2459</v>
      </c>
      <c r="D4283" t="s">
        <v>1470</v>
      </c>
      <c r="E4283" s="5">
        <v>2</v>
      </c>
      <c r="F4283" s="6">
        <v>42.7</v>
      </c>
    </row>
    <row r="4284" spans="1:6" x14ac:dyDescent="0.2">
      <c r="A4284" t="s">
        <v>1457</v>
      </c>
      <c r="B4284" t="s">
        <v>2458</v>
      </c>
      <c r="C4284" t="s">
        <v>2459</v>
      </c>
      <c r="D4284" t="s">
        <v>1470</v>
      </c>
      <c r="E4284" s="5">
        <v>3</v>
      </c>
      <c r="F4284" s="6">
        <v>44.99</v>
      </c>
    </row>
    <row r="4285" spans="1:6" x14ac:dyDescent="0.2">
      <c r="A4285" t="s">
        <v>1457</v>
      </c>
      <c r="B4285" t="s">
        <v>2458</v>
      </c>
      <c r="C4285" t="s">
        <v>2459</v>
      </c>
      <c r="D4285" t="s">
        <v>1470</v>
      </c>
      <c r="E4285" s="5">
        <v>4</v>
      </c>
      <c r="F4285" s="6">
        <v>47.43</v>
      </c>
    </row>
    <row r="4286" spans="1:6" x14ac:dyDescent="0.2">
      <c r="A4286" t="s">
        <v>1457</v>
      </c>
      <c r="B4286" t="s">
        <v>2458</v>
      </c>
      <c r="C4286" t="s">
        <v>2459</v>
      </c>
      <c r="D4286" t="s">
        <v>1470</v>
      </c>
      <c r="E4286" s="5">
        <v>5</v>
      </c>
      <c r="F4286" s="6">
        <v>50.12</v>
      </c>
    </row>
    <row r="4287" spans="1:6" x14ac:dyDescent="0.2">
      <c r="A4287" t="s">
        <v>1457</v>
      </c>
      <c r="B4287" t="s">
        <v>2458</v>
      </c>
      <c r="C4287" t="s">
        <v>2459</v>
      </c>
      <c r="D4287" t="s">
        <v>1470</v>
      </c>
      <c r="E4287" s="5">
        <v>6</v>
      </c>
      <c r="F4287" s="6">
        <v>52.9</v>
      </c>
    </row>
    <row r="4288" spans="1:6" x14ac:dyDescent="0.2">
      <c r="A4288" t="s">
        <v>1457</v>
      </c>
      <c r="B4288" t="s">
        <v>2458</v>
      </c>
      <c r="C4288" t="s">
        <v>2459</v>
      </c>
      <c r="D4288" t="s">
        <v>1470</v>
      </c>
      <c r="E4288" s="5">
        <v>7</v>
      </c>
      <c r="F4288" s="6">
        <v>55.09</v>
      </c>
    </row>
    <row r="4289" spans="1:6" x14ac:dyDescent="0.2">
      <c r="A4289" t="s">
        <v>1457</v>
      </c>
      <c r="B4289" t="s">
        <v>2458</v>
      </c>
      <c r="C4289" t="s">
        <v>2459</v>
      </c>
      <c r="D4289" t="s">
        <v>1470</v>
      </c>
      <c r="E4289" s="5">
        <v>8</v>
      </c>
      <c r="F4289" s="6">
        <v>57.67</v>
      </c>
    </row>
    <row r="4290" spans="1:6" x14ac:dyDescent="0.2">
      <c r="A4290" t="s">
        <v>1457</v>
      </c>
      <c r="B4290" t="s">
        <v>2460</v>
      </c>
      <c r="C4290" t="s">
        <v>1213</v>
      </c>
      <c r="D4290" t="s">
        <v>2412</v>
      </c>
      <c r="E4290" s="5">
        <v>1</v>
      </c>
      <c r="F4290" s="6">
        <v>26.43</v>
      </c>
    </row>
    <row r="4291" spans="1:6" x14ac:dyDescent="0.2">
      <c r="A4291" t="s">
        <v>1457</v>
      </c>
      <c r="B4291" t="s">
        <v>2460</v>
      </c>
      <c r="C4291" t="s">
        <v>1213</v>
      </c>
      <c r="D4291" t="s">
        <v>2412</v>
      </c>
      <c r="E4291" s="5">
        <v>2</v>
      </c>
      <c r="F4291" s="6">
        <v>93.1</v>
      </c>
    </row>
    <row r="4292" spans="1:6" x14ac:dyDescent="0.2">
      <c r="A4292" t="s">
        <v>1457</v>
      </c>
      <c r="B4292" t="s">
        <v>3704</v>
      </c>
      <c r="C4292" t="s">
        <v>3705</v>
      </c>
      <c r="D4292" t="s">
        <v>1679</v>
      </c>
      <c r="E4292" s="5">
        <v>1</v>
      </c>
      <c r="F4292" s="6">
        <v>32.69</v>
      </c>
    </row>
    <row r="4293" spans="1:6" x14ac:dyDescent="0.2">
      <c r="A4293" t="s">
        <v>1457</v>
      </c>
      <c r="B4293" t="s">
        <v>3704</v>
      </c>
      <c r="C4293" t="s">
        <v>3705</v>
      </c>
      <c r="D4293" t="s">
        <v>1679</v>
      </c>
      <c r="E4293" s="5">
        <v>2</v>
      </c>
      <c r="F4293" s="6">
        <v>34.35</v>
      </c>
    </row>
    <row r="4294" spans="1:6" x14ac:dyDescent="0.2">
      <c r="A4294" t="s">
        <v>1457</v>
      </c>
      <c r="B4294" t="s">
        <v>3704</v>
      </c>
      <c r="C4294" t="s">
        <v>3705</v>
      </c>
      <c r="D4294" t="s">
        <v>1679</v>
      </c>
      <c r="E4294" s="5">
        <v>3</v>
      </c>
      <c r="F4294" s="6">
        <v>36.01</v>
      </c>
    </row>
    <row r="4295" spans="1:6" x14ac:dyDescent="0.2">
      <c r="A4295" t="s">
        <v>1457</v>
      </c>
      <c r="B4295" t="s">
        <v>3704</v>
      </c>
      <c r="C4295" t="s">
        <v>3705</v>
      </c>
      <c r="D4295" t="s">
        <v>1679</v>
      </c>
      <c r="E4295" s="5">
        <v>4</v>
      </c>
      <c r="F4295" s="6">
        <v>37.75</v>
      </c>
    </row>
    <row r="4296" spans="1:6" x14ac:dyDescent="0.2">
      <c r="A4296" t="s">
        <v>1457</v>
      </c>
      <c r="B4296" t="s">
        <v>3704</v>
      </c>
      <c r="C4296" t="s">
        <v>3705</v>
      </c>
      <c r="D4296" t="s">
        <v>1679</v>
      </c>
      <c r="E4296" s="5">
        <v>5</v>
      </c>
      <c r="F4296" s="6">
        <v>39.64</v>
      </c>
    </row>
    <row r="4297" spans="1:6" x14ac:dyDescent="0.2">
      <c r="A4297" t="s">
        <v>1457</v>
      </c>
      <c r="B4297" t="s">
        <v>3704</v>
      </c>
      <c r="C4297" t="s">
        <v>3705</v>
      </c>
      <c r="D4297" t="s">
        <v>1679</v>
      </c>
      <c r="E4297" s="5">
        <v>6</v>
      </c>
      <c r="F4297" s="6">
        <v>41.53</v>
      </c>
    </row>
    <row r="4298" spans="1:6" x14ac:dyDescent="0.2">
      <c r="A4298" t="s">
        <v>1457</v>
      </c>
      <c r="B4298" t="s">
        <v>3704</v>
      </c>
      <c r="C4298" t="s">
        <v>3705</v>
      </c>
      <c r="D4298" t="s">
        <v>1679</v>
      </c>
      <c r="E4298" s="5">
        <v>7</v>
      </c>
      <c r="F4298" s="6">
        <v>43.56</v>
      </c>
    </row>
    <row r="4299" spans="1:6" x14ac:dyDescent="0.2">
      <c r="A4299" t="s">
        <v>1457</v>
      </c>
      <c r="B4299" t="s">
        <v>3704</v>
      </c>
      <c r="C4299" t="s">
        <v>3705</v>
      </c>
      <c r="D4299" t="s">
        <v>1679</v>
      </c>
      <c r="E4299" s="5">
        <v>8</v>
      </c>
      <c r="F4299" s="6">
        <v>45.72</v>
      </c>
    </row>
    <row r="4300" spans="1:6" x14ac:dyDescent="0.2">
      <c r="A4300" t="s">
        <v>1457</v>
      </c>
      <c r="B4300" t="s">
        <v>3709</v>
      </c>
      <c r="C4300" t="s">
        <v>3710</v>
      </c>
      <c r="D4300" t="s">
        <v>1652</v>
      </c>
      <c r="E4300" s="5">
        <v>1</v>
      </c>
      <c r="F4300" s="6">
        <v>36.01</v>
      </c>
    </row>
    <row r="4301" spans="1:6" x14ac:dyDescent="0.2">
      <c r="A4301" t="s">
        <v>1457</v>
      </c>
      <c r="B4301" t="s">
        <v>3709</v>
      </c>
      <c r="C4301" t="s">
        <v>3710</v>
      </c>
      <c r="D4301" t="s">
        <v>1652</v>
      </c>
      <c r="E4301" s="5">
        <v>2</v>
      </c>
      <c r="F4301" s="6">
        <v>37.75</v>
      </c>
    </row>
    <row r="4302" spans="1:6" x14ac:dyDescent="0.2">
      <c r="A4302" t="s">
        <v>1457</v>
      </c>
      <c r="B4302" t="s">
        <v>3709</v>
      </c>
      <c r="C4302" t="s">
        <v>3710</v>
      </c>
      <c r="D4302" t="s">
        <v>1652</v>
      </c>
      <c r="E4302" s="5">
        <v>3</v>
      </c>
      <c r="F4302" s="6">
        <v>39.64</v>
      </c>
    </row>
    <row r="4303" spans="1:6" x14ac:dyDescent="0.2">
      <c r="A4303" t="s">
        <v>1457</v>
      </c>
      <c r="B4303" t="s">
        <v>3709</v>
      </c>
      <c r="C4303" t="s">
        <v>3710</v>
      </c>
      <c r="D4303" t="s">
        <v>1652</v>
      </c>
      <c r="E4303" s="5">
        <v>4</v>
      </c>
      <c r="F4303" s="6">
        <v>41.53</v>
      </c>
    </row>
    <row r="4304" spans="1:6" x14ac:dyDescent="0.2">
      <c r="A4304" t="s">
        <v>1457</v>
      </c>
      <c r="B4304" t="s">
        <v>3709</v>
      </c>
      <c r="C4304" t="s">
        <v>3710</v>
      </c>
      <c r="D4304" t="s">
        <v>1652</v>
      </c>
      <c r="E4304" s="5">
        <v>5</v>
      </c>
      <c r="F4304" s="6">
        <v>43.56</v>
      </c>
    </row>
    <row r="4305" spans="1:6" x14ac:dyDescent="0.2">
      <c r="A4305" t="s">
        <v>1457</v>
      </c>
      <c r="B4305" t="s">
        <v>3709</v>
      </c>
      <c r="C4305" t="s">
        <v>3710</v>
      </c>
      <c r="D4305" t="s">
        <v>1652</v>
      </c>
      <c r="E4305" s="5">
        <v>6</v>
      </c>
      <c r="F4305" s="6">
        <v>45.72</v>
      </c>
    </row>
    <row r="4306" spans="1:6" x14ac:dyDescent="0.2">
      <c r="A4306" t="s">
        <v>1457</v>
      </c>
      <c r="B4306" t="s">
        <v>3709</v>
      </c>
      <c r="C4306" t="s">
        <v>3710</v>
      </c>
      <c r="D4306" t="s">
        <v>1652</v>
      </c>
      <c r="E4306" s="5">
        <v>7</v>
      </c>
      <c r="F4306" s="6">
        <v>47.95</v>
      </c>
    </row>
    <row r="4307" spans="1:6" x14ac:dyDescent="0.2">
      <c r="A4307" t="s">
        <v>1457</v>
      </c>
      <c r="B4307" t="s">
        <v>3709</v>
      </c>
      <c r="C4307" t="s">
        <v>3710</v>
      </c>
      <c r="D4307" t="s">
        <v>1652</v>
      </c>
      <c r="E4307" s="5">
        <v>8</v>
      </c>
      <c r="F4307" s="6">
        <v>50.37</v>
      </c>
    </row>
    <row r="4308" spans="1:6" x14ac:dyDescent="0.2">
      <c r="A4308" t="s">
        <v>1457</v>
      </c>
      <c r="B4308" t="s">
        <v>2461</v>
      </c>
      <c r="C4308" t="s">
        <v>2462</v>
      </c>
      <c r="D4308" t="s">
        <v>1470</v>
      </c>
      <c r="E4308" s="5">
        <v>1</v>
      </c>
      <c r="F4308" s="6">
        <v>40.4</v>
      </c>
    </row>
    <row r="4309" spans="1:6" x14ac:dyDescent="0.2">
      <c r="A4309" t="s">
        <v>1457</v>
      </c>
      <c r="B4309" t="s">
        <v>2461</v>
      </c>
      <c r="C4309" t="s">
        <v>2462</v>
      </c>
      <c r="D4309" t="s">
        <v>1470</v>
      </c>
      <c r="E4309" s="5">
        <v>2</v>
      </c>
      <c r="F4309" s="6">
        <v>42.7</v>
      </c>
    </row>
    <row r="4310" spans="1:6" x14ac:dyDescent="0.2">
      <c r="A4310" t="s">
        <v>1457</v>
      </c>
      <c r="B4310" t="s">
        <v>2461</v>
      </c>
      <c r="C4310" t="s">
        <v>2462</v>
      </c>
      <c r="D4310" t="s">
        <v>1470</v>
      </c>
      <c r="E4310" s="5">
        <v>3</v>
      </c>
      <c r="F4310" s="6">
        <v>44.99</v>
      </c>
    </row>
    <row r="4311" spans="1:6" x14ac:dyDescent="0.2">
      <c r="A4311" t="s">
        <v>1457</v>
      </c>
      <c r="B4311" t="s">
        <v>2461</v>
      </c>
      <c r="C4311" t="s">
        <v>2462</v>
      </c>
      <c r="D4311" t="s">
        <v>1470</v>
      </c>
      <c r="E4311" s="5">
        <v>4</v>
      </c>
      <c r="F4311" s="6">
        <v>47.43</v>
      </c>
    </row>
    <row r="4312" spans="1:6" x14ac:dyDescent="0.2">
      <c r="A4312" t="s">
        <v>1457</v>
      </c>
      <c r="B4312" t="s">
        <v>2461</v>
      </c>
      <c r="C4312" t="s">
        <v>2462</v>
      </c>
      <c r="D4312" t="s">
        <v>1470</v>
      </c>
      <c r="E4312" s="5">
        <v>5</v>
      </c>
      <c r="F4312" s="6">
        <v>50.12</v>
      </c>
    </row>
    <row r="4313" spans="1:6" x14ac:dyDescent="0.2">
      <c r="A4313" t="s">
        <v>1457</v>
      </c>
      <c r="B4313" t="s">
        <v>2461</v>
      </c>
      <c r="C4313" t="s">
        <v>2462</v>
      </c>
      <c r="D4313" t="s">
        <v>1470</v>
      </c>
      <c r="E4313" s="5">
        <v>6</v>
      </c>
      <c r="F4313" s="6">
        <v>52.9</v>
      </c>
    </row>
    <row r="4314" spans="1:6" x14ac:dyDescent="0.2">
      <c r="A4314" t="s">
        <v>1457</v>
      </c>
      <c r="B4314" t="s">
        <v>2461</v>
      </c>
      <c r="C4314" t="s">
        <v>2462</v>
      </c>
      <c r="D4314" t="s">
        <v>1470</v>
      </c>
      <c r="E4314" s="5">
        <v>7</v>
      </c>
      <c r="F4314" s="6">
        <v>55.09</v>
      </c>
    </row>
    <row r="4315" spans="1:6" x14ac:dyDescent="0.2">
      <c r="A4315" t="s">
        <v>1457</v>
      </c>
      <c r="B4315" t="s">
        <v>2461</v>
      </c>
      <c r="C4315" t="s">
        <v>2462</v>
      </c>
      <c r="D4315" t="s">
        <v>1470</v>
      </c>
      <c r="E4315" s="5">
        <v>8</v>
      </c>
      <c r="F4315" s="6">
        <v>57.67</v>
      </c>
    </row>
    <row r="4316" spans="1:6" x14ac:dyDescent="0.2">
      <c r="A4316" t="s">
        <v>1457</v>
      </c>
      <c r="B4316" t="s">
        <v>2463</v>
      </c>
      <c r="C4316" t="s">
        <v>2464</v>
      </c>
      <c r="D4316" t="s">
        <v>1682</v>
      </c>
      <c r="E4316" s="5">
        <v>1</v>
      </c>
      <c r="F4316" s="6">
        <v>44.38</v>
      </c>
    </row>
    <row r="4317" spans="1:6" x14ac:dyDescent="0.2">
      <c r="A4317" t="s">
        <v>1457</v>
      </c>
      <c r="B4317" t="s">
        <v>2463</v>
      </c>
      <c r="C4317" t="s">
        <v>2464</v>
      </c>
      <c r="D4317" t="s">
        <v>1682</v>
      </c>
      <c r="E4317" s="5">
        <v>2</v>
      </c>
      <c r="F4317" s="6">
        <v>46.88</v>
      </c>
    </row>
    <row r="4318" spans="1:6" x14ac:dyDescent="0.2">
      <c r="A4318" t="s">
        <v>1457</v>
      </c>
      <c r="B4318" t="s">
        <v>2463</v>
      </c>
      <c r="C4318" t="s">
        <v>2464</v>
      </c>
      <c r="D4318" t="s">
        <v>1682</v>
      </c>
      <c r="E4318" s="5">
        <v>3</v>
      </c>
      <c r="F4318" s="6">
        <v>49.52</v>
      </c>
    </row>
    <row r="4319" spans="1:6" x14ac:dyDescent="0.2">
      <c r="A4319" t="s">
        <v>1457</v>
      </c>
      <c r="B4319" t="s">
        <v>2463</v>
      </c>
      <c r="C4319" t="s">
        <v>2464</v>
      </c>
      <c r="D4319" t="s">
        <v>1682</v>
      </c>
      <c r="E4319" s="5">
        <v>4</v>
      </c>
      <c r="F4319" s="6">
        <v>52.24</v>
      </c>
    </row>
    <row r="4320" spans="1:6" x14ac:dyDescent="0.2">
      <c r="A4320" t="s">
        <v>1457</v>
      </c>
      <c r="B4320" t="s">
        <v>2463</v>
      </c>
      <c r="C4320" t="s">
        <v>2464</v>
      </c>
      <c r="D4320" t="s">
        <v>1682</v>
      </c>
      <c r="E4320" s="5">
        <v>5</v>
      </c>
      <c r="F4320" s="6">
        <v>55.15</v>
      </c>
    </row>
    <row r="4321" spans="1:6" x14ac:dyDescent="0.2">
      <c r="A4321" t="s">
        <v>1457</v>
      </c>
      <c r="B4321" t="s">
        <v>2463</v>
      </c>
      <c r="C4321" t="s">
        <v>2464</v>
      </c>
      <c r="D4321" t="s">
        <v>1682</v>
      </c>
      <c r="E4321" s="5">
        <v>6</v>
      </c>
      <c r="F4321" s="6">
        <v>58.16</v>
      </c>
    </row>
    <row r="4322" spans="1:6" x14ac:dyDescent="0.2">
      <c r="A4322" t="s">
        <v>1457</v>
      </c>
      <c r="B4322" t="s">
        <v>2463</v>
      </c>
      <c r="C4322" t="s">
        <v>2464</v>
      </c>
      <c r="D4322" t="s">
        <v>1682</v>
      </c>
      <c r="E4322" s="5">
        <v>7</v>
      </c>
      <c r="F4322" s="6">
        <v>60.55</v>
      </c>
    </row>
    <row r="4323" spans="1:6" x14ac:dyDescent="0.2">
      <c r="A4323" t="s">
        <v>1457</v>
      </c>
      <c r="B4323" t="s">
        <v>2463</v>
      </c>
      <c r="C4323" t="s">
        <v>2464</v>
      </c>
      <c r="D4323" t="s">
        <v>1682</v>
      </c>
      <c r="E4323" s="5">
        <v>8</v>
      </c>
      <c r="F4323" s="6">
        <v>63.41</v>
      </c>
    </row>
    <row r="4324" spans="1:6" x14ac:dyDescent="0.2">
      <c r="A4324" t="s">
        <v>1457</v>
      </c>
      <c r="B4324" t="s">
        <v>3711</v>
      </c>
      <c r="C4324" t="s">
        <v>3712</v>
      </c>
      <c r="D4324" t="s">
        <v>1652</v>
      </c>
      <c r="E4324" s="5">
        <v>1</v>
      </c>
      <c r="F4324" s="6">
        <v>36.01</v>
      </c>
    </row>
    <row r="4325" spans="1:6" x14ac:dyDescent="0.2">
      <c r="A4325" t="s">
        <v>1457</v>
      </c>
      <c r="B4325" t="s">
        <v>3711</v>
      </c>
      <c r="C4325" t="s">
        <v>3712</v>
      </c>
      <c r="D4325" t="s">
        <v>1652</v>
      </c>
      <c r="E4325" s="5">
        <v>2</v>
      </c>
      <c r="F4325" s="6">
        <v>37.75</v>
      </c>
    </row>
    <row r="4326" spans="1:6" x14ac:dyDescent="0.2">
      <c r="A4326" t="s">
        <v>1457</v>
      </c>
      <c r="B4326" t="s">
        <v>3711</v>
      </c>
      <c r="C4326" t="s">
        <v>3712</v>
      </c>
      <c r="D4326" t="s">
        <v>1652</v>
      </c>
      <c r="E4326" s="5">
        <v>3</v>
      </c>
      <c r="F4326" s="6">
        <v>39.64</v>
      </c>
    </row>
    <row r="4327" spans="1:6" x14ac:dyDescent="0.2">
      <c r="A4327" t="s">
        <v>1457</v>
      </c>
      <c r="B4327" t="s">
        <v>3711</v>
      </c>
      <c r="C4327" t="s">
        <v>3712</v>
      </c>
      <c r="D4327" t="s">
        <v>1652</v>
      </c>
      <c r="E4327" s="5">
        <v>4</v>
      </c>
      <c r="F4327" s="6">
        <v>41.53</v>
      </c>
    </row>
    <row r="4328" spans="1:6" x14ac:dyDescent="0.2">
      <c r="A4328" t="s">
        <v>1457</v>
      </c>
      <c r="B4328" t="s">
        <v>3711</v>
      </c>
      <c r="C4328" t="s">
        <v>3712</v>
      </c>
      <c r="D4328" t="s">
        <v>1652</v>
      </c>
      <c r="E4328" s="5">
        <v>5</v>
      </c>
      <c r="F4328" s="6">
        <v>43.56</v>
      </c>
    </row>
    <row r="4329" spans="1:6" x14ac:dyDescent="0.2">
      <c r="A4329" t="s">
        <v>1457</v>
      </c>
      <c r="B4329" t="s">
        <v>3711</v>
      </c>
      <c r="C4329" t="s">
        <v>3712</v>
      </c>
      <c r="D4329" t="s">
        <v>1652</v>
      </c>
      <c r="E4329" s="5">
        <v>6</v>
      </c>
      <c r="F4329" s="6">
        <v>45.72</v>
      </c>
    </row>
    <row r="4330" spans="1:6" x14ac:dyDescent="0.2">
      <c r="A4330" t="s">
        <v>1457</v>
      </c>
      <c r="B4330" t="s">
        <v>3711</v>
      </c>
      <c r="C4330" t="s">
        <v>3712</v>
      </c>
      <c r="D4330" t="s">
        <v>1652</v>
      </c>
      <c r="E4330" s="5">
        <v>7</v>
      </c>
      <c r="F4330" s="6">
        <v>47.95</v>
      </c>
    </row>
    <row r="4331" spans="1:6" x14ac:dyDescent="0.2">
      <c r="A4331" t="s">
        <v>1457</v>
      </c>
      <c r="B4331" t="s">
        <v>3711</v>
      </c>
      <c r="C4331" t="s">
        <v>3712</v>
      </c>
      <c r="D4331" t="s">
        <v>1652</v>
      </c>
      <c r="E4331" s="5">
        <v>8</v>
      </c>
      <c r="F4331" s="6">
        <v>50.37</v>
      </c>
    </row>
    <row r="4332" spans="1:6" x14ac:dyDescent="0.2">
      <c r="A4332" t="s">
        <v>1457</v>
      </c>
      <c r="B4332" t="s">
        <v>2465</v>
      </c>
      <c r="C4332" t="s">
        <v>2466</v>
      </c>
      <c r="D4332" t="s">
        <v>1470</v>
      </c>
      <c r="E4332" s="5">
        <v>1</v>
      </c>
      <c r="F4332" s="6">
        <v>40.4</v>
      </c>
    </row>
    <row r="4333" spans="1:6" x14ac:dyDescent="0.2">
      <c r="A4333" t="s">
        <v>1457</v>
      </c>
      <c r="B4333" t="s">
        <v>2465</v>
      </c>
      <c r="C4333" t="s">
        <v>2466</v>
      </c>
      <c r="D4333" t="s">
        <v>1470</v>
      </c>
      <c r="E4333" s="5">
        <v>2</v>
      </c>
      <c r="F4333" s="6">
        <v>42.7</v>
      </c>
    </row>
    <row r="4334" spans="1:6" x14ac:dyDescent="0.2">
      <c r="A4334" t="s">
        <v>1457</v>
      </c>
      <c r="B4334" t="s">
        <v>2465</v>
      </c>
      <c r="C4334" t="s">
        <v>2466</v>
      </c>
      <c r="D4334" t="s">
        <v>1470</v>
      </c>
      <c r="E4334" s="5">
        <v>3</v>
      </c>
      <c r="F4334" s="6">
        <v>44.99</v>
      </c>
    </row>
    <row r="4335" spans="1:6" x14ac:dyDescent="0.2">
      <c r="A4335" t="s">
        <v>1457</v>
      </c>
      <c r="B4335" t="s">
        <v>2465</v>
      </c>
      <c r="C4335" t="s">
        <v>2466</v>
      </c>
      <c r="D4335" t="s">
        <v>1470</v>
      </c>
      <c r="E4335" s="5">
        <v>4</v>
      </c>
      <c r="F4335" s="6">
        <v>47.43</v>
      </c>
    </row>
    <row r="4336" spans="1:6" x14ac:dyDescent="0.2">
      <c r="A4336" t="s">
        <v>1457</v>
      </c>
      <c r="B4336" t="s">
        <v>2465</v>
      </c>
      <c r="C4336" t="s">
        <v>2466</v>
      </c>
      <c r="D4336" t="s">
        <v>1470</v>
      </c>
      <c r="E4336" s="5">
        <v>5</v>
      </c>
      <c r="F4336" s="6">
        <v>50.12</v>
      </c>
    </row>
    <row r="4337" spans="1:6" x14ac:dyDescent="0.2">
      <c r="A4337" t="s">
        <v>1457</v>
      </c>
      <c r="B4337" t="s">
        <v>2465</v>
      </c>
      <c r="C4337" t="s">
        <v>2466</v>
      </c>
      <c r="D4337" t="s">
        <v>1470</v>
      </c>
      <c r="E4337" s="5">
        <v>6</v>
      </c>
      <c r="F4337" s="6">
        <v>52.9</v>
      </c>
    </row>
    <row r="4338" spans="1:6" x14ac:dyDescent="0.2">
      <c r="A4338" t="s">
        <v>1457</v>
      </c>
      <c r="B4338" t="s">
        <v>2465</v>
      </c>
      <c r="C4338" t="s">
        <v>2466</v>
      </c>
      <c r="D4338" t="s">
        <v>1470</v>
      </c>
      <c r="E4338" s="5">
        <v>7</v>
      </c>
      <c r="F4338" s="6">
        <v>55.09</v>
      </c>
    </row>
    <row r="4339" spans="1:6" x14ac:dyDescent="0.2">
      <c r="A4339" t="s">
        <v>1457</v>
      </c>
      <c r="B4339" t="s">
        <v>2465</v>
      </c>
      <c r="C4339" t="s">
        <v>2466</v>
      </c>
      <c r="D4339" t="s">
        <v>1470</v>
      </c>
      <c r="E4339" s="5">
        <v>8</v>
      </c>
      <c r="F4339" s="6">
        <v>57.67</v>
      </c>
    </row>
    <row r="4340" spans="1:6" x14ac:dyDescent="0.2">
      <c r="A4340" t="s">
        <v>1457</v>
      </c>
      <c r="B4340" t="s">
        <v>2467</v>
      </c>
      <c r="C4340" t="s">
        <v>2468</v>
      </c>
      <c r="D4340" t="s">
        <v>1682</v>
      </c>
      <c r="E4340" s="5">
        <v>1</v>
      </c>
      <c r="F4340" s="6">
        <v>44.38</v>
      </c>
    </row>
    <row r="4341" spans="1:6" x14ac:dyDescent="0.2">
      <c r="A4341" t="s">
        <v>1457</v>
      </c>
      <c r="B4341" t="s">
        <v>2467</v>
      </c>
      <c r="C4341" t="s">
        <v>2468</v>
      </c>
      <c r="D4341" t="s">
        <v>1682</v>
      </c>
      <c r="E4341" s="5">
        <v>2</v>
      </c>
      <c r="F4341" s="6">
        <v>46.88</v>
      </c>
    </row>
    <row r="4342" spans="1:6" x14ac:dyDescent="0.2">
      <c r="A4342" t="s">
        <v>1457</v>
      </c>
      <c r="B4342" t="s">
        <v>2467</v>
      </c>
      <c r="C4342" t="s">
        <v>2468</v>
      </c>
      <c r="D4342" t="s">
        <v>1682</v>
      </c>
      <c r="E4342" s="5">
        <v>3</v>
      </c>
      <c r="F4342" s="6">
        <v>49.52</v>
      </c>
    </row>
    <row r="4343" spans="1:6" x14ac:dyDescent="0.2">
      <c r="A4343" t="s">
        <v>1457</v>
      </c>
      <c r="B4343" t="s">
        <v>2467</v>
      </c>
      <c r="C4343" t="s">
        <v>2468</v>
      </c>
      <c r="D4343" t="s">
        <v>1682</v>
      </c>
      <c r="E4343" s="5">
        <v>4</v>
      </c>
      <c r="F4343" s="6">
        <v>52.24</v>
      </c>
    </row>
    <row r="4344" spans="1:6" x14ac:dyDescent="0.2">
      <c r="A4344" t="s">
        <v>1457</v>
      </c>
      <c r="B4344" t="s">
        <v>2467</v>
      </c>
      <c r="C4344" t="s">
        <v>2468</v>
      </c>
      <c r="D4344" t="s">
        <v>1682</v>
      </c>
      <c r="E4344" s="5">
        <v>5</v>
      </c>
      <c r="F4344" s="6">
        <v>55.15</v>
      </c>
    </row>
    <row r="4345" spans="1:6" x14ac:dyDescent="0.2">
      <c r="A4345" t="s">
        <v>1457</v>
      </c>
      <c r="B4345" t="s">
        <v>2467</v>
      </c>
      <c r="C4345" t="s">
        <v>2468</v>
      </c>
      <c r="D4345" t="s">
        <v>1682</v>
      </c>
      <c r="E4345" s="5">
        <v>6</v>
      </c>
      <c r="F4345" s="6">
        <v>58.16</v>
      </c>
    </row>
    <row r="4346" spans="1:6" x14ac:dyDescent="0.2">
      <c r="A4346" t="s">
        <v>1457</v>
      </c>
      <c r="B4346" t="s">
        <v>2467</v>
      </c>
      <c r="C4346" t="s">
        <v>2468</v>
      </c>
      <c r="D4346" t="s">
        <v>1682</v>
      </c>
      <c r="E4346" s="5">
        <v>7</v>
      </c>
      <c r="F4346" s="6">
        <v>60.55</v>
      </c>
    </row>
    <row r="4347" spans="1:6" x14ac:dyDescent="0.2">
      <c r="A4347" t="s">
        <v>1457</v>
      </c>
      <c r="B4347" t="s">
        <v>2467</v>
      </c>
      <c r="C4347" t="s">
        <v>2468</v>
      </c>
      <c r="D4347" t="s">
        <v>1682</v>
      </c>
      <c r="E4347" s="5">
        <v>8</v>
      </c>
      <c r="F4347" s="6">
        <v>63.41</v>
      </c>
    </row>
    <row r="4348" spans="1:6" x14ac:dyDescent="0.2">
      <c r="A4348" t="s">
        <v>1457</v>
      </c>
      <c r="B4348" t="s">
        <v>2469</v>
      </c>
      <c r="C4348" t="s">
        <v>497</v>
      </c>
      <c r="D4348" t="s">
        <v>2429</v>
      </c>
      <c r="E4348" s="5">
        <v>1</v>
      </c>
      <c r="F4348" s="6">
        <v>17.89</v>
      </c>
    </row>
    <row r="4349" spans="1:6" x14ac:dyDescent="0.2">
      <c r="A4349" t="s">
        <v>1457</v>
      </c>
      <c r="B4349" t="s">
        <v>2469</v>
      </c>
      <c r="C4349" t="s">
        <v>497</v>
      </c>
      <c r="D4349" t="s">
        <v>2429</v>
      </c>
      <c r="E4349" s="5">
        <v>2</v>
      </c>
      <c r="F4349" s="6">
        <v>64.849999999999994</v>
      </c>
    </row>
    <row r="4350" spans="1:6" x14ac:dyDescent="0.2">
      <c r="A4350" t="s">
        <v>1457</v>
      </c>
      <c r="B4350" t="s">
        <v>2470</v>
      </c>
      <c r="C4350" t="s">
        <v>1171</v>
      </c>
      <c r="D4350" t="s">
        <v>2419</v>
      </c>
      <c r="E4350" s="5">
        <v>1</v>
      </c>
      <c r="F4350" s="6">
        <v>21.73</v>
      </c>
    </row>
    <row r="4351" spans="1:6" x14ac:dyDescent="0.2">
      <c r="A4351" t="s">
        <v>1457</v>
      </c>
      <c r="B4351" t="s">
        <v>2470</v>
      </c>
      <c r="C4351" t="s">
        <v>1171</v>
      </c>
      <c r="D4351" t="s">
        <v>2419</v>
      </c>
      <c r="E4351" s="5">
        <v>2</v>
      </c>
      <c r="F4351" s="6">
        <v>78.02</v>
      </c>
    </row>
    <row r="4352" spans="1:6" x14ac:dyDescent="0.2">
      <c r="A4352" t="s">
        <v>1457</v>
      </c>
      <c r="B4352" t="s">
        <v>2471</v>
      </c>
      <c r="C4352" t="s">
        <v>1172</v>
      </c>
      <c r="D4352" t="s">
        <v>2412</v>
      </c>
      <c r="E4352" s="5">
        <v>1</v>
      </c>
      <c r="F4352" s="6">
        <v>26.43</v>
      </c>
    </row>
    <row r="4353" spans="1:6" x14ac:dyDescent="0.2">
      <c r="A4353" t="s">
        <v>1457</v>
      </c>
      <c r="B4353" t="s">
        <v>2471</v>
      </c>
      <c r="C4353" t="s">
        <v>1172</v>
      </c>
      <c r="D4353" t="s">
        <v>2412</v>
      </c>
      <c r="E4353" s="5">
        <v>2</v>
      </c>
      <c r="F4353" s="6">
        <v>93.1</v>
      </c>
    </row>
    <row r="4354" spans="1:6" x14ac:dyDescent="0.2">
      <c r="A4354" t="s">
        <v>1457</v>
      </c>
      <c r="B4354" t="s">
        <v>2472</v>
      </c>
      <c r="C4354" t="s">
        <v>1173</v>
      </c>
      <c r="D4354" t="s">
        <v>2106</v>
      </c>
      <c r="E4354" s="5">
        <v>1</v>
      </c>
      <c r="F4354" s="6">
        <v>29.14</v>
      </c>
    </row>
    <row r="4355" spans="1:6" x14ac:dyDescent="0.2">
      <c r="A4355" t="s">
        <v>1457</v>
      </c>
      <c r="B4355" t="s">
        <v>2472</v>
      </c>
      <c r="C4355" t="s">
        <v>1173</v>
      </c>
      <c r="D4355" t="s">
        <v>2106</v>
      </c>
      <c r="E4355" s="5">
        <v>2</v>
      </c>
      <c r="F4355" s="6">
        <v>101.62</v>
      </c>
    </row>
    <row r="4356" spans="1:6" x14ac:dyDescent="0.2">
      <c r="A4356" t="s">
        <v>2473</v>
      </c>
      <c r="B4356" t="s">
        <v>2474</v>
      </c>
      <c r="C4356" t="s">
        <v>2475</v>
      </c>
      <c r="D4356" t="s">
        <v>2106</v>
      </c>
      <c r="E4356" s="5">
        <v>1</v>
      </c>
      <c r="F4356" s="6">
        <v>29.14</v>
      </c>
    </row>
    <row r="4357" spans="1:6" x14ac:dyDescent="0.2">
      <c r="A4357" t="s">
        <v>2473</v>
      </c>
      <c r="B4357" t="s">
        <v>2474</v>
      </c>
      <c r="C4357" t="s">
        <v>2475</v>
      </c>
      <c r="D4357" t="s">
        <v>2106</v>
      </c>
      <c r="E4357" s="5">
        <v>2</v>
      </c>
      <c r="F4357" s="6">
        <v>101.62</v>
      </c>
    </row>
    <row r="4358" spans="1:6" x14ac:dyDescent="0.2">
      <c r="A4358" t="s">
        <v>1457</v>
      </c>
      <c r="B4358" t="s">
        <v>2476</v>
      </c>
      <c r="C4358" t="s">
        <v>1216</v>
      </c>
      <c r="D4358" t="s">
        <v>2417</v>
      </c>
      <c r="E4358" s="5">
        <v>1</v>
      </c>
      <c r="F4358" s="6">
        <v>35.44</v>
      </c>
    </row>
    <row r="4359" spans="1:6" x14ac:dyDescent="0.2">
      <c r="A4359" t="s">
        <v>1457</v>
      </c>
      <c r="B4359" t="s">
        <v>2476</v>
      </c>
      <c r="C4359" t="s">
        <v>1216</v>
      </c>
      <c r="D4359" t="s">
        <v>2417</v>
      </c>
      <c r="E4359" s="5">
        <v>2</v>
      </c>
      <c r="F4359" s="6">
        <v>119.69</v>
      </c>
    </row>
    <row r="4360" spans="1:6" x14ac:dyDescent="0.2">
      <c r="A4360" t="s">
        <v>1457</v>
      </c>
      <c r="B4360" t="s">
        <v>2477</v>
      </c>
      <c r="C4360" t="s">
        <v>1208</v>
      </c>
      <c r="D4360" t="s">
        <v>1702</v>
      </c>
      <c r="E4360" s="5">
        <v>1</v>
      </c>
      <c r="F4360" s="6">
        <v>48.93</v>
      </c>
    </row>
    <row r="4361" spans="1:6" x14ac:dyDescent="0.2">
      <c r="A4361" t="s">
        <v>1457</v>
      </c>
      <c r="B4361" t="s">
        <v>2477</v>
      </c>
      <c r="C4361" t="s">
        <v>1208</v>
      </c>
      <c r="D4361" t="s">
        <v>1702</v>
      </c>
      <c r="E4361" s="5">
        <v>2</v>
      </c>
      <c r="F4361" s="6">
        <v>51.65</v>
      </c>
    </row>
    <row r="4362" spans="1:6" x14ac:dyDescent="0.2">
      <c r="A4362" t="s">
        <v>1457</v>
      </c>
      <c r="B4362" t="s">
        <v>2477</v>
      </c>
      <c r="C4362" t="s">
        <v>1208</v>
      </c>
      <c r="D4362" t="s">
        <v>1702</v>
      </c>
      <c r="E4362" s="5">
        <v>3</v>
      </c>
      <c r="F4362" s="6">
        <v>54.49</v>
      </c>
    </row>
    <row r="4363" spans="1:6" x14ac:dyDescent="0.2">
      <c r="A4363" t="s">
        <v>1457</v>
      </c>
      <c r="B4363" t="s">
        <v>2477</v>
      </c>
      <c r="C4363" t="s">
        <v>1208</v>
      </c>
      <c r="D4363" t="s">
        <v>1702</v>
      </c>
      <c r="E4363" s="5">
        <v>4</v>
      </c>
      <c r="F4363" s="6">
        <v>57.56</v>
      </c>
    </row>
    <row r="4364" spans="1:6" x14ac:dyDescent="0.2">
      <c r="A4364" t="s">
        <v>1457</v>
      </c>
      <c r="B4364" t="s">
        <v>2477</v>
      </c>
      <c r="C4364" t="s">
        <v>1208</v>
      </c>
      <c r="D4364" t="s">
        <v>1702</v>
      </c>
      <c r="E4364" s="5">
        <v>5</v>
      </c>
      <c r="F4364" s="6">
        <v>60.71</v>
      </c>
    </row>
    <row r="4365" spans="1:6" x14ac:dyDescent="0.2">
      <c r="A4365" t="s">
        <v>1457</v>
      </c>
      <c r="B4365" t="s">
        <v>2477</v>
      </c>
      <c r="C4365" t="s">
        <v>1208</v>
      </c>
      <c r="D4365" t="s">
        <v>1702</v>
      </c>
      <c r="E4365" s="5">
        <v>6</v>
      </c>
      <c r="F4365" s="6">
        <v>64.180000000000007</v>
      </c>
    </row>
    <row r="4366" spans="1:6" x14ac:dyDescent="0.2">
      <c r="A4366" t="s">
        <v>1457</v>
      </c>
      <c r="B4366" t="s">
        <v>2477</v>
      </c>
      <c r="C4366" t="s">
        <v>1208</v>
      </c>
      <c r="D4366" t="s">
        <v>1702</v>
      </c>
      <c r="E4366" s="5">
        <v>7</v>
      </c>
      <c r="F4366" s="6">
        <v>66.819999999999993</v>
      </c>
    </row>
    <row r="4367" spans="1:6" x14ac:dyDescent="0.2">
      <c r="A4367" t="s">
        <v>1457</v>
      </c>
      <c r="B4367" t="s">
        <v>2477</v>
      </c>
      <c r="C4367" t="s">
        <v>1208</v>
      </c>
      <c r="D4367" t="s">
        <v>1702</v>
      </c>
      <c r="E4367" s="5">
        <v>8</v>
      </c>
      <c r="F4367" s="6">
        <v>69.94</v>
      </c>
    </row>
    <row r="4368" spans="1:6" x14ac:dyDescent="0.2">
      <c r="A4368" t="s">
        <v>1457</v>
      </c>
      <c r="B4368" t="s">
        <v>2478</v>
      </c>
      <c r="C4368" t="s">
        <v>2479</v>
      </c>
      <c r="D4368" t="s">
        <v>1652</v>
      </c>
      <c r="E4368" s="5">
        <v>1</v>
      </c>
      <c r="F4368" s="6">
        <v>36.75</v>
      </c>
    </row>
    <row r="4369" spans="1:6" x14ac:dyDescent="0.2">
      <c r="A4369" t="s">
        <v>1457</v>
      </c>
      <c r="B4369" t="s">
        <v>2478</v>
      </c>
      <c r="C4369" t="s">
        <v>2479</v>
      </c>
      <c r="D4369" t="s">
        <v>1652</v>
      </c>
      <c r="E4369" s="5">
        <v>2</v>
      </c>
      <c r="F4369" s="6">
        <v>38.75</v>
      </c>
    </row>
    <row r="4370" spans="1:6" x14ac:dyDescent="0.2">
      <c r="A4370" t="s">
        <v>1457</v>
      </c>
      <c r="B4370" t="s">
        <v>2478</v>
      </c>
      <c r="C4370" t="s">
        <v>2479</v>
      </c>
      <c r="D4370" t="s">
        <v>1652</v>
      </c>
      <c r="E4370" s="5">
        <v>3</v>
      </c>
      <c r="F4370" s="6">
        <v>40.869999999999997</v>
      </c>
    </row>
    <row r="4371" spans="1:6" x14ac:dyDescent="0.2">
      <c r="A4371" t="s">
        <v>1457</v>
      </c>
      <c r="B4371" t="s">
        <v>2478</v>
      </c>
      <c r="C4371" t="s">
        <v>2479</v>
      </c>
      <c r="D4371" t="s">
        <v>1652</v>
      </c>
      <c r="E4371" s="5">
        <v>4</v>
      </c>
      <c r="F4371" s="6">
        <v>43.07</v>
      </c>
    </row>
    <row r="4372" spans="1:6" x14ac:dyDescent="0.2">
      <c r="A4372" t="s">
        <v>1457</v>
      </c>
      <c r="B4372" t="s">
        <v>2478</v>
      </c>
      <c r="C4372" t="s">
        <v>2479</v>
      </c>
      <c r="D4372" t="s">
        <v>1652</v>
      </c>
      <c r="E4372" s="5">
        <v>5</v>
      </c>
      <c r="F4372" s="6">
        <v>45.5</v>
      </c>
    </row>
    <row r="4373" spans="1:6" x14ac:dyDescent="0.2">
      <c r="A4373" t="s">
        <v>1457</v>
      </c>
      <c r="B4373" t="s">
        <v>2478</v>
      </c>
      <c r="C4373" t="s">
        <v>2479</v>
      </c>
      <c r="D4373" t="s">
        <v>1652</v>
      </c>
      <c r="E4373" s="5">
        <v>6</v>
      </c>
      <c r="F4373" s="6">
        <v>47.95</v>
      </c>
    </row>
    <row r="4374" spans="1:6" x14ac:dyDescent="0.2">
      <c r="A4374" t="s">
        <v>1457</v>
      </c>
      <c r="B4374" t="s">
        <v>2478</v>
      </c>
      <c r="C4374" t="s">
        <v>2479</v>
      </c>
      <c r="D4374" t="s">
        <v>1652</v>
      </c>
      <c r="E4374" s="5">
        <v>7</v>
      </c>
      <c r="F4374" s="6">
        <v>49.92</v>
      </c>
    </row>
    <row r="4375" spans="1:6" x14ac:dyDescent="0.2">
      <c r="A4375" t="s">
        <v>1457</v>
      </c>
      <c r="B4375" t="s">
        <v>2478</v>
      </c>
      <c r="C4375" t="s">
        <v>2479</v>
      </c>
      <c r="D4375" t="s">
        <v>1652</v>
      </c>
      <c r="E4375" s="5">
        <v>8</v>
      </c>
      <c r="F4375" s="6">
        <v>52.27</v>
      </c>
    </row>
    <row r="4376" spans="1:6" x14ac:dyDescent="0.2">
      <c r="A4376" t="s">
        <v>1457</v>
      </c>
      <c r="B4376" t="s">
        <v>2480</v>
      </c>
      <c r="C4376" t="s">
        <v>485</v>
      </c>
      <c r="D4376" t="s">
        <v>2071</v>
      </c>
      <c r="E4376" s="5">
        <v>1</v>
      </c>
      <c r="F4376" s="6">
        <v>24.01</v>
      </c>
    </row>
    <row r="4377" spans="1:6" x14ac:dyDescent="0.2">
      <c r="A4377" t="s">
        <v>1457</v>
      </c>
      <c r="B4377" t="s">
        <v>2480</v>
      </c>
      <c r="C4377" t="s">
        <v>485</v>
      </c>
      <c r="D4377" t="s">
        <v>2071</v>
      </c>
      <c r="E4377" s="5">
        <v>2</v>
      </c>
      <c r="F4377" s="6">
        <v>85.19</v>
      </c>
    </row>
    <row r="4378" spans="1:6" x14ac:dyDescent="0.2">
      <c r="A4378" t="s">
        <v>1457</v>
      </c>
      <c r="B4378" t="s">
        <v>3943</v>
      </c>
      <c r="C4378" t="s">
        <v>3944</v>
      </c>
      <c r="D4378" t="s">
        <v>1679</v>
      </c>
      <c r="E4378" s="5">
        <v>1</v>
      </c>
      <c r="F4378" s="6">
        <v>33.32</v>
      </c>
    </row>
    <row r="4379" spans="1:6" x14ac:dyDescent="0.2">
      <c r="A4379" t="s">
        <v>1457</v>
      </c>
      <c r="B4379" t="s">
        <v>3943</v>
      </c>
      <c r="C4379" t="s">
        <v>3944</v>
      </c>
      <c r="D4379" t="s">
        <v>1679</v>
      </c>
      <c r="E4379" s="5">
        <v>2</v>
      </c>
      <c r="F4379" s="6">
        <v>35.21</v>
      </c>
    </row>
    <row r="4380" spans="1:6" x14ac:dyDescent="0.2">
      <c r="A4380" t="s">
        <v>1457</v>
      </c>
      <c r="B4380" t="s">
        <v>3943</v>
      </c>
      <c r="C4380" t="s">
        <v>3944</v>
      </c>
      <c r="D4380" t="s">
        <v>1679</v>
      </c>
      <c r="E4380" s="5">
        <v>3</v>
      </c>
      <c r="F4380" s="6">
        <v>37.090000000000003</v>
      </c>
    </row>
    <row r="4381" spans="1:6" x14ac:dyDescent="0.2">
      <c r="A4381" t="s">
        <v>1457</v>
      </c>
      <c r="B4381" t="s">
        <v>3943</v>
      </c>
      <c r="C4381" t="s">
        <v>3944</v>
      </c>
      <c r="D4381" t="s">
        <v>1679</v>
      </c>
      <c r="E4381" s="5">
        <v>4</v>
      </c>
      <c r="F4381" s="6">
        <v>39.14</v>
      </c>
    </row>
    <row r="4382" spans="1:6" x14ac:dyDescent="0.2">
      <c r="A4382" t="s">
        <v>1457</v>
      </c>
      <c r="B4382" t="s">
        <v>3943</v>
      </c>
      <c r="C4382" t="s">
        <v>3944</v>
      </c>
      <c r="D4382" t="s">
        <v>1679</v>
      </c>
      <c r="E4382" s="5">
        <v>5</v>
      </c>
      <c r="F4382" s="6">
        <v>41.31</v>
      </c>
    </row>
    <row r="4383" spans="1:6" x14ac:dyDescent="0.2">
      <c r="A4383" t="s">
        <v>1457</v>
      </c>
      <c r="B4383" t="s">
        <v>3943</v>
      </c>
      <c r="C4383" t="s">
        <v>3944</v>
      </c>
      <c r="D4383" t="s">
        <v>1679</v>
      </c>
      <c r="E4383" s="5">
        <v>6</v>
      </c>
      <c r="F4383" s="6">
        <v>43.57</v>
      </c>
    </row>
    <row r="4384" spans="1:6" x14ac:dyDescent="0.2">
      <c r="A4384" t="s">
        <v>1457</v>
      </c>
      <c r="B4384" t="s">
        <v>3943</v>
      </c>
      <c r="C4384" t="s">
        <v>3944</v>
      </c>
      <c r="D4384" t="s">
        <v>1679</v>
      </c>
      <c r="E4384" s="5">
        <v>7</v>
      </c>
      <c r="F4384" s="6">
        <v>45.35</v>
      </c>
    </row>
    <row r="4385" spans="1:6" x14ac:dyDescent="0.2">
      <c r="A4385" t="s">
        <v>1457</v>
      </c>
      <c r="B4385" t="s">
        <v>3943</v>
      </c>
      <c r="C4385" t="s">
        <v>3944</v>
      </c>
      <c r="D4385" t="s">
        <v>1679</v>
      </c>
      <c r="E4385" s="5">
        <v>8</v>
      </c>
      <c r="F4385" s="6">
        <v>47.47</v>
      </c>
    </row>
    <row r="4386" spans="1:6" x14ac:dyDescent="0.2">
      <c r="A4386" t="s">
        <v>1457</v>
      </c>
      <c r="B4386" t="s">
        <v>2481</v>
      </c>
      <c r="C4386" t="s">
        <v>2482</v>
      </c>
      <c r="D4386" t="s">
        <v>1470</v>
      </c>
      <c r="E4386" s="5">
        <v>1</v>
      </c>
      <c r="F4386" s="6">
        <v>40.4</v>
      </c>
    </row>
    <row r="4387" spans="1:6" x14ac:dyDescent="0.2">
      <c r="A4387" t="s">
        <v>1457</v>
      </c>
      <c r="B4387" t="s">
        <v>2481</v>
      </c>
      <c r="C4387" t="s">
        <v>2482</v>
      </c>
      <c r="D4387" t="s">
        <v>1470</v>
      </c>
      <c r="E4387" s="5">
        <v>2</v>
      </c>
      <c r="F4387" s="6">
        <v>42.7</v>
      </c>
    </row>
    <row r="4388" spans="1:6" x14ac:dyDescent="0.2">
      <c r="A4388" t="s">
        <v>1457</v>
      </c>
      <c r="B4388" t="s">
        <v>2481</v>
      </c>
      <c r="C4388" t="s">
        <v>2482</v>
      </c>
      <c r="D4388" t="s">
        <v>1470</v>
      </c>
      <c r="E4388" s="5">
        <v>3</v>
      </c>
      <c r="F4388" s="6">
        <v>44.99</v>
      </c>
    </row>
    <row r="4389" spans="1:6" x14ac:dyDescent="0.2">
      <c r="A4389" t="s">
        <v>1457</v>
      </c>
      <c r="B4389" t="s">
        <v>2481</v>
      </c>
      <c r="C4389" t="s">
        <v>2482</v>
      </c>
      <c r="D4389" t="s">
        <v>1470</v>
      </c>
      <c r="E4389" s="5">
        <v>4</v>
      </c>
      <c r="F4389" s="6">
        <v>47.43</v>
      </c>
    </row>
    <row r="4390" spans="1:6" x14ac:dyDescent="0.2">
      <c r="A4390" t="s">
        <v>1457</v>
      </c>
      <c r="B4390" t="s">
        <v>2481</v>
      </c>
      <c r="C4390" t="s">
        <v>2482</v>
      </c>
      <c r="D4390" t="s">
        <v>1470</v>
      </c>
      <c r="E4390" s="5">
        <v>5</v>
      </c>
      <c r="F4390" s="6">
        <v>50.12</v>
      </c>
    </row>
    <row r="4391" spans="1:6" x14ac:dyDescent="0.2">
      <c r="A4391" t="s">
        <v>1457</v>
      </c>
      <c r="B4391" t="s">
        <v>2481</v>
      </c>
      <c r="C4391" t="s">
        <v>2482</v>
      </c>
      <c r="D4391" t="s">
        <v>1470</v>
      </c>
      <c r="E4391" s="5">
        <v>6</v>
      </c>
      <c r="F4391" s="6">
        <v>52.9</v>
      </c>
    </row>
    <row r="4392" spans="1:6" x14ac:dyDescent="0.2">
      <c r="A4392" t="s">
        <v>1457</v>
      </c>
      <c r="B4392" t="s">
        <v>2481</v>
      </c>
      <c r="C4392" t="s">
        <v>2482</v>
      </c>
      <c r="D4392" t="s">
        <v>1470</v>
      </c>
      <c r="E4392" s="5">
        <v>7</v>
      </c>
      <c r="F4392" s="6">
        <v>55.09</v>
      </c>
    </row>
    <row r="4393" spans="1:6" x14ac:dyDescent="0.2">
      <c r="A4393" t="s">
        <v>1457</v>
      </c>
      <c r="B4393" t="s">
        <v>2481</v>
      </c>
      <c r="C4393" t="s">
        <v>2482</v>
      </c>
      <c r="D4393" t="s">
        <v>1470</v>
      </c>
      <c r="E4393" s="5">
        <v>8</v>
      </c>
      <c r="F4393" s="6">
        <v>57.67</v>
      </c>
    </row>
    <row r="4394" spans="1:6" x14ac:dyDescent="0.2">
      <c r="A4394" t="s">
        <v>1457</v>
      </c>
      <c r="B4394" t="s">
        <v>2483</v>
      </c>
      <c r="C4394" t="s">
        <v>487</v>
      </c>
      <c r="D4394" t="s">
        <v>1637</v>
      </c>
      <c r="E4394" s="5">
        <v>1</v>
      </c>
      <c r="F4394" s="6">
        <v>27.73</v>
      </c>
    </row>
    <row r="4395" spans="1:6" x14ac:dyDescent="0.2">
      <c r="A4395" t="s">
        <v>1457</v>
      </c>
      <c r="B4395" t="s">
        <v>2483</v>
      </c>
      <c r="C4395" t="s">
        <v>487</v>
      </c>
      <c r="D4395" t="s">
        <v>1637</v>
      </c>
      <c r="E4395" s="5">
        <v>2</v>
      </c>
      <c r="F4395" s="6">
        <v>29.25</v>
      </c>
    </row>
    <row r="4396" spans="1:6" x14ac:dyDescent="0.2">
      <c r="A4396" t="s">
        <v>1457</v>
      </c>
      <c r="B4396" t="s">
        <v>2483</v>
      </c>
      <c r="C4396" t="s">
        <v>487</v>
      </c>
      <c r="D4396" t="s">
        <v>1637</v>
      </c>
      <c r="E4396" s="5">
        <v>3</v>
      </c>
      <c r="F4396" s="6">
        <v>30.83</v>
      </c>
    </row>
    <row r="4397" spans="1:6" x14ac:dyDescent="0.2">
      <c r="A4397" t="s">
        <v>1457</v>
      </c>
      <c r="B4397" t="s">
        <v>2483</v>
      </c>
      <c r="C4397" t="s">
        <v>487</v>
      </c>
      <c r="D4397" t="s">
        <v>1637</v>
      </c>
      <c r="E4397" s="5">
        <v>4</v>
      </c>
      <c r="F4397" s="6">
        <v>32.61</v>
      </c>
    </row>
    <row r="4398" spans="1:6" x14ac:dyDescent="0.2">
      <c r="A4398" t="s">
        <v>1457</v>
      </c>
      <c r="B4398" t="s">
        <v>2483</v>
      </c>
      <c r="C4398" t="s">
        <v>487</v>
      </c>
      <c r="D4398" t="s">
        <v>1637</v>
      </c>
      <c r="E4398" s="5">
        <v>5</v>
      </c>
      <c r="F4398" s="6">
        <v>34.35</v>
      </c>
    </row>
    <row r="4399" spans="1:6" x14ac:dyDescent="0.2">
      <c r="A4399" t="s">
        <v>1457</v>
      </c>
      <c r="B4399" t="s">
        <v>2484</v>
      </c>
      <c r="C4399" t="s">
        <v>488</v>
      </c>
      <c r="D4399" t="s">
        <v>1623</v>
      </c>
      <c r="E4399" s="5">
        <v>1</v>
      </c>
      <c r="F4399" s="6">
        <v>30.22</v>
      </c>
    </row>
    <row r="4400" spans="1:6" x14ac:dyDescent="0.2">
      <c r="A4400" t="s">
        <v>1457</v>
      </c>
      <c r="B4400" t="s">
        <v>2484</v>
      </c>
      <c r="C4400" t="s">
        <v>488</v>
      </c>
      <c r="D4400" t="s">
        <v>1623</v>
      </c>
      <c r="E4400" s="5">
        <v>2</v>
      </c>
      <c r="F4400" s="6">
        <v>31.96</v>
      </c>
    </row>
    <row r="4401" spans="1:6" x14ac:dyDescent="0.2">
      <c r="A4401" t="s">
        <v>1457</v>
      </c>
      <c r="B4401" t="s">
        <v>2484</v>
      </c>
      <c r="C4401" t="s">
        <v>488</v>
      </c>
      <c r="D4401" t="s">
        <v>1623</v>
      </c>
      <c r="E4401" s="5">
        <v>3</v>
      </c>
      <c r="F4401" s="6">
        <v>33.81</v>
      </c>
    </row>
    <row r="4402" spans="1:6" x14ac:dyDescent="0.2">
      <c r="A4402" t="s">
        <v>1457</v>
      </c>
      <c r="B4402" t="s">
        <v>2484</v>
      </c>
      <c r="C4402" t="s">
        <v>488</v>
      </c>
      <c r="D4402" t="s">
        <v>1623</v>
      </c>
      <c r="E4402" s="5">
        <v>4</v>
      </c>
      <c r="F4402" s="6">
        <v>35.72</v>
      </c>
    </row>
    <row r="4403" spans="1:6" x14ac:dyDescent="0.2">
      <c r="A4403" t="s">
        <v>1457</v>
      </c>
      <c r="B4403" t="s">
        <v>2484</v>
      </c>
      <c r="C4403" t="s">
        <v>488</v>
      </c>
      <c r="D4403" t="s">
        <v>1623</v>
      </c>
      <c r="E4403" s="5">
        <v>5</v>
      </c>
      <c r="F4403" s="6">
        <v>37.75</v>
      </c>
    </row>
    <row r="4404" spans="1:6" x14ac:dyDescent="0.2">
      <c r="A4404" t="s">
        <v>1457</v>
      </c>
      <c r="B4404" t="s">
        <v>2485</v>
      </c>
      <c r="C4404" t="s">
        <v>489</v>
      </c>
      <c r="D4404" t="s">
        <v>1679</v>
      </c>
      <c r="E4404" s="5">
        <v>1</v>
      </c>
      <c r="F4404" s="6">
        <v>33.32</v>
      </c>
    </row>
    <row r="4405" spans="1:6" x14ac:dyDescent="0.2">
      <c r="A4405" t="s">
        <v>1457</v>
      </c>
      <c r="B4405" t="s">
        <v>2485</v>
      </c>
      <c r="C4405" t="s">
        <v>489</v>
      </c>
      <c r="D4405" t="s">
        <v>1679</v>
      </c>
      <c r="E4405" s="5">
        <v>2</v>
      </c>
      <c r="F4405" s="6">
        <v>35.21</v>
      </c>
    </row>
    <row r="4406" spans="1:6" x14ac:dyDescent="0.2">
      <c r="A4406" t="s">
        <v>1457</v>
      </c>
      <c r="B4406" t="s">
        <v>2485</v>
      </c>
      <c r="C4406" t="s">
        <v>489</v>
      </c>
      <c r="D4406" t="s">
        <v>1679</v>
      </c>
      <c r="E4406" s="5">
        <v>3</v>
      </c>
      <c r="F4406" s="6">
        <v>37.090000000000003</v>
      </c>
    </row>
    <row r="4407" spans="1:6" x14ac:dyDescent="0.2">
      <c r="A4407" t="s">
        <v>1457</v>
      </c>
      <c r="B4407" t="s">
        <v>2485</v>
      </c>
      <c r="C4407" t="s">
        <v>489</v>
      </c>
      <c r="D4407" t="s">
        <v>1679</v>
      </c>
      <c r="E4407" s="5">
        <v>4</v>
      </c>
      <c r="F4407" s="6">
        <v>39.14</v>
      </c>
    </row>
    <row r="4408" spans="1:6" x14ac:dyDescent="0.2">
      <c r="A4408" t="s">
        <v>1457</v>
      </c>
      <c r="B4408" t="s">
        <v>2485</v>
      </c>
      <c r="C4408" t="s">
        <v>489</v>
      </c>
      <c r="D4408" t="s">
        <v>1679</v>
      </c>
      <c r="E4408" s="5">
        <v>5</v>
      </c>
      <c r="F4408" s="6">
        <v>41.31</v>
      </c>
    </row>
    <row r="4409" spans="1:6" x14ac:dyDescent="0.2">
      <c r="A4409" t="s">
        <v>1457</v>
      </c>
      <c r="B4409" t="s">
        <v>2485</v>
      </c>
      <c r="C4409" t="s">
        <v>489</v>
      </c>
      <c r="D4409" t="s">
        <v>1679</v>
      </c>
      <c r="E4409" s="5">
        <v>6</v>
      </c>
      <c r="F4409" s="6">
        <v>43.57</v>
      </c>
    </row>
    <row r="4410" spans="1:6" x14ac:dyDescent="0.2">
      <c r="A4410" t="s">
        <v>1457</v>
      </c>
      <c r="B4410" t="s">
        <v>2485</v>
      </c>
      <c r="C4410" t="s">
        <v>489</v>
      </c>
      <c r="D4410" t="s">
        <v>1679</v>
      </c>
      <c r="E4410" s="5">
        <v>7</v>
      </c>
      <c r="F4410" s="6">
        <v>45.35</v>
      </c>
    </row>
    <row r="4411" spans="1:6" x14ac:dyDescent="0.2">
      <c r="A4411" t="s">
        <v>1457</v>
      </c>
      <c r="B4411" t="s">
        <v>2485</v>
      </c>
      <c r="C4411" t="s">
        <v>489</v>
      </c>
      <c r="D4411" t="s">
        <v>1679</v>
      </c>
      <c r="E4411" s="5">
        <v>8</v>
      </c>
      <c r="F4411" s="6">
        <v>47.47</v>
      </c>
    </row>
    <row r="4412" spans="1:6" x14ac:dyDescent="0.2">
      <c r="A4412" t="s">
        <v>1457</v>
      </c>
      <c r="B4412" t="s">
        <v>2486</v>
      </c>
      <c r="C4412" t="s">
        <v>313</v>
      </c>
      <c r="D4412" t="s">
        <v>1652</v>
      </c>
      <c r="E4412" s="5">
        <v>1</v>
      </c>
      <c r="F4412" s="6">
        <v>36.75</v>
      </c>
    </row>
    <row r="4413" spans="1:6" x14ac:dyDescent="0.2">
      <c r="A4413" t="s">
        <v>1457</v>
      </c>
      <c r="B4413" t="s">
        <v>2486</v>
      </c>
      <c r="C4413" t="s">
        <v>313</v>
      </c>
      <c r="D4413" t="s">
        <v>1652</v>
      </c>
      <c r="E4413" s="5">
        <v>2</v>
      </c>
      <c r="F4413" s="6">
        <v>38.75</v>
      </c>
    </row>
    <row r="4414" spans="1:6" x14ac:dyDescent="0.2">
      <c r="A4414" t="s">
        <v>1457</v>
      </c>
      <c r="B4414" t="s">
        <v>2486</v>
      </c>
      <c r="C4414" t="s">
        <v>313</v>
      </c>
      <c r="D4414" t="s">
        <v>1652</v>
      </c>
      <c r="E4414" s="5">
        <v>3</v>
      </c>
      <c r="F4414" s="6">
        <v>40.869999999999997</v>
      </c>
    </row>
    <row r="4415" spans="1:6" x14ac:dyDescent="0.2">
      <c r="A4415" t="s">
        <v>1457</v>
      </c>
      <c r="B4415" t="s">
        <v>2486</v>
      </c>
      <c r="C4415" t="s">
        <v>313</v>
      </c>
      <c r="D4415" t="s">
        <v>1652</v>
      </c>
      <c r="E4415" s="5">
        <v>4</v>
      </c>
      <c r="F4415" s="6">
        <v>43.07</v>
      </c>
    </row>
    <row r="4416" spans="1:6" x14ac:dyDescent="0.2">
      <c r="A4416" t="s">
        <v>1457</v>
      </c>
      <c r="B4416" t="s">
        <v>2486</v>
      </c>
      <c r="C4416" t="s">
        <v>313</v>
      </c>
      <c r="D4416" t="s">
        <v>1652</v>
      </c>
      <c r="E4416" s="5">
        <v>5</v>
      </c>
      <c r="F4416" s="6">
        <v>45.5</v>
      </c>
    </row>
    <row r="4417" spans="1:6" x14ac:dyDescent="0.2">
      <c r="A4417" t="s">
        <v>1457</v>
      </c>
      <c r="B4417" t="s">
        <v>2486</v>
      </c>
      <c r="C4417" t="s">
        <v>313</v>
      </c>
      <c r="D4417" t="s">
        <v>1652</v>
      </c>
      <c r="E4417" s="5">
        <v>6</v>
      </c>
      <c r="F4417" s="6">
        <v>47.95</v>
      </c>
    </row>
    <row r="4418" spans="1:6" x14ac:dyDescent="0.2">
      <c r="A4418" t="s">
        <v>1457</v>
      </c>
      <c r="B4418" t="s">
        <v>2486</v>
      </c>
      <c r="C4418" t="s">
        <v>313</v>
      </c>
      <c r="D4418" t="s">
        <v>1652</v>
      </c>
      <c r="E4418" s="5">
        <v>7</v>
      </c>
      <c r="F4418" s="6">
        <v>49.92</v>
      </c>
    </row>
    <row r="4419" spans="1:6" x14ac:dyDescent="0.2">
      <c r="A4419" t="s">
        <v>1457</v>
      </c>
      <c r="B4419" t="s">
        <v>2486</v>
      </c>
      <c r="C4419" t="s">
        <v>313</v>
      </c>
      <c r="D4419" t="s">
        <v>1652</v>
      </c>
      <c r="E4419" s="5">
        <v>8</v>
      </c>
      <c r="F4419" s="6">
        <v>52.27</v>
      </c>
    </row>
    <row r="4420" spans="1:6" x14ac:dyDescent="0.2">
      <c r="A4420" t="s">
        <v>1457</v>
      </c>
      <c r="B4420" t="s">
        <v>2487</v>
      </c>
      <c r="C4420" t="s">
        <v>493</v>
      </c>
      <c r="D4420" t="s">
        <v>1682</v>
      </c>
      <c r="E4420" s="5">
        <v>1</v>
      </c>
      <c r="F4420" s="6">
        <v>44.38</v>
      </c>
    </row>
    <row r="4421" spans="1:6" x14ac:dyDescent="0.2">
      <c r="A4421" t="s">
        <v>1457</v>
      </c>
      <c r="B4421" t="s">
        <v>2487</v>
      </c>
      <c r="C4421" t="s">
        <v>493</v>
      </c>
      <c r="D4421" t="s">
        <v>1682</v>
      </c>
      <c r="E4421" s="5">
        <v>2</v>
      </c>
      <c r="F4421" s="6">
        <v>46.88</v>
      </c>
    </row>
    <row r="4422" spans="1:6" x14ac:dyDescent="0.2">
      <c r="A4422" t="s">
        <v>1457</v>
      </c>
      <c r="B4422" t="s">
        <v>2487</v>
      </c>
      <c r="C4422" t="s">
        <v>493</v>
      </c>
      <c r="D4422" t="s">
        <v>1682</v>
      </c>
      <c r="E4422" s="5">
        <v>3</v>
      </c>
      <c r="F4422" s="6">
        <v>49.52</v>
      </c>
    </row>
    <row r="4423" spans="1:6" x14ac:dyDescent="0.2">
      <c r="A4423" t="s">
        <v>1457</v>
      </c>
      <c r="B4423" t="s">
        <v>2487</v>
      </c>
      <c r="C4423" t="s">
        <v>493</v>
      </c>
      <c r="D4423" t="s">
        <v>1682</v>
      </c>
      <c r="E4423" s="5">
        <v>4</v>
      </c>
      <c r="F4423" s="6">
        <v>52.24</v>
      </c>
    </row>
    <row r="4424" spans="1:6" x14ac:dyDescent="0.2">
      <c r="A4424" t="s">
        <v>1457</v>
      </c>
      <c r="B4424" t="s">
        <v>2487</v>
      </c>
      <c r="C4424" t="s">
        <v>493</v>
      </c>
      <c r="D4424" t="s">
        <v>1682</v>
      </c>
      <c r="E4424" s="5">
        <v>5</v>
      </c>
      <c r="F4424" s="6">
        <v>55.15</v>
      </c>
    </row>
    <row r="4425" spans="1:6" x14ac:dyDescent="0.2">
      <c r="A4425" t="s">
        <v>1457</v>
      </c>
      <c r="B4425" t="s">
        <v>2487</v>
      </c>
      <c r="C4425" t="s">
        <v>493</v>
      </c>
      <c r="D4425" t="s">
        <v>1682</v>
      </c>
      <c r="E4425" s="5">
        <v>6</v>
      </c>
      <c r="F4425" s="6">
        <v>58.16</v>
      </c>
    </row>
    <row r="4426" spans="1:6" x14ac:dyDescent="0.2">
      <c r="A4426" t="s">
        <v>1457</v>
      </c>
      <c r="B4426" t="s">
        <v>2487</v>
      </c>
      <c r="C4426" t="s">
        <v>493</v>
      </c>
      <c r="D4426" t="s">
        <v>1682</v>
      </c>
      <c r="E4426" s="5">
        <v>7</v>
      </c>
      <c r="F4426" s="6">
        <v>60.55</v>
      </c>
    </row>
    <row r="4427" spans="1:6" x14ac:dyDescent="0.2">
      <c r="A4427" t="s">
        <v>1457</v>
      </c>
      <c r="B4427" t="s">
        <v>2487</v>
      </c>
      <c r="C4427" t="s">
        <v>493</v>
      </c>
      <c r="D4427" t="s">
        <v>1682</v>
      </c>
      <c r="E4427" s="5">
        <v>8</v>
      </c>
      <c r="F4427" s="6">
        <v>63.41</v>
      </c>
    </row>
    <row r="4428" spans="1:6" x14ac:dyDescent="0.2">
      <c r="A4428" t="s">
        <v>1457</v>
      </c>
      <c r="B4428" t="s">
        <v>2488</v>
      </c>
      <c r="C4428" t="s">
        <v>2489</v>
      </c>
      <c r="D4428" t="s">
        <v>1798</v>
      </c>
      <c r="E4428" s="5">
        <v>1</v>
      </c>
      <c r="F4428" s="6">
        <v>59.41</v>
      </c>
    </row>
    <row r="4429" spans="1:6" x14ac:dyDescent="0.2">
      <c r="A4429" t="s">
        <v>1457</v>
      </c>
      <c r="B4429" t="s">
        <v>2488</v>
      </c>
      <c r="C4429" t="s">
        <v>2489</v>
      </c>
      <c r="D4429" t="s">
        <v>1798</v>
      </c>
      <c r="E4429" s="5">
        <v>2</v>
      </c>
      <c r="F4429" s="6">
        <v>62.7</v>
      </c>
    </row>
    <row r="4430" spans="1:6" x14ac:dyDescent="0.2">
      <c r="A4430" t="s">
        <v>1457</v>
      </c>
      <c r="B4430" t="s">
        <v>2488</v>
      </c>
      <c r="C4430" t="s">
        <v>2489</v>
      </c>
      <c r="D4430" t="s">
        <v>1798</v>
      </c>
      <c r="E4430" s="5">
        <v>3</v>
      </c>
      <c r="F4430" s="6">
        <v>66.239999999999995</v>
      </c>
    </row>
    <row r="4431" spans="1:6" x14ac:dyDescent="0.2">
      <c r="A4431" t="s">
        <v>1457</v>
      </c>
      <c r="B4431" t="s">
        <v>2488</v>
      </c>
      <c r="C4431" t="s">
        <v>2489</v>
      </c>
      <c r="D4431" t="s">
        <v>1798</v>
      </c>
      <c r="E4431" s="5">
        <v>4</v>
      </c>
      <c r="F4431" s="6">
        <v>69.88</v>
      </c>
    </row>
    <row r="4432" spans="1:6" x14ac:dyDescent="0.2">
      <c r="A4432" t="s">
        <v>1457</v>
      </c>
      <c r="B4432" t="s">
        <v>2488</v>
      </c>
      <c r="C4432" t="s">
        <v>2489</v>
      </c>
      <c r="D4432" t="s">
        <v>1798</v>
      </c>
      <c r="E4432" s="5">
        <v>5</v>
      </c>
      <c r="F4432" s="6">
        <v>73.739999999999995</v>
      </c>
    </row>
    <row r="4433" spans="1:6" x14ac:dyDescent="0.2">
      <c r="A4433" t="s">
        <v>1457</v>
      </c>
      <c r="B4433" t="s">
        <v>2488</v>
      </c>
      <c r="C4433" t="s">
        <v>2489</v>
      </c>
      <c r="D4433" t="s">
        <v>1798</v>
      </c>
      <c r="E4433" s="5">
        <v>6</v>
      </c>
      <c r="F4433" s="6">
        <v>77.88</v>
      </c>
    </row>
    <row r="4434" spans="1:6" x14ac:dyDescent="0.2">
      <c r="A4434" t="s">
        <v>1457</v>
      </c>
      <c r="B4434" t="s">
        <v>2490</v>
      </c>
      <c r="C4434" t="s">
        <v>82</v>
      </c>
      <c r="D4434" t="s">
        <v>2429</v>
      </c>
      <c r="E4434" s="5">
        <v>1</v>
      </c>
      <c r="F4434" s="6">
        <v>17.89</v>
      </c>
    </row>
    <row r="4435" spans="1:6" x14ac:dyDescent="0.2">
      <c r="A4435" t="s">
        <v>1457</v>
      </c>
      <c r="B4435" t="s">
        <v>2490</v>
      </c>
      <c r="C4435" t="s">
        <v>82</v>
      </c>
      <c r="D4435" t="s">
        <v>2429</v>
      </c>
      <c r="E4435" s="5">
        <v>2</v>
      </c>
      <c r="F4435" s="6">
        <v>64.849999999999994</v>
      </c>
    </row>
    <row r="4436" spans="1:6" x14ac:dyDescent="0.2">
      <c r="A4436" t="s">
        <v>1457</v>
      </c>
      <c r="B4436" t="s">
        <v>2491</v>
      </c>
      <c r="C4436" t="s">
        <v>83</v>
      </c>
      <c r="D4436" t="s">
        <v>2431</v>
      </c>
      <c r="E4436" s="5">
        <v>1</v>
      </c>
      <c r="F4436" s="6">
        <v>19.7</v>
      </c>
    </row>
    <row r="4437" spans="1:6" x14ac:dyDescent="0.2">
      <c r="A4437" t="s">
        <v>1457</v>
      </c>
      <c r="B4437" t="s">
        <v>2491</v>
      </c>
      <c r="C4437" t="s">
        <v>83</v>
      </c>
      <c r="D4437" t="s">
        <v>2431</v>
      </c>
      <c r="E4437" s="5">
        <v>2</v>
      </c>
      <c r="F4437" s="6">
        <v>71.42</v>
      </c>
    </row>
    <row r="4438" spans="1:6" x14ac:dyDescent="0.2">
      <c r="A4438" t="s">
        <v>1457</v>
      </c>
      <c r="B4438" t="s">
        <v>2492</v>
      </c>
      <c r="C4438" t="s">
        <v>84</v>
      </c>
      <c r="D4438" t="s">
        <v>2419</v>
      </c>
      <c r="E4438" s="5">
        <v>1</v>
      </c>
      <c r="F4438" s="6">
        <v>21.73</v>
      </c>
    </row>
    <row r="4439" spans="1:6" x14ac:dyDescent="0.2">
      <c r="A4439" t="s">
        <v>1457</v>
      </c>
      <c r="B4439" t="s">
        <v>2492</v>
      </c>
      <c r="C4439" t="s">
        <v>84</v>
      </c>
      <c r="D4439" t="s">
        <v>2419</v>
      </c>
      <c r="E4439" s="5">
        <v>2</v>
      </c>
      <c r="F4439" s="6">
        <v>78.02</v>
      </c>
    </row>
    <row r="4440" spans="1:6" x14ac:dyDescent="0.2">
      <c r="A4440" t="s">
        <v>1457</v>
      </c>
      <c r="B4440" t="s">
        <v>2493</v>
      </c>
      <c r="C4440" t="s">
        <v>85</v>
      </c>
      <c r="D4440" t="s">
        <v>2412</v>
      </c>
      <c r="E4440" s="5">
        <v>1</v>
      </c>
      <c r="F4440" s="6">
        <v>26.43</v>
      </c>
    </row>
    <row r="4441" spans="1:6" x14ac:dyDescent="0.2">
      <c r="A4441" t="s">
        <v>1457</v>
      </c>
      <c r="B4441" t="s">
        <v>2493</v>
      </c>
      <c r="C4441" t="s">
        <v>85</v>
      </c>
      <c r="D4441" t="s">
        <v>2412</v>
      </c>
      <c r="E4441" s="5">
        <v>2</v>
      </c>
      <c r="F4441" s="6">
        <v>93.1</v>
      </c>
    </row>
    <row r="4442" spans="1:6" x14ac:dyDescent="0.2">
      <c r="A4442" t="s">
        <v>1457</v>
      </c>
      <c r="B4442" t="s">
        <v>2494</v>
      </c>
      <c r="C4442" t="s">
        <v>86</v>
      </c>
      <c r="D4442" t="s">
        <v>2417</v>
      </c>
      <c r="E4442" s="5">
        <v>1</v>
      </c>
      <c r="F4442" s="6">
        <v>35.44</v>
      </c>
    </row>
    <row r="4443" spans="1:6" x14ac:dyDescent="0.2">
      <c r="A4443" t="s">
        <v>1457</v>
      </c>
      <c r="B4443" t="s">
        <v>2494</v>
      </c>
      <c r="C4443" t="s">
        <v>86</v>
      </c>
      <c r="D4443" t="s">
        <v>2417</v>
      </c>
      <c r="E4443" s="5">
        <v>2</v>
      </c>
      <c r="F4443" s="6">
        <v>119.69</v>
      </c>
    </row>
    <row r="4444" spans="1:6" x14ac:dyDescent="0.2">
      <c r="A4444" t="s">
        <v>1457</v>
      </c>
      <c r="B4444" t="s">
        <v>2495</v>
      </c>
      <c r="C4444" t="s">
        <v>2496</v>
      </c>
      <c r="D4444" t="s">
        <v>2431</v>
      </c>
      <c r="E4444" s="5">
        <v>1</v>
      </c>
      <c r="F4444" s="6">
        <v>19.7</v>
      </c>
    </row>
    <row r="4445" spans="1:6" x14ac:dyDescent="0.2">
      <c r="A4445" t="s">
        <v>1457</v>
      </c>
      <c r="B4445" t="s">
        <v>2495</v>
      </c>
      <c r="C4445" t="s">
        <v>2496</v>
      </c>
      <c r="D4445" t="s">
        <v>2431</v>
      </c>
      <c r="E4445" s="5">
        <v>2</v>
      </c>
      <c r="F4445" s="6">
        <v>71.42</v>
      </c>
    </row>
    <row r="4446" spans="1:6" x14ac:dyDescent="0.2">
      <c r="A4446" t="s">
        <v>1457</v>
      </c>
      <c r="B4446" t="s">
        <v>2497</v>
      </c>
      <c r="C4446" t="s">
        <v>2498</v>
      </c>
      <c r="D4446" t="s">
        <v>1682</v>
      </c>
      <c r="E4446" s="5">
        <v>1</v>
      </c>
      <c r="F4446" s="6">
        <v>44.38</v>
      </c>
    </row>
    <row r="4447" spans="1:6" x14ac:dyDescent="0.2">
      <c r="A4447" t="s">
        <v>1457</v>
      </c>
      <c r="B4447" t="s">
        <v>2497</v>
      </c>
      <c r="C4447" t="s">
        <v>2498</v>
      </c>
      <c r="D4447" t="s">
        <v>1682</v>
      </c>
      <c r="E4447" s="5">
        <v>2</v>
      </c>
      <c r="F4447" s="6">
        <v>46.88</v>
      </c>
    </row>
    <row r="4448" spans="1:6" x14ac:dyDescent="0.2">
      <c r="A4448" t="s">
        <v>1457</v>
      </c>
      <c r="B4448" t="s">
        <v>2497</v>
      </c>
      <c r="C4448" t="s">
        <v>2498</v>
      </c>
      <c r="D4448" t="s">
        <v>1682</v>
      </c>
      <c r="E4448" s="5">
        <v>3</v>
      </c>
      <c r="F4448" s="6">
        <v>49.52</v>
      </c>
    </row>
    <row r="4449" spans="1:6" x14ac:dyDescent="0.2">
      <c r="A4449" t="s">
        <v>1457</v>
      </c>
      <c r="B4449" t="s">
        <v>2497</v>
      </c>
      <c r="C4449" t="s">
        <v>2498</v>
      </c>
      <c r="D4449" t="s">
        <v>1682</v>
      </c>
      <c r="E4449" s="5">
        <v>4</v>
      </c>
      <c r="F4449" s="6">
        <v>52.24</v>
      </c>
    </row>
    <row r="4450" spans="1:6" x14ac:dyDescent="0.2">
      <c r="A4450" t="s">
        <v>1457</v>
      </c>
      <c r="B4450" t="s">
        <v>2497</v>
      </c>
      <c r="C4450" t="s">
        <v>2498</v>
      </c>
      <c r="D4450" t="s">
        <v>1682</v>
      </c>
      <c r="E4450" s="5">
        <v>5</v>
      </c>
      <c r="F4450" s="6">
        <v>55.15</v>
      </c>
    </row>
    <row r="4451" spans="1:6" x14ac:dyDescent="0.2">
      <c r="A4451" t="s">
        <v>1457</v>
      </c>
      <c r="B4451" t="s">
        <v>2497</v>
      </c>
      <c r="C4451" t="s">
        <v>2498</v>
      </c>
      <c r="D4451" t="s">
        <v>1682</v>
      </c>
      <c r="E4451" s="5">
        <v>6</v>
      </c>
      <c r="F4451" s="6">
        <v>58.16</v>
      </c>
    </row>
    <row r="4452" spans="1:6" x14ac:dyDescent="0.2">
      <c r="A4452" t="s">
        <v>1457</v>
      </c>
      <c r="B4452" t="s">
        <v>2497</v>
      </c>
      <c r="C4452" t="s">
        <v>2498</v>
      </c>
      <c r="D4452" t="s">
        <v>1682</v>
      </c>
      <c r="E4452" s="5">
        <v>7</v>
      </c>
      <c r="F4452" s="6">
        <v>60.55</v>
      </c>
    </row>
    <row r="4453" spans="1:6" x14ac:dyDescent="0.2">
      <c r="A4453" t="s">
        <v>1457</v>
      </c>
      <c r="B4453" t="s">
        <v>2497</v>
      </c>
      <c r="C4453" t="s">
        <v>2498</v>
      </c>
      <c r="D4453" t="s">
        <v>1682</v>
      </c>
      <c r="E4453" s="5">
        <v>8</v>
      </c>
      <c r="F4453" s="6">
        <v>63.41</v>
      </c>
    </row>
    <row r="4454" spans="1:6" x14ac:dyDescent="0.2">
      <c r="A4454" t="s">
        <v>1457</v>
      </c>
      <c r="B4454" t="s">
        <v>2499</v>
      </c>
      <c r="C4454" t="s">
        <v>1143</v>
      </c>
      <c r="D4454" t="s">
        <v>1702</v>
      </c>
      <c r="E4454" s="5">
        <v>1</v>
      </c>
      <c r="F4454" s="6">
        <v>48.93</v>
      </c>
    </row>
    <row r="4455" spans="1:6" x14ac:dyDescent="0.2">
      <c r="A4455" t="s">
        <v>1457</v>
      </c>
      <c r="B4455" t="s">
        <v>2499</v>
      </c>
      <c r="C4455" t="s">
        <v>1143</v>
      </c>
      <c r="D4455" t="s">
        <v>1702</v>
      </c>
      <c r="E4455" s="5">
        <v>2</v>
      </c>
      <c r="F4455" s="6">
        <v>51.65</v>
      </c>
    </row>
    <row r="4456" spans="1:6" x14ac:dyDescent="0.2">
      <c r="A4456" t="s">
        <v>1457</v>
      </c>
      <c r="B4456" t="s">
        <v>2499</v>
      </c>
      <c r="C4456" t="s">
        <v>1143</v>
      </c>
      <c r="D4456" t="s">
        <v>1702</v>
      </c>
      <c r="E4456" s="5">
        <v>3</v>
      </c>
      <c r="F4456" s="6">
        <v>54.49</v>
      </c>
    </row>
    <row r="4457" spans="1:6" x14ac:dyDescent="0.2">
      <c r="A4457" t="s">
        <v>1457</v>
      </c>
      <c r="B4457" t="s">
        <v>2499</v>
      </c>
      <c r="C4457" t="s">
        <v>1143</v>
      </c>
      <c r="D4457" t="s">
        <v>1702</v>
      </c>
      <c r="E4457" s="5">
        <v>4</v>
      </c>
      <c r="F4457" s="6">
        <v>57.56</v>
      </c>
    </row>
    <row r="4458" spans="1:6" x14ac:dyDescent="0.2">
      <c r="A4458" t="s">
        <v>1457</v>
      </c>
      <c r="B4458" t="s">
        <v>2499</v>
      </c>
      <c r="C4458" t="s">
        <v>1143</v>
      </c>
      <c r="D4458" t="s">
        <v>1702</v>
      </c>
      <c r="E4458" s="5">
        <v>5</v>
      </c>
      <c r="F4458" s="6">
        <v>60.71</v>
      </c>
    </row>
    <row r="4459" spans="1:6" x14ac:dyDescent="0.2">
      <c r="A4459" t="s">
        <v>1457</v>
      </c>
      <c r="B4459" t="s">
        <v>2499</v>
      </c>
      <c r="C4459" t="s">
        <v>1143</v>
      </c>
      <c r="D4459" t="s">
        <v>1702</v>
      </c>
      <c r="E4459" s="5">
        <v>6</v>
      </c>
      <c r="F4459" s="6">
        <v>64.180000000000007</v>
      </c>
    </row>
    <row r="4460" spans="1:6" x14ac:dyDescent="0.2">
      <c r="A4460" t="s">
        <v>1457</v>
      </c>
      <c r="B4460" t="s">
        <v>2499</v>
      </c>
      <c r="C4460" t="s">
        <v>1143</v>
      </c>
      <c r="D4460" t="s">
        <v>1702</v>
      </c>
      <c r="E4460" s="5">
        <v>7</v>
      </c>
      <c r="F4460" s="6">
        <v>66.819999999999993</v>
      </c>
    </row>
    <row r="4461" spans="1:6" x14ac:dyDescent="0.2">
      <c r="A4461" t="s">
        <v>1457</v>
      </c>
      <c r="B4461" t="s">
        <v>2499</v>
      </c>
      <c r="C4461" t="s">
        <v>1143</v>
      </c>
      <c r="D4461" t="s">
        <v>1702</v>
      </c>
      <c r="E4461" s="5">
        <v>8</v>
      </c>
      <c r="F4461" s="6">
        <v>69.94</v>
      </c>
    </row>
    <row r="4462" spans="1:6" x14ac:dyDescent="0.2">
      <c r="A4462" t="s">
        <v>1457</v>
      </c>
      <c r="B4462" t="s">
        <v>2500</v>
      </c>
      <c r="C4462" t="s">
        <v>1144</v>
      </c>
      <c r="D4462" t="s">
        <v>2417</v>
      </c>
      <c r="E4462" s="5">
        <v>1</v>
      </c>
      <c r="F4462" s="6">
        <v>35.44</v>
      </c>
    </row>
    <row r="4463" spans="1:6" x14ac:dyDescent="0.2">
      <c r="A4463" t="s">
        <v>1457</v>
      </c>
      <c r="B4463" t="s">
        <v>2500</v>
      </c>
      <c r="C4463" t="s">
        <v>1144</v>
      </c>
      <c r="D4463" t="s">
        <v>2417</v>
      </c>
      <c r="E4463" s="5">
        <v>2</v>
      </c>
      <c r="F4463" s="6">
        <v>119.69</v>
      </c>
    </row>
    <row r="4464" spans="1:6" x14ac:dyDescent="0.2">
      <c r="A4464" t="s">
        <v>1457</v>
      </c>
      <c r="B4464" t="s">
        <v>2501</v>
      </c>
      <c r="C4464" t="s">
        <v>2502</v>
      </c>
      <c r="D4464" t="s">
        <v>1470</v>
      </c>
      <c r="E4464" s="5">
        <v>1</v>
      </c>
      <c r="F4464" s="6">
        <v>40.4</v>
      </c>
    </row>
    <row r="4465" spans="1:6" x14ac:dyDescent="0.2">
      <c r="A4465" t="s">
        <v>1457</v>
      </c>
      <c r="B4465" t="s">
        <v>2501</v>
      </c>
      <c r="C4465" t="s">
        <v>2502</v>
      </c>
      <c r="D4465" t="s">
        <v>1470</v>
      </c>
      <c r="E4465" s="5">
        <v>2</v>
      </c>
      <c r="F4465" s="6">
        <v>42.7</v>
      </c>
    </row>
    <row r="4466" spans="1:6" x14ac:dyDescent="0.2">
      <c r="A4466" t="s">
        <v>1457</v>
      </c>
      <c r="B4466" t="s">
        <v>2501</v>
      </c>
      <c r="C4466" t="s">
        <v>2502</v>
      </c>
      <c r="D4466" t="s">
        <v>1470</v>
      </c>
      <c r="E4466" s="5">
        <v>3</v>
      </c>
      <c r="F4466" s="6">
        <v>44.99</v>
      </c>
    </row>
    <row r="4467" spans="1:6" x14ac:dyDescent="0.2">
      <c r="A4467" t="s">
        <v>1457</v>
      </c>
      <c r="B4467" t="s">
        <v>2501</v>
      </c>
      <c r="C4467" t="s">
        <v>2502</v>
      </c>
      <c r="D4467" t="s">
        <v>1470</v>
      </c>
      <c r="E4467" s="5">
        <v>4</v>
      </c>
      <c r="F4467" s="6">
        <v>47.43</v>
      </c>
    </row>
    <row r="4468" spans="1:6" x14ac:dyDescent="0.2">
      <c r="A4468" t="s">
        <v>1457</v>
      </c>
      <c r="B4468" t="s">
        <v>2501</v>
      </c>
      <c r="C4468" t="s">
        <v>2502</v>
      </c>
      <c r="D4468" t="s">
        <v>1470</v>
      </c>
      <c r="E4468" s="5">
        <v>5</v>
      </c>
      <c r="F4468" s="6">
        <v>50.12</v>
      </c>
    </row>
    <row r="4469" spans="1:6" x14ac:dyDescent="0.2">
      <c r="A4469" t="s">
        <v>1457</v>
      </c>
      <c r="B4469" t="s">
        <v>2501</v>
      </c>
      <c r="C4469" t="s">
        <v>2502</v>
      </c>
      <c r="D4469" t="s">
        <v>1470</v>
      </c>
      <c r="E4469" s="5">
        <v>6</v>
      </c>
      <c r="F4469" s="6">
        <v>52.9</v>
      </c>
    </row>
    <row r="4470" spans="1:6" x14ac:dyDescent="0.2">
      <c r="A4470" t="s">
        <v>1457</v>
      </c>
      <c r="B4470" t="s">
        <v>2501</v>
      </c>
      <c r="C4470" t="s">
        <v>2502</v>
      </c>
      <c r="D4470" t="s">
        <v>1470</v>
      </c>
      <c r="E4470" s="5">
        <v>7</v>
      </c>
      <c r="F4470" s="6">
        <v>55.09</v>
      </c>
    </row>
    <row r="4471" spans="1:6" x14ac:dyDescent="0.2">
      <c r="A4471" t="s">
        <v>1457</v>
      </c>
      <c r="B4471" t="s">
        <v>2501</v>
      </c>
      <c r="C4471" t="s">
        <v>2502</v>
      </c>
      <c r="D4471" t="s">
        <v>1470</v>
      </c>
      <c r="E4471" s="5">
        <v>8</v>
      </c>
      <c r="F4471" s="6">
        <v>57.67</v>
      </c>
    </row>
    <row r="4472" spans="1:6" x14ac:dyDescent="0.2">
      <c r="A4472" t="s">
        <v>1457</v>
      </c>
      <c r="B4472" t="s">
        <v>3713</v>
      </c>
      <c r="C4472" t="s">
        <v>1146</v>
      </c>
      <c r="D4472" t="s">
        <v>1652</v>
      </c>
      <c r="E4472" s="5">
        <v>1</v>
      </c>
      <c r="F4472" s="6">
        <v>36.01</v>
      </c>
    </row>
    <row r="4473" spans="1:6" x14ac:dyDescent="0.2">
      <c r="A4473" t="s">
        <v>1457</v>
      </c>
      <c r="B4473" t="s">
        <v>3713</v>
      </c>
      <c r="C4473" t="s">
        <v>1146</v>
      </c>
      <c r="D4473" t="s">
        <v>1652</v>
      </c>
      <c r="E4473" s="5">
        <v>2</v>
      </c>
      <c r="F4473" s="6">
        <v>37.75</v>
      </c>
    </row>
    <row r="4474" spans="1:6" x14ac:dyDescent="0.2">
      <c r="A4474" t="s">
        <v>1457</v>
      </c>
      <c r="B4474" t="s">
        <v>3713</v>
      </c>
      <c r="C4474" t="s">
        <v>1146</v>
      </c>
      <c r="D4474" t="s">
        <v>1652</v>
      </c>
      <c r="E4474" s="5">
        <v>3</v>
      </c>
      <c r="F4474" s="6">
        <v>39.64</v>
      </c>
    </row>
    <row r="4475" spans="1:6" x14ac:dyDescent="0.2">
      <c r="A4475" t="s">
        <v>1457</v>
      </c>
      <c r="B4475" t="s">
        <v>3713</v>
      </c>
      <c r="C4475" t="s">
        <v>1146</v>
      </c>
      <c r="D4475" t="s">
        <v>1652</v>
      </c>
      <c r="E4475" s="5">
        <v>4</v>
      </c>
      <c r="F4475" s="6">
        <v>41.53</v>
      </c>
    </row>
    <row r="4476" spans="1:6" x14ac:dyDescent="0.2">
      <c r="A4476" t="s">
        <v>1457</v>
      </c>
      <c r="B4476" t="s">
        <v>3713</v>
      </c>
      <c r="C4476" t="s">
        <v>1146</v>
      </c>
      <c r="D4476" t="s">
        <v>1652</v>
      </c>
      <c r="E4476" s="5">
        <v>5</v>
      </c>
      <c r="F4476" s="6">
        <v>43.56</v>
      </c>
    </row>
    <row r="4477" spans="1:6" x14ac:dyDescent="0.2">
      <c r="A4477" t="s">
        <v>1457</v>
      </c>
      <c r="B4477" t="s">
        <v>3713</v>
      </c>
      <c r="C4477" t="s">
        <v>1146</v>
      </c>
      <c r="D4477" t="s">
        <v>1652</v>
      </c>
      <c r="E4477" s="5">
        <v>6</v>
      </c>
      <c r="F4477" s="6">
        <v>45.72</v>
      </c>
    </row>
    <row r="4478" spans="1:6" x14ac:dyDescent="0.2">
      <c r="A4478" t="s">
        <v>1457</v>
      </c>
      <c r="B4478" t="s">
        <v>3713</v>
      </c>
      <c r="C4478" t="s">
        <v>1146</v>
      </c>
      <c r="D4478" t="s">
        <v>1652</v>
      </c>
      <c r="E4478" s="5">
        <v>7</v>
      </c>
      <c r="F4478" s="6">
        <v>47.95</v>
      </c>
    </row>
    <row r="4479" spans="1:6" x14ac:dyDescent="0.2">
      <c r="A4479" t="s">
        <v>1457</v>
      </c>
      <c r="B4479" t="s">
        <v>3713</v>
      </c>
      <c r="C4479" t="s">
        <v>1146</v>
      </c>
      <c r="D4479" t="s">
        <v>1652</v>
      </c>
      <c r="E4479" s="5">
        <v>8</v>
      </c>
      <c r="F4479" s="6">
        <v>50.37</v>
      </c>
    </row>
    <row r="4480" spans="1:6" x14ac:dyDescent="0.2">
      <c r="A4480" t="s">
        <v>1457</v>
      </c>
      <c r="B4480" t="s">
        <v>3948</v>
      </c>
      <c r="C4480" t="s">
        <v>3945</v>
      </c>
      <c r="D4480" t="s">
        <v>1623</v>
      </c>
      <c r="E4480" s="5">
        <v>1</v>
      </c>
      <c r="F4480" s="6">
        <v>30.22</v>
      </c>
    </row>
    <row r="4481" spans="1:6" x14ac:dyDescent="0.2">
      <c r="A4481" t="s">
        <v>1457</v>
      </c>
      <c r="B4481" t="s">
        <v>3948</v>
      </c>
      <c r="C4481" t="s">
        <v>3945</v>
      </c>
      <c r="D4481" t="s">
        <v>1623</v>
      </c>
      <c r="E4481" s="5">
        <v>2</v>
      </c>
      <c r="F4481" s="6">
        <v>31.96</v>
      </c>
    </row>
    <row r="4482" spans="1:6" x14ac:dyDescent="0.2">
      <c r="A4482" t="s">
        <v>1457</v>
      </c>
      <c r="B4482" t="s">
        <v>3948</v>
      </c>
      <c r="C4482" t="s">
        <v>3945</v>
      </c>
      <c r="D4482" t="s">
        <v>1623</v>
      </c>
      <c r="E4482" s="5">
        <v>3</v>
      </c>
      <c r="F4482" s="6">
        <v>33.81</v>
      </c>
    </row>
    <row r="4483" spans="1:6" x14ac:dyDescent="0.2">
      <c r="A4483" t="s">
        <v>1457</v>
      </c>
      <c r="B4483" t="s">
        <v>3948</v>
      </c>
      <c r="C4483" t="s">
        <v>3945</v>
      </c>
      <c r="D4483" t="s">
        <v>1623</v>
      </c>
      <c r="E4483" s="5">
        <v>4</v>
      </c>
      <c r="F4483" s="6">
        <v>35.72</v>
      </c>
    </row>
    <row r="4484" spans="1:6" x14ac:dyDescent="0.2">
      <c r="A4484" t="s">
        <v>1457</v>
      </c>
      <c r="B4484" t="s">
        <v>3948</v>
      </c>
      <c r="C4484" t="s">
        <v>3945</v>
      </c>
      <c r="D4484" t="s">
        <v>1623</v>
      </c>
      <c r="E4484" s="5">
        <v>5</v>
      </c>
      <c r="F4484" s="6">
        <v>37.75</v>
      </c>
    </row>
    <row r="4485" spans="1:6" x14ac:dyDescent="0.2">
      <c r="A4485" t="s">
        <v>1457</v>
      </c>
      <c r="B4485" t="s">
        <v>3949</v>
      </c>
      <c r="C4485" t="s">
        <v>3946</v>
      </c>
      <c r="D4485" t="s">
        <v>1679</v>
      </c>
      <c r="E4485" s="5">
        <v>1</v>
      </c>
      <c r="F4485" s="6">
        <v>33.32</v>
      </c>
    </row>
    <row r="4486" spans="1:6" x14ac:dyDescent="0.2">
      <c r="A4486" t="s">
        <v>1457</v>
      </c>
      <c r="B4486" t="s">
        <v>3949</v>
      </c>
      <c r="C4486" t="s">
        <v>3946</v>
      </c>
      <c r="D4486" t="s">
        <v>1679</v>
      </c>
      <c r="E4486" s="5">
        <v>2</v>
      </c>
      <c r="F4486" s="6">
        <v>35.21</v>
      </c>
    </row>
    <row r="4487" spans="1:6" x14ac:dyDescent="0.2">
      <c r="A4487" t="s">
        <v>1457</v>
      </c>
      <c r="B4487" t="s">
        <v>3949</v>
      </c>
      <c r="C4487" t="s">
        <v>3946</v>
      </c>
      <c r="D4487" t="s">
        <v>1679</v>
      </c>
      <c r="E4487" s="5">
        <v>3</v>
      </c>
      <c r="F4487" s="6">
        <v>37.090000000000003</v>
      </c>
    </row>
    <row r="4488" spans="1:6" x14ac:dyDescent="0.2">
      <c r="A4488" t="s">
        <v>1457</v>
      </c>
      <c r="B4488" t="s">
        <v>3949</v>
      </c>
      <c r="C4488" t="s">
        <v>3946</v>
      </c>
      <c r="D4488" t="s">
        <v>1679</v>
      </c>
      <c r="E4488" s="5">
        <v>4</v>
      </c>
      <c r="F4488" s="6">
        <v>39.14</v>
      </c>
    </row>
    <row r="4489" spans="1:6" x14ac:dyDescent="0.2">
      <c r="A4489" t="s">
        <v>1457</v>
      </c>
      <c r="B4489" t="s">
        <v>3949</v>
      </c>
      <c r="C4489" t="s">
        <v>3946</v>
      </c>
      <c r="D4489" t="s">
        <v>1679</v>
      </c>
      <c r="E4489" s="5">
        <v>5</v>
      </c>
      <c r="F4489" s="6">
        <v>41.31</v>
      </c>
    </row>
    <row r="4490" spans="1:6" x14ac:dyDescent="0.2">
      <c r="A4490" t="s">
        <v>1457</v>
      </c>
      <c r="B4490" t="s">
        <v>3949</v>
      </c>
      <c r="C4490" t="s">
        <v>3946</v>
      </c>
      <c r="D4490" t="s">
        <v>1679</v>
      </c>
      <c r="E4490" s="5">
        <v>6</v>
      </c>
      <c r="F4490" s="6">
        <v>43.57</v>
      </c>
    </row>
    <row r="4491" spans="1:6" x14ac:dyDescent="0.2">
      <c r="A4491" t="s">
        <v>1457</v>
      </c>
      <c r="B4491" t="s">
        <v>3949</v>
      </c>
      <c r="C4491" t="s">
        <v>3946</v>
      </c>
      <c r="D4491" t="s">
        <v>1679</v>
      </c>
      <c r="E4491" s="5">
        <v>7</v>
      </c>
      <c r="F4491" s="6">
        <v>45.35</v>
      </c>
    </row>
    <row r="4492" spans="1:6" x14ac:dyDescent="0.2">
      <c r="A4492" t="s">
        <v>1457</v>
      </c>
      <c r="B4492" t="s">
        <v>3949</v>
      </c>
      <c r="C4492" t="s">
        <v>3946</v>
      </c>
      <c r="D4492" t="s">
        <v>1679</v>
      </c>
      <c r="E4492" s="5">
        <v>8</v>
      </c>
      <c r="F4492" s="6">
        <v>47.47</v>
      </c>
    </row>
    <row r="4493" spans="1:6" x14ac:dyDescent="0.2">
      <c r="A4493" t="s">
        <v>1457</v>
      </c>
      <c r="B4493" t="s">
        <v>3950</v>
      </c>
      <c r="C4493" t="s">
        <v>3947</v>
      </c>
      <c r="D4493" t="s">
        <v>1470</v>
      </c>
      <c r="E4493" s="5">
        <v>1</v>
      </c>
      <c r="F4493" s="6">
        <v>40.4</v>
      </c>
    </row>
    <row r="4494" spans="1:6" x14ac:dyDescent="0.2">
      <c r="A4494" t="s">
        <v>1457</v>
      </c>
      <c r="B4494" t="s">
        <v>3950</v>
      </c>
      <c r="C4494" t="s">
        <v>3947</v>
      </c>
      <c r="D4494" t="s">
        <v>1470</v>
      </c>
      <c r="E4494" s="5">
        <v>2</v>
      </c>
      <c r="F4494" s="6">
        <v>42.7</v>
      </c>
    </row>
    <row r="4495" spans="1:6" x14ac:dyDescent="0.2">
      <c r="A4495" t="s">
        <v>1457</v>
      </c>
      <c r="B4495" t="s">
        <v>3950</v>
      </c>
      <c r="C4495" t="s">
        <v>3947</v>
      </c>
      <c r="D4495" t="s">
        <v>1470</v>
      </c>
      <c r="E4495" s="5">
        <v>3</v>
      </c>
      <c r="F4495" s="6">
        <v>44.99</v>
      </c>
    </row>
    <row r="4496" spans="1:6" x14ac:dyDescent="0.2">
      <c r="A4496" t="s">
        <v>1457</v>
      </c>
      <c r="B4496" t="s">
        <v>3950</v>
      </c>
      <c r="C4496" t="s">
        <v>3947</v>
      </c>
      <c r="D4496" t="s">
        <v>1470</v>
      </c>
      <c r="E4496" s="5">
        <v>4</v>
      </c>
      <c r="F4496" s="6">
        <v>47.43</v>
      </c>
    </row>
    <row r="4497" spans="1:6" x14ac:dyDescent="0.2">
      <c r="A4497" t="s">
        <v>1457</v>
      </c>
      <c r="B4497" t="s">
        <v>3950</v>
      </c>
      <c r="C4497" t="s">
        <v>3947</v>
      </c>
      <c r="D4497" t="s">
        <v>1470</v>
      </c>
      <c r="E4497" s="5">
        <v>5</v>
      </c>
      <c r="F4497" s="6">
        <v>50.12</v>
      </c>
    </row>
    <row r="4498" spans="1:6" x14ac:dyDescent="0.2">
      <c r="A4498" t="s">
        <v>1457</v>
      </c>
      <c r="B4498" t="s">
        <v>3950</v>
      </c>
      <c r="C4498" t="s">
        <v>3947</v>
      </c>
      <c r="D4498" t="s">
        <v>1470</v>
      </c>
      <c r="E4498" s="5">
        <v>6</v>
      </c>
      <c r="F4498" s="6">
        <v>52.9</v>
      </c>
    </row>
    <row r="4499" spans="1:6" x14ac:dyDescent="0.2">
      <c r="A4499" t="s">
        <v>1457</v>
      </c>
      <c r="B4499" t="s">
        <v>3950</v>
      </c>
      <c r="C4499" t="s">
        <v>3947</v>
      </c>
      <c r="D4499" t="s">
        <v>1470</v>
      </c>
      <c r="E4499" s="5">
        <v>7</v>
      </c>
      <c r="F4499" s="6">
        <v>55.09</v>
      </c>
    </row>
    <row r="4500" spans="1:6" x14ac:dyDescent="0.2">
      <c r="A4500" t="s">
        <v>1457</v>
      </c>
      <c r="B4500" t="s">
        <v>3950</v>
      </c>
      <c r="C4500" t="s">
        <v>3947</v>
      </c>
      <c r="D4500" t="s">
        <v>1470</v>
      </c>
      <c r="E4500" s="5">
        <v>8</v>
      </c>
      <c r="F4500" s="6">
        <v>57.67</v>
      </c>
    </row>
    <row r="4501" spans="1:6" x14ac:dyDescent="0.2">
      <c r="A4501" t="s">
        <v>1457</v>
      </c>
      <c r="B4501" t="s">
        <v>2503</v>
      </c>
      <c r="C4501" t="s">
        <v>1205</v>
      </c>
      <c r="D4501" t="s">
        <v>1637</v>
      </c>
      <c r="E4501" s="5">
        <v>1</v>
      </c>
      <c r="F4501" s="6">
        <v>27.73</v>
      </c>
    </row>
    <row r="4502" spans="1:6" x14ac:dyDescent="0.2">
      <c r="A4502" t="s">
        <v>1457</v>
      </c>
      <c r="B4502" t="s">
        <v>2503</v>
      </c>
      <c r="C4502" t="s">
        <v>1205</v>
      </c>
      <c r="D4502" t="s">
        <v>1637</v>
      </c>
      <c r="E4502" s="5">
        <v>2</v>
      </c>
      <c r="F4502" s="6">
        <v>29.25</v>
      </c>
    </row>
    <row r="4503" spans="1:6" x14ac:dyDescent="0.2">
      <c r="A4503" t="s">
        <v>1457</v>
      </c>
      <c r="B4503" t="s">
        <v>2503</v>
      </c>
      <c r="C4503" t="s">
        <v>1205</v>
      </c>
      <c r="D4503" t="s">
        <v>1637</v>
      </c>
      <c r="E4503" s="5">
        <v>3</v>
      </c>
      <c r="F4503" s="6">
        <v>30.83</v>
      </c>
    </row>
    <row r="4504" spans="1:6" x14ac:dyDescent="0.2">
      <c r="A4504" t="s">
        <v>1457</v>
      </c>
      <c r="B4504" t="s">
        <v>2503</v>
      </c>
      <c r="C4504" t="s">
        <v>1205</v>
      </c>
      <c r="D4504" t="s">
        <v>1637</v>
      </c>
      <c r="E4504" s="5">
        <v>4</v>
      </c>
      <c r="F4504" s="6">
        <v>32.61</v>
      </c>
    </row>
    <row r="4505" spans="1:6" x14ac:dyDescent="0.2">
      <c r="A4505" t="s">
        <v>1457</v>
      </c>
      <c r="B4505" t="s">
        <v>2503</v>
      </c>
      <c r="C4505" t="s">
        <v>1205</v>
      </c>
      <c r="D4505" t="s">
        <v>1637</v>
      </c>
      <c r="E4505" s="5">
        <v>5</v>
      </c>
      <c r="F4505" s="6">
        <v>34.35</v>
      </c>
    </row>
    <row r="4506" spans="1:6" x14ac:dyDescent="0.2">
      <c r="A4506" t="s">
        <v>1457</v>
      </c>
      <c r="B4506" t="s">
        <v>2504</v>
      </c>
      <c r="C4506" t="s">
        <v>1206</v>
      </c>
      <c r="D4506" t="s">
        <v>1679</v>
      </c>
      <c r="E4506" s="5">
        <v>1</v>
      </c>
      <c r="F4506" s="6">
        <v>33.32</v>
      </c>
    </row>
    <row r="4507" spans="1:6" x14ac:dyDescent="0.2">
      <c r="A4507" t="s">
        <v>1457</v>
      </c>
      <c r="B4507" t="s">
        <v>2504</v>
      </c>
      <c r="C4507" t="s">
        <v>1206</v>
      </c>
      <c r="D4507" t="s">
        <v>1679</v>
      </c>
      <c r="E4507" s="5">
        <v>2</v>
      </c>
      <c r="F4507" s="6">
        <v>35.21</v>
      </c>
    </row>
    <row r="4508" spans="1:6" x14ac:dyDescent="0.2">
      <c r="A4508" t="s">
        <v>1457</v>
      </c>
      <c r="B4508" t="s">
        <v>2504</v>
      </c>
      <c r="C4508" t="s">
        <v>1206</v>
      </c>
      <c r="D4508" t="s">
        <v>1679</v>
      </c>
      <c r="E4508" s="5">
        <v>3</v>
      </c>
      <c r="F4508" s="6">
        <v>37.090000000000003</v>
      </c>
    </row>
    <row r="4509" spans="1:6" x14ac:dyDescent="0.2">
      <c r="A4509" t="s">
        <v>1457</v>
      </c>
      <c r="B4509" t="s">
        <v>2504</v>
      </c>
      <c r="C4509" t="s">
        <v>1206</v>
      </c>
      <c r="D4509" t="s">
        <v>1679</v>
      </c>
      <c r="E4509" s="5">
        <v>4</v>
      </c>
      <c r="F4509" s="6">
        <v>39.14</v>
      </c>
    </row>
    <row r="4510" spans="1:6" x14ac:dyDescent="0.2">
      <c r="A4510" t="s">
        <v>1457</v>
      </c>
      <c r="B4510" t="s">
        <v>2504</v>
      </c>
      <c r="C4510" t="s">
        <v>1206</v>
      </c>
      <c r="D4510" t="s">
        <v>1679</v>
      </c>
      <c r="E4510" s="5">
        <v>5</v>
      </c>
      <c r="F4510" s="6">
        <v>41.31</v>
      </c>
    </row>
    <row r="4511" spans="1:6" x14ac:dyDescent="0.2">
      <c r="A4511" t="s">
        <v>1457</v>
      </c>
      <c r="B4511" t="s">
        <v>2504</v>
      </c>
      <c r="C4511" t="s">
        <v>1206</v>
      </c>
      <c r="D4511" t="s">
        <v>1679</v>
      </c>
      <c r="E4511" s="5">
        <v>6</v>
      </c>
      <c r="F4511" s="6">
        <v>43.57</v>
      </c>
    </row>
    <row r="4512" spans="1:6" x14ac:dyDescent="0.2">
      <c r="A4512" t="s">
        <v>1457</v>
      </c>
      <c r="B4512" t="s">
        <v>2504</v>
      </c>
      <c r="C4512" t="s">
        <v>1206</v>
      </c>
      <c r="D4512" t="s">
        <v>1679</v>
      </c>
      <c r="E4512" s="5">
        <v>7</v>
      </c>
      <c r="F4512" s="6">
        <v>45.35</v>
      </c>
    </row>
    <row r="4513" spans="1:6" x14ac:dyDescent="0.2">
      <c r="A4513" t="s">
        <v>1457</v>
      </c>
      <c r="B4513" t="s">
        <v>2504</v>
      </c>
      <c r="C4513" t="s">
        <v>1206</v>
      </c>
      <c r="D4513" t="s">
        <v>1679</v>
      </c>
      <c r="E4513" s="5">
        <v>8</v>
      </c>
      <c r="F4513" s="6">
        <v>47.47</v>
      </c>
    </row>
    <row r="4514" spans="1:6" x14ac:dyDescent="0.2">
      <c r="A4514" t="s">
        <v>1457</v>
      </c>
      <c r="B4514" t="s">
        <v>2505</v>
      </c>
      <c r="C4514" t="s">
        <v>1207</v>
      </c>
      <c r="D4514" t="s">
        <v>1470</v>
      </c>
      <c r="E4514" s="5">
        <v>1</v>
      </c>
      <c r="F4514" s="6">
        <v>40.4</v>
      </c>
    </row>
    <row r="4515" spans="1:6" x14ac:dyDescent="0.2">
      <c r="A4515" t="s">
        <v>1457</v>
      </c>
      <c r="B4515" t="s">
        <v>2505</v>
      </c>
      <c r="C4515" t="s">
        <v>1207</v>
      </c>
      <c r="D4515" t="s">
        <v>1470</v>
      </c>
      <c r="E4515" s="5">
        <v>2</v>
      </c>
      <c r="F4515" s="6">
        <v>42.7</v>
      </c>
    </row>
    <row r="4516" spans="1:6" x14ac:dyDescent="0.2">
      <c r="A4516" t="s">
        <v>1457</v>
      </c>
      <c r="B4516" t="s">
        <v>2505</v>
      </c>
      <c r="C4516" t="s">
        <v>1207</v>
      </c>
      <c r="D4516" t="s">
        <v>1470</v>
      </c>
      <c r="E4516" s="5">
        <v>3</v>
      </c>
      <c r="F4516" s="6">
        <v>44.99</v>
      </c>
    </row>
    <row r="4517" spans="1:6" x14ac:dyDescent="0.2">
      <c r="A4517" t="s">
        <v>1457</v>
      </c>
      <c r="B4517" t="s">
        <v>2505</v>
      </c>
      <c r="C4517" t="s">
        <v>1207</v>
      </c>
      <c r="D4517" t="s">
        <v>1470</v>
      </c>
      <c r="E4517" s="5">
        <v>4</v>
      </c>
      <c r="F4517" s="6">
        <v>47.43</v>
      </c>
    </row>
    <row r="4518" spans="1:6" x14ac:dyDescent="0.2">
      <c r="A4518" t="s">
        <v>1457</v>
      </c>
      <c r="B4518" t="s">
        <v>2505</v>
      </c>
      <c r="C4518" t="s">
        <v>1207</v>
      </c>
      <c r="D4518" t="s">
        <v>1470</v>
      </c>
      <c r="E4518" s="5">
        <v>5</v>
      </c>
      <c r="F4518" s="6">
        <v>50.12</v>
      </c>
    </row>
    <row r="4519" spans="1:6" x14ac:dyDescent="0.2">
      <c r="A4519" t="s">
        <v>1457</v>
      </c>
      <c r="B4519" t="s">
        <v>2505</v>
      </c>
      <c r="C4519" t="s">
        <v>1207</v>
      </c>
      <c r="D4519" t="s">
        <v>1470</v>
      </c>
      <c r="E4519" s="5">
        <v>6</v>
      </c>
      <c r="F4519" s="6">
        <v>52.9</v>
      </c>
    </row>
    <row r="4520" spans="1:6" x14ac:dyDescent="0.2">
      <c r="A4520" t="s">
        <v>1457</v>
      </c>
      <c r="B4520" t="s">
        <v>2505</v>
      </c>
      <c r="C4520" t="s">
        <v>1207</v>
      </c>
      <c r="D4520" t="s">
        <v>1470</v>
      </c>
      <c r="E4520" s="5">
        <v>7</v>
      </c>
      <c r="F4520" s="6">
        <v>55.09</v>
      </c>
    </row>
    <row r="4521" spans="1:6" x14ac:dyDescent="0.2">
      <c r="A4521" t="s">
        <v>1457</v>
      </c>
      <c r="B4521" t="s">
        <v>2505</v>
      </c>
      <c r="C4521" t="s">
        <v>1207</v>
      </c>
      <c r="D4521" t="s">
        <v>1470</v>
      </c>
      <c r="E4521" s="5">
        <v>8</v>
      </c>
      <c r="F4521" s="6">
        <v>57.67</v>
      </c>
    </row>
    <row r="4522" spans="1:6" x14ac:dyDescent="0.2">
      <c r="A4522" t="s">
        <v>1457</v>
      </c>
      <c r="B4522" t="s">
        <v>2506</v>
      </c>
      <c r="C4522" t="s">
        <v>1147</v>
      </c>
      <c r="D4522" t="s">
        <v>1679</v>
      </c>
      <c r="E4522" s="5">
        <v>1</v>
      </c>
      <c r="F4522" s="6">
        <v>33.32</v>
      </c>
    </row>
    <row r="4523" spans="1:6" x14ac:dyDescent="0.2">
      <c r="A4523" t="s">
        <v>1457</v>
      </c>
      <c r="B4523" t="s">
        <v>2506</v>
      </c>
      <c r="C4523" t="s">
        <v>1147</v>
      </c>
      <c r="D4523" t="s">
        <v>1679</v>
      </c>
      <c r="E4523" s="5">
        <v>2</v>
      </c>
      <c r="F4523" s="6">
        <v>35.21</v>
      </c>
    </row>
    <row r="4524" spans="1:6" x14ac:dyDescent="0.2">
      <c r="A4524" t="s">
        <v>1457</v>
      </c>
      <c r="B4524" t="s">
        <v>2506</v>
      </c>
      <c r="C4524" t="s">
        <v>1147</v>
      </c>
      <c r="D4524" t="s">
        <v>1679</v>
      </c>
      <c r="E4524" s="5">
        <v>3</v>
      </c>
      <c r="F4524" s="6">
        <v>37.090000000000003</v>
      </c>
    </row>
    <row r="4525" spans="1:6" x14ac:dyDescent="0.2">
      <c r="A4525" t="s">
        <v>1457</v>
      </c>
      <c r="B4525" t="s">
        <v>2506</v>
      </c>
      <c r="C4525" t="s">
        <v>1147</v>
      </c>
      <c r="D4525" t="s">
        <v>1679</v>
      </c>
      <c r="E4525" s="5">
        <v>4</v>
      </c>
      <c r="F4525" s="6">
        <v>39.14</v>
      </c>
    </row>
    <row r="4526" spans="1:6" x14ac:dyDescent="0.2">
      <c r="A4526" t="s">
        <v>1457</v>
      </c>
      <c r="B4526" t="s">
        <v>2506</v>
      </c>
      <c r="C4526" t="s">
        <v>1147</v>
      </c>
      <c r="D4526" t="s">
        <v>1679</v>
      </c>
      <c r="E4526" s="5">
        <v>5</v>
      </c>
      <c r="F4526" s="6">
        <v>41.31</v>
      </c>
    </row>
    <row r="4527" spans="1:6" x14ac:dyDescent="0.2">
      <c r="A4527" t="s">
        <v>1457</v>
      </c>
      <c r="B4527" t="s">
        <v>2506</v>
      </c>
      <c r="C4527" t="s">
        <v>1147</v>
      </c>
      <c r="D4527" t="s">
        <v>1679</v>
      </c>
      <c r="E4527" s="5">
        <v>6</v>
      </c>
      <c r="F4527" s="6">
        <v>43.57</v>
      </c>
    </row>
    <row r="4528" spans="1:6" x14ac:dyDescent="0.2">
      <c r="A4528" t="s">
        <v>1457</v>
      </c>
      <c r="B4528" t="s">
        <v>2506</v>
      </c>
      <c r="C4528" t="s">
        <v>1147</v>
      </c>
      <c r="D4528" t="s">
        <v>1679</v>
      </c>
      <c r="E4528" s="5">
        <v>7</v>
      </c>
      <c r="F4528" s="6">
        <v>45.35</v>
      </c>
    </row>
    <row r="4529" spans="1:6" x14ac:dyDescent="0.2">
      <c r="A4529" t="s">
        <v>1457</v>
      </c>
      <c r="B4529" t="s">
        <v>2506</v>
      </c>
      <c r="C4529" t="s">
        <v>1147</v>
      </c>
      <c r="D4529" t="s">
        <v>1679</v>
      </c>
      <c r="E4529" s="5">
        <v>8</v>
      </c>
      <c r="F4529" s="6">
        <v>47.47</v>
      </c>
    </row>
    <row r="4530" spans="1:6" x14ac:dyDescent="0.2">
      <c r="A4530" t="s">
        <v>1457</v>
      </c>
      <c r="B4530" t="s">
        <v>2507</v>
      </c>
      <c r="C4530" t="s">
        <v>505</v>
      </c>
      <c r="D4530" t="s">
        <v>1470</v>
      </c>
      <c r="E4530" s="5">
        <v>1</v>
      </c>
      <c r="F4530" s="6">
        <v>40.4</v>
      </c>
    </row>
    <row r="4531" spans="1:6" x14ac:dyDescent="0.2">
      <c r="A4531" t="s">
        <v>1457</v>
      </c>
      <c r="B4531" t="s">
        <v>2507</v>
      </c>
      <c r="C4531" t="s">
        <v>505</v>
      </c>
      <c r="D4531" t="s">
        <v>1470</v>
      </c>
      <c r="E4531" s="5">
        <v>2</v>
      </c>
      <c r="F4531" s="6">
        <v>42.7</v>
      </c>
    </row>
    <row r="4532" spans="1:6" x14ac:dyDescent="0.2">
      <c r="A4532" t="s">
        <v>1457</v>
      </c>
      <c r="B4532" t="s">
        <v>2507</v>
      </c>
      <c r="C4532" t="s">
        <v>505</v>
      </c>
      <c r="D4532" t="s">
        <v>1470</v>
      </c>
      <c r="E4532" s="5">
        <v>3</v>
      </c>
      <c r="F4532" s="6">
        <v>44.99</v>
      </c>
    </row>
    <row r="4533" spans="1:6" x14ac:dyDescent="0.2">
      <c r="A4533" t="s">
        <v>1457</v>
      </c>
      <c r="B4533" t="s">
        <v>2507</v>
      </c>
      <c r="C4533" t="s">
        <v>505</v>
      </c>
      <c r="D4533" t="s">
        <v>1470</v>
      </c>
      <c r="E4533" s="5">
        <v>4</v>
      </c>
      <c r="F4533" s="6">
        <v>47.43</v>
      </c>
    </row>
    <row r="4534" spans="1:6" x14ac:dyDescent="0.2">
      <c r="A4534" t="s">
        <v>1457</v>
      </c>
      <c r="B4534" t="s">
        <v>2507</v>
      </c>
      <c r="C4534" t="s">
        <v>505</v>
      </c>
      <c r="D4534" t="s">
        <v>1470</v>
      </c>
      <c r="E4534" s="5">
        <v>5</v>
      </c>
      <c r="F4534" s="6">
        <v>50.12</v>
      </c>
    </row>
    <row r="4535" spans="1:6" x14ac:dyDescent="0.2">
      <c r="A4535" t="s">
        <v>1457</v>
      </c>
      <c r="B4535" t="s">
        <v>2507</v>
      </c>
      <c r="C4535" t="s">
        <v>505</v>
      </c>
      <c r="D4535" t="s">
        <v>1470</v>
      </c>
      <c r="E4535" s="5">
        <v>6</v>
      </c>
      <c r="F4535" s="6">
        <v>52.9</v>
      </c>
    </row>
    <row r="4536" spans="1:6" x14ac:dyDescent="0.2">
      <c r="A4536" t="s">
        <v>1457</v>
      </c>
      <c r="B4536" t="s">
        <v>2507</v>
      </c>
      <c r="C4536" t="s">
        <v>505</v>
      </c>
      <c r="D4536" t="s">
        <v>1470</v>
      </c>
      <c r="E4536" s="5">
        <v>7</v>
      </c>
      <c r="F4536" s="6">
        <v>55.09</v>
      </c>
    </row>
    <row r="4537" spans="1:6" x14ac:dyDescent="0.2">
      <c r="A4537" t="s">
        <v>1457</v>
      </c>
      <c r="B4537" t="s">
        <v>2507</v>
      </c>
      <c r="C4537" t="s">
        <v>505</v>
      </c>
      <c r="D4537" t="s">
        <v>1470</v>
      </c>
      <c r="E4537" s="5">
        <v>8</v>
      </c>
      <c r="F4537" s="6">
        <v>57.67</v>
      </c>
    </row>
    <row r="4538" spans="1:6" x14ac:dyDescent="0.2">
      <c r="A4538" t="s">
        <v>1457</v>
      </c>
      <c r="B4538" t="s">
        <v>2508</v>
      </c>
      <c r="C4538" t="s">
        <v>506</v>
      </c>
      <c r="D4538" t="s">
        <v>1682</v>
      </c>
      <c r="E4538" s="5">
        <v>1</v>
      </c>
      <c r="F4538" s="6">
        <v>44.38</v>
      </c>
    </row>
    <row r="4539" spans="1:6" x14ac:dyDescent="0.2">
      <c r="A4539" t="s">
        <v>1457</v>
      </c>
      <c r="B4539" t="s">
        <v>2508</v>
      </c>
      <c r="C4539" t="s">
        <v>506</v>
      </c>
      <c r="D4539" t="s">
        <v>1682</v>
      </c>
      <c r="E4539" s="5">
        <v>2</v>
      </c>
      <c r="F4539" s="6">
        <v>46.88</v>
      </c>
    </row>
    <row r="4540" spans="1:6" x14ac:dyDescent="0.2">
      <c r="A4540" t="s">
        <v>1457</v>
      </c>
      <c r="B4540" t="s">
        <v>2508</v>
      </c>
      <c r="C4540" t="s">
        <v>506</v>
      </c>
      <c r="D4540" t="s">
        <v>1682</v>
      </c>
      <c r="E4540" s="5">
        <v>3</v>
      </c>
      <c r="F4540" s="6">
        <v>49.52</v>
      </c>
    </row>
    <row r="4541" spans="1:6" x14ac:dyDescent="0.2">
      <c r="A4541" t="s">
        <v>1457</v>
      </c>
      <c r="B4541" t="s">
        <v>2508</v>
      </c>
      <c r="C4541" t="s">
        <v>506</v>
      </c>
      <c r="D4541" t="s">
        <v>1682</v>
      </c>
      <c r="E4541" s="5">
        <v>4</v>
      </c>
      <c r="F4541" s="6">
        <v>52.24</v>
      </c>
    </row>
    <row r="4542" spans="1:6" x14ac:dyDescent="0.2">
      <c r="A4542" t="s">
        <v>1457</v>
      </c>
      <c r="B4542" t="s">
        <v>2508</v>
      </c>
      <c r="C4542" t="s">
        <v>506</v>
      </c>
      <c r="D4542" t="s">
        <v>1682</v>
      </c>
      <c r="E4542" s="5">
        <v>5</v>
      </c>
      <c r="F4542" s="6">
        <v>55.15</v>
      </c>
    </row>
    <row r="4543" spans="1:6" x14ac:dyDescent="0.2">
      <c r="A4543" t="s">
        <v>1457</v>
      </c>
      <c r="B4543" t="s">
        <v>2508</v>
      </c>
      <c r="C4543" t="s">
        <v>506</v>
      </c>
      <c r="D4543" t="s">
        <v>1682</v>
      </c>
      <c r="E4543" s="5">
        <v>6</v>
      </c>
      <c r="F4543" s="6">
        <v>58.16</v>
      </c>
    </row>
    <row r="4544" spans="1:6" x14ac:dyDescent="0.2">
      <c r="A4544" t="s">
        <v>1457</v>
      </c>
      <c r="B4544" t="s">
        <v>2508</v>
      </c>
      <c r="C4544" t="s">
        <v>506</v>
      </c>
      <c r="D4544" t="s">
        <v>1682</v>
      </c>
      <c r="E4544" s="5">
        <v>7</v>
      </c>
      <c r="F4544" s="6">
        <v>60.55</v>
      </c>
    </row>
    <row r="4545" spans="1:6" x14ac:dyDescent="0.2">
      <c r="A4545" t="s">
        <v>1457</v>
      </c>
      <c r="B4545" t="s">
        <v>2508</v>
      </c>
      <c r="C4545" t="s">
        <v>506</v>
      </c>
      <c r="D4545" t="s">
        <v>1682</v>
      </c>
      <c r="E4545" s="5">
        <v>8</v>
      </c>
      <c r="F4545" s="6">
        <v>63.41</v>
      </c>
    </row>
    <row r="4546" spans="1:6" x14ac:dyDescent="0.2">
      <c r="A4546" t="s">
        <v>1457</v>
      </c>
      <c r="B4546" t="s">
        <v>2509</v>
      </c>
      <c r="C4546" t="s">
        <v>595</v>
      </c>
      <c r="D4546" t="s">
        <v>1600</v>
      </c>
      <c r="E4546" s="5">
        <v>1</v>
      </c>
      <c r="F4546" s="6">
        <v>23.65</v>
      </c>
    </row>
    <row r="4547" spans="1:6" x14ac:dyDescent="0.2">
      <c r="A4547" t="s">
        <v>1457</v>
      </c>
      <c r="B4547" t="s">
        <v>2509</v>
      </c>
      <c r="C4547" t="s">
        <v>595</v>
      </c>
      <c r="D4547" t="s">
        <v>1600</v>
      </c>
      <c r="E4547" s="5">
        <v>2</v>
      </c>
      <c r="F4547" s="6">
        <v>24.27</v>
      </c>
    </row>
    <row r="4548" spans="1:6" x14ac:dyDescent="0.2">
      <c r="A4548" t="s">
        <v>1457</v>
      </c>
      <c r="B4548" t="s">
        <v>2509</v>
      </c>
      <c r="C4548" t="s">
        <v>595</v>
      </c>
      <c r="D4548" t="s">
        <v>1600</v>
      </c>
      <c r="E4548" s="5">
        <v>3</v>
      </c>
      <c r="F4548" s="6">
        <v>24.88</v>
      </c>
    </row>
    <row r="4549" spans="1:6" x14ac:dyDescent="0.2">
      <c r="A4549" t="s">
        <v>1457</v>
      </c>
      <c r="B4549" t="s">
        <v>2509</v>
      </c>
      <c r="C4549" t="s">
        <v>595</v>
      </c>
      <c r="D4549" t="s">
        <v>1600</v>
      </c>
      <c r="E4549" s="5">
        <v>4</v>
      </c>
      <c r="F4549" s="6">
        <v>25.61</v>
      </c>
    </row>
    <row r="4550" spans="1:6" x14ac:dyDescent="0.2">
      <c r="A4550" t="s">
        <v>1457</v>
      </c>
      <c r="B4550" t="s">
        <v>2509</v>
      </c>
      <c r="C4550" t="s">
        <v>595</v>
      </c>
      <c r="D4550" t="s">
        <v>1600</v>
      </c>
      <c r="E4550" s="5">
        <v>5</v>
      </c>
      <c r="F4550" s="6">
        <v>26.54</v>
      </c>
    </row>
    <row r="4551" spans="1:6" x14ac:dyDescent="0.2">
      <c r="A4551" t="s">
        <v>1457</v>
      </c>
      <c r="B4551" t="s">
        <v>2509</v>
      </c>
      <c r="C4551" t="s">
        <v>595</v>
      </c>
      <c r="D4551" t="s">
        <v>1600</v>
      </c>
      <c r="E4551" s="5">
        <v>6</v>
      </c>
      <c r="F4551" s="6">
        <v>27.56</v>
      </c>
    </row>
    <row r="4552" spans="1:6" x14ac:dyDescent="0.2">
      <c r="A4552" t="s">
        <v>1457</v>
      </c>
      <c r="B4552" t="s">
        <v>2509</v>
      </c>
      <c r="C4552" t="s">
        <v>595</v>
      </c>
      <c r="D4552" t="s">
        <v>1600</v>
      </c>
      <c r="E4552" s="5">
        <v>7</v>
      </c>
      <c r="F4552" s="6">
        <v>28.76</v>
      </c>
    </row>
    <row r="4553" spans="1:6" x14ac:dyDescent="0.2">
      <c r="A4553" t="s">
        <v>1457</v>
      </c>
      <c r="B4553" t="s">
        <v>2510</v>
      </c>
      <c r="C4553" t="s">
        <v>596</v>
      </c>
      <c r="D4553" t="s">
        <v>1620</v>
      </c>
      <c r="E4553" s="5">
        <v>1</v>
      </c>
      <c r="F4553" s="6">
        <v>26.54</v>
      </c>
    </row>
    <row r="4554" spans="1:6" x14ac:dyDescent="0.2">
      <c r="A4554" t="s">
        <v>1457</v>
      </c>
      <c r="B4554" t="s">
        <v>2510</v>
      </c>
      <c r="C4554" t="s">
        <v>596</v>
      </c>
      <c r="D4554" t="s">
        <v>1620</v>
      </c>
      <c r="E4554" s="5">
        <v>2</v>
      </c>
      <c r="F4554" s="6">
        <v>27.56</v>
      </c>
    </row>
    <row r="4555" spans="1:6" x14ac:dyDescent="0.2">
      <c r="A4555" t="s">
        <v>1457</v>
      </c>
      <c r="B4555" t="s">
        <v>2510</v>
      </c>
      <c r="C4555" t="s">
        <v>596</v>
      </c>
      <c r="D4555" t="s">
        <v>1620</v>
      </c>
      <c r="E4555" s="5">
        <v>3</v>
      </c>
      <c r="F4555" s="6">
        <v>28.76</v>
      </c>
    </row>
    <row r="4556" spans="1:6" x14ac:dyDescent="0.2">
      <c r="A4556" t="s">
        <v>1457</v>
      </c>
      <c r="B4556" t="s">
        <v>2510</v>
      </c>
      <c r="C4556" t="s">
        <v>596</v>
      </c>
      <c r="D4556" t="s">
        <v>1620</v>
      </c>
      <c r="E4556" s="5">
        <v>4</v>
      </c>
      <c r="F4556" s="6">
        <v>30.1</v>
      </c>
    </row>
    <row r="4557" spans="1:6" x14ac:dyDescent="0.2">
      <c r="A4557" t="s">
        <v>1457</v>
      </c>
      <c r="B4557" t="s">
        <v>2510</v>
      </c>
      <c r="C4557" t="s">
        <v>596</v>
      </c>
      <c r="D4557" t="s">
        <v>1620</v>
      </c>
      <c r="E4557" s="5">
        <v>5</v>
      </c>
      <c r="F4557" s="6">
        <v>31.47</v>
      </c>
    </row>
    <row r="4558" spans="1:6" x14ac:dyDescent="0.2">
      <c r="A4558" t="s">
        <v>1457</v>
      </c>
      <c r="B4558" t="s">
        <v>2510</v>
      </c>
      <c r="C4558" t="s">
        <v>596</v>
      </c>
      <c r="D4558" t="s">
        <v>1620</v>
      </c>
      <c r="E4558" s="5">
        <v>6</v>
      </c>
      <c r="F4558" s="6">
        <v>32.840000000000003</v>
      </c>
    </row>
    <row r="4559" spans="1:6" x14ac:dyDescent="0.2">
      <c r="A4559" t="s">
        <v>1457</v>
      </c>
      <c r="B4559" t="s">
        <v>2510</v>
      </c>
      <c r="C4559" t="s">
        <v>596</v>
      </c>
      <c r="D4559" t="s">
        <v>1620</v>
      </c>
      <c r="E4559" s="5">
        <v>7</v>
      </c>
      <c r="F4559" s="6">
        <v>34.53</v>
      </c>
    </row>
    <row r="4560" spans="1:6" x14ac:dyDescent="0.2">
      <c r="A4560" t="s">
        <v>1457</v>
      </c>
      <c r="B4560" t="s">
        <v>2511</v>
      </c>
      <c r="C4560" t="s">
        <v>597</v>
      </c>
      <c r="D4560" t="s">
        <v>1600</v>
      </c>
      <c r="E4560" s="5">
        <v>1</v>
      </c>
      <c r="F4560" s="6">
        <v>23.65</v>
      </c>
    </row>
    <row r="4561" spans="1:6" x14ac:dyDescent="0.2">
      <c r="A4561" t="s">
        <v>1457</v>
      </c>
      <c r="B4561" t="s">
        <v>2511</v>
      </c>
      <c r="C4561" t="s">
        <v>597</v>
      </c>
      <c r="D4561" t="s">
        <v>1600</v>
      </c>
      <c r="E4561" s="5">
        <v>2</v>
      </c>
      <c r="F4561" s="6">
        <v>24.27</v>
      </c>
    </row>
    <row r="4562" spans="1:6" x14ac:dyDescent="0.2">
      <c r="A4562" t="s">
        <v>1457</v>
      </c>
      <c r="B4562" t="s">
        <v>2511</v>
      </c>
      <c r="C4562" t="s">
        <v>597</v>
      </c>
      <c r="D4562" t="s">
        <v>1600</v>
      </c>
      <c r="E4562" s="5">
        <v>3</v>
      </c>
      <c r="F4562" s="6">
        <v>24.88</v>
      </c>
    </row>
    <row r="4563" spans="1:6" x14ac:dyDescent="0.2">
      <c r="A4563" t="s">
        <v>1457</v>
      </c>
      <c r="B4563" t="s">
        <v>2511</v>
      </c>
      <c r="C4563" t="s">
        <v>597</v>
      </c>
      <c r="D4563" t="s">
        <v>1600</v>
      </c>
      <c r="E4563" s="5">
        <v>4</v>
      </c>
      <c r="F4563" s="6">
        <v>25.61</v>
      </c>
    </row>
    <row r="4564" spans="1:6" x14ac:dyDescent="0.2">
      <c r="A4564" t="s">
        <v>1457</v>
      </c>
      <c r="B4564" t="s">
        <v>2511</v>
      </c>
      <c r="C4564" t="s">
        <v>597</v>
      </c>
      <c r="D4564" t="s">
        <v>1600</v>
      </c>
      <c r="E4564" s="5">
        <v>5</v>
      </c>
      <c r="F4564" s="6">
        <v>26.54</v>
      </c>
    </row>
    <row r="4565" spans="1:6" x14ac:dyDescent="0.2">
      <c r="A4565" t="s">
        <v>1457</v>
      </c>
      <c r="B4565" t="s">
        <v>2511</v>
      </c>
      <c r="C4565" t="s">
        <v>597</v>
      </c>
      <c r="D4565" t="s">
        <v>1600</v>
      </c>
      <c r="E4565" s="5">
        <v>6</v>
      </c>
      <c r="F4565" s="6">
        <v>27.56</v>
      </c>
    </row>
    <row r="4566" spans="1:6" x14ac:dyDescent="0.2">
      <c r="A4566" t="s">
        <v>1457</v>
      </c>
      <c r="B4566" t="s">
        <v>2511</v>
      </c>
      <c r="C4566" t="s">
        <v>597</v>
      </c>
      <c r="D4566" t="s">
        <v>1600</v>
      </c>
      <c r="E4566" s="5">
        <v>7</v>
      </c>
      <c r="F4566" s="6">
        <v>28.76</v>
      </c>
    </row>
    <row r="4567" spans="1:6" x14ac:dyDescent="0.2">
      <c r="A4567" t="s">
        <v>1457</v>
      </c>
      <c r="B4567" t="s">
        <v>2512</v>
      </c>
      <c r="C4567" t="s">
        <v>598</v>
      </c>
      <c r="D4567" t="s">
        <v>1620</v>
      </c>
      <c r="E4567" s="5">
        <v>1</v>
      </c>
      <c r="F4567" s="6">
        <v>26.54</v>
      </c>
    </row>
    <row r="4568" spans="1:6" x14ac:dyDescent="0.2">
      <c r="A4568" t="s">
        <v>1457</v>
      </c>
      <c r="B4568" t="s">
        <v>2512</v>
      </c>
      <c r="C4568" t="s">
        <v>598</v>
      </c>
      <c r="D4568" t="s">
        <v>1620</v>
      </c>
      <c r="E4568" s="5">
        <v>2</v>
      </c>
      <c r="F4568" s="6">
        <v>27.56</v>
      </c>
    </row>
    <row r="4569" spans="1:6" x14ac:dyDescent="0.2">
      <c r="A4569" t="s">
        <v>1457</v>
      </c>
      <c r="B4569" t="s">
        <v>2512</v>
      </c>
      <c r="C4569" t="s">
        <v>598</v>
      </c>
      <c r="D4569" t="s">
        <v>1620</v>
      </c>
      <c r="E4569" s="5">
        <v>3</v>
      </c>
      <c r="F4569" s="6">
        <v>28.76</v>
      </c>
    </row>
    <row r="4570" spans="1:6" x14ac:dyDescent="0.2">
      <c r="A4570" t="s">
        <v>1457</v>
      </c>
      <c r="B4570" t="s">
        <v>2512</v>
      </c>
      <c r="C4570" t="s">
        <v>598</v>
      </c>
      <c r="D4570" t="s">
        <v>1620</v>
      </c>
      <c r="E4570" s="5">
        <v>4</v>
      </c>
      <c r="F4570" s="6">
        <v>30.1</v>
      </c>
    </row>
    <row r="4571" spans="1:6" x14ac:dyDescent="0.2">
      <c r="A4571" t="s">
        <v>1457</v>
      </c>
      <c r="B4571" t="s">
        <v>2512</v>
      </c>
      <c r="C4571" t="s">
        <v>598</v>
      </c>
      <c r="D4571" t="s">
        <v>1620</v>
      </c>
      <c r="E4571" s="5">
        <v>5</v>
      </c>
      <c r="F4571" s="6">
        <v>31.47</v>
      </c>
    </row>
    <row r="4572" spans="1:6" x14ac:dyDescent="0.2">
      <c r="A4572" t="s">
        <v>1457</v>
      </c>
      <c r="B4572" t="s">
        <v>2512</v>
      </c>
      <c r="C4572" t="s">
        <v>598</v>
      </c>
      <c r="D4572" t="s">
        <v>1620</v>
      </c>
      <c r="E4572" s="5">
        <v>6</v>
      </c>
      <c r="F4572" s="6">
        <v>32.840000000000003</v>
      </c>
    </row>
    <row r="4573" spans="1:6" x14ac:dyDescent="0.2">
      <c r="A4573" t="s">
        <v>1457</v>
      </c>
      <c r="B4573" t="s">
        <v>2512</v>
      </c>
      <c r="C4573" t="s">
        <v>598</v>
      </c>
      <c r="D4573" t="s">
        <v>1620</v>
      </c>
      <c r="E4573" s="5">
        <v>7</v>
      </c>
      <c r="F4573" s="6">
        <v>34.53</v>
      </c>
    </row>
    <row r="4574" spans="1:6" x14ac:dyDescent="0.2">
      <c r="A4574" t="s">
        <v>1457</v>
      </c>
      <c r="B4574" t="s">
        <v>2513</v>
      </c>
      <c r="C4574" t="s">
        <v>599</v>
      </c>
      <c r="D4574" t="s">
        <v>1652</v>
      </c>
      <c r="E4574" s="5">
        <v>1</v>
      </c>
      <c r="F4574" s="6">
        <v>36.75</v>
      </c>
    </row>
    <row r="4575" spans="1:6" x14ac:dyDescent="0.2">
      <c r="A4575" t="s">
        <v>1457</v>
      </c>
      <c r="B4575" t="s">
        <v>2513</v>
      </c>
      <c r="C4575" t="s">
        <v>599</v>
      </c>
      <c r="D4575" t="s">
        <v>1652</v>
      </c>
      <c r="E4575" s="5">
        <v>2</v>
      </c>
      <c r="F4575" s="6">
        <v>38.75</v>
      </c>
    </row>
    <row r="4576" spans="1:6" x14ac:dyDescent="0.2">
      <c r="A4576" t="s">
        <v>1457</v>
      </c>
      <c r="B4576" t="s">
        <v>2513</v>
      </c>
      <c r="C4576" t="s">
        <v>599</v>
      </c>
      <c r="D4576" t="s">
        <v>1652</v>
      </c>
      <c r="E4576" s="5">
        <v>3</v>
      </c>
      <c r="F4576" s="6">
        <v>40.869999999999997</v>
      </c>
    </row>
    <row r="4577" spans="1:6" x14ac:dyDescent="0.2">
      <c r="A4577" t="s">
        <v>1457</v>
      </c>
      <c r="B4577" t="s">
        <v>2513</v>
      </c>
      <c r="C4577" t="s">
        <v>599</v>
      </c>
      <c r="D4577" t="s">
        <v>1652</v>
      </c>
      <c r="E4577" s="5">
        <v>4</v>
      </c>
      <c r="F4577" s="6">
        <v>43.07</v>
      </c>
    </row>
    <row r="4578" spans="1:6" x14ac:dyDescent="0.2">
      <c r="A4578" t="s">
        <v>1457</v>
      </c>
      <c r="B4578" t="s">
        <v>2513</v>
      </c>
      <c r="C4578" t="s">
        <v>599</v>
      </c>
      <c r="D4578" t="s">
        <v>1652</v>
      </c>
      <c r="E4578" s="5">
        <v>5</v>
      </c>
      <c r="F4578" s="6">
        <v>45.5</v>
      </c>
    </row>
    <row r="4579" spans="1:6" x14ac:dyDescent="0.2">
      <c r="A4579" t="s">
        <v>1457</v>
      </c>
      <c r="B4579" t="s">
        <v>2513</v>
      </c>
      <c r="C4579" t="s">
        <v>599</v>
      </c>
      <c r="D4579" t="s">
        <v>1652</v>
      </c>
      <c r="E4579" s="5">
        <v>6</v>
      </c>
      <c r="F4579" s="6">
        <v>47.95</v>
      </c>
    </row>
    <row r="4580" spans="1:6" x14ac:dyDescent="0.2">
      <c r="A4580" t="s">
        <v>1457</v>
      </c>
      <c r="B4580" t="s">
        <v>2513</v>
      </c>
      <c r="C4580" t="s">
        <v>599</v>
      </c>
      <c r="D4580" t="s">
        <v>1652</v>
      </c>
      <c r="E4580" s="5">
        <v>7</v>
      </c>
      <c r="F4580" s="6">
        <v>49.92</v>
      </c>
    </row>
    <row r="4581" spans="1:6" x14ac:dyDescent="0.2">
      <c r="A4581" t="s">
        <v>1457</v>
      </c>
      <c r="B4581" t="s">
        <v>2513</v>
      </c>
      <c r="C4581" t="s">
        <v>599</v>
      </c>
      <c r="D4581" t="s">
        <v>1652</v>
      </c>
      <c r="E4581" s="5">
        <v>8</v>
      </c>
      <c r="F4581" s="6">
        <v>52.27</v>
      </c>
    </row>
    <row r="4582" spans="1:6" x14ac:dyDescent="0.2">
      <c r="A4582" t="s">
        <v>1457</v>
      </c>
      <c r="B4582" t="s">
        <v>2514</v>
      </c>
      <c r="C4582" t="s">
        <v>2515</v>
      </c>
      <c r="D4582" t="s">
        <v>1637</v>
      </c>
      <c r="E4582" s="5">
        <v>1</v>
      </c>
      <c r="F4582" s="6">
        <v>27.73</v>
      </c>
    </row>
    <row r="4583" spans="1:6" x14ac:dyDescent="0.2">
      <c r="A4583" t="s">
        <v>1457</v>
      </c>
      <c r="B4583" t="s">
        <v>2514</v>
      </c>
      <c r="C4583" t="s">
        <v>2515</v>
      </c>
      <c r="D4583" t="s">
        <v>1637</v>
      </c>
      <c r="E4583" s="5">
        <v>2</v>
      </c>
      <c r="F4583" s="6">
        <v>29.25</v>
      </c>
    </row>
    <row r="4584" spans="1:6" x14ac:dyDescent="0.2">
      <c r="A4584" t="s">
        <v>1457</v>
      </c>
      <c r="B4584" t="s">
        <v>2514</v>
      </c>
      <c r="C4584" t="s">
        <v>2515</v>
      </c>
      <c r="D4584" t="s">
        <v>1637</v>
      </c>
      <c r="E4584" s="5">
        <v>3</v>
      </c>
      <c r="F4584" s="6">
        <v>30.83</v>
      </c>
    </row>
    <row r="4585" spans="1:6" x14ac:dyDescent="0.2">
      <c r="A4585" t="s">
        <v>1457</v>
      </c>
      <c r="B4585" t="s">
        <v>2514</v>
      </c>
      <c r="C4585" t="s">
        <v>2515</v>
      </c>
      <c r="D4585" t="s">
        <v>1637</v>
      </c>
      <c r="E4585" s="5">
        <v>4</v>
      </c>
      <c r="F4585" s="6">
        <v>32.61</v>
      </c>
    </row>
    <row r="4586" spans="1:6" x14ac:dyDescent="0.2">
      <c r="A4586" t="s">
        <v>1457</v>
      </c>
      <c r="B4586" t="s">
        <v>2514</v>
      </c>
      <c r="C4586" t="s">
        <v>2515</v>
      </c>
      <c r="D4586" t="s">
        <v>1637</v>
      </c>
      <c r="E4586" s="5">
        <v>5</v>
      </c>
      <c r="F4586" s="6">
        <v>34.35</v>
      </c>
    </row>
    <row r="4587" spans="1:6" x14ac:dyDescent="0.2">
      <c r="A4587" t="s">
        <v>1457</v>
      </c>
      <c r="B4587" t="s">
        <v>2516</v>
      </c>
      <c r="C4587" t="s">
        <v>2517</v>
      </c>
      <c r="D4587" t="s">
        <v>1679</v>
      </c>
      <c r="E4587" s="5">
        <v>1</v>
      </c>
      <c r="F4587" s="6">
        <v>33.32</v>
      </c>
    </row>
    <row r="4588" spans="1:6" x14ac:dyDescent="0.2">
      <c r="A4588" t="s">
        <v>1457</v>
      </c>
      <c r="B4588" t="s">
        <v>2516</v>
      </c>
      <c r="C4588" t="s">
        <v>2517</v>
      </c>
      <c r="D4588" t="s">
        <v>1679</v>
      </c>
      <c r="E4588" s="5">
        <v>2</v>
      </c>
      <c r="F4588" s="6">
        <v>35.21</v>
      </c>
    </row>
    <row r="4589" spans="1:6" x14ac:dyDescent="0.2">
      <c r="A4589" t="s">
        <v>1457</v>
      </c>
      <c r="B4589" t="s">
        <v>2516</v>
      </c>
      <c r="C4589" t="s">
        <v>2517</v>
      </c>
      <c r="D4589" t="s">
        <v>1679</v>
      </c>
      <c r="E4589" s="5">
        <v>3</v>
      </c>
      <c r="F4589" s="6">
        <v>37.090000000000003</v>
      </c>
    </row>
    <row r="4590" spans="1:6" x14ac:dyDescent="0.2">
      <c r="A4590" t="s">
        <v>1457</v>
      </c>
      <c r="B4590" t="s">
        <v>2516</v>
      </c>
      <c r="C4590" t="s">
        <v>2517</v>
      </c>
      <c r="D4590" t="s">
        <v>1679</v>
      </c>
      <c r="E4590" s="5">
        <v>4</v>
      </c>
      <c r="F4590" s="6">
        <v>39.14</v>
      </c>
    </row>
    <row r="4591" spans="1:6" x14ac:dyDescent="0.2">
      <c r="A4591" t="s">
        <v>1457</v>
      </c>
      <c r="B4591" t="s">
        <v>2516</v>
      </c>
      <c r="C4591" t="s">
        <v>2517</v>
      </c>
      <c r="D4591" t="s">
        <v>1679</v>
      </c>
      <c r="E4591" s="5">
        <v>5</v>
      </c>
      <c r="F4591" s="6">
        <v>41.31</v>
      </c>
    </row>
    <row r="4592" spans="1:6" x14ac:dyDescent="0.2">
      <c r="A4592" t="s">
        <v>1457</v>
      </c>
      <c r="B4592" t="s">
        <v>2516</v>
      </c>
      <c r="C4592" t="s">
        <v>2517</v>
      </c>
      <c r="D4592" t="s">
        <v>1679</v>
      </c>
      <c r="E4592" s="5">
        <v>6</v>
      </c>
      <c r="F4592" s="6">
        <v>43.57</v>
      </c>
    </row>
    <row r="4593" spans="1:6" x14ac:dyDescent="0.2">
      <c r="A4593" t="s">
        <v>1457</v>
      </c>
      <c r="B4593" t="s">
        <v>2516</v>
      </c>
      <c r="C4593" t="s">
        <v>2517</v>
      </c>
      <c r="D4593" t="s">
        <v>1679</v>
      </c>
      <c r="E4593" s="5">
        <v>7</v>
      </c>
      <c r="F4593" s="6">
        <v>45.35</v>
      </c>
    </row>
    <row r="4594" spans="1:6" x14ac:dyDescent="0.2">
      <c r="A4594" t="s">
        <v>1457</v>
      </c>
      <c r="B4594" t="s">
        <v>2516</v>
      </c>
      <c r="C4594" t="s">
        <v>2517</v>
      </c>
      <c r="D4594" t="s">
        <v>1679</v>
      </c>
      <c r="E4594" s="5">
        <v>8</v>
      </c>
      <c r="F4594" s="6">
        <v>47.47</v>
      </c>
    </row>
    <row r="4595" spans="1:6" x14ac:dyDescent="0.2">
      <c r="A4595" t="s">
        <v>1457</v>
      </c>
      <c r="B4595" t="s">
        <v>2518</v>
      </c>
      <c r="C4595" t="s">
        <v>602</v>
      </c>
      <c r="D4595" t="s">
        <v>1679</v>
      </c>
      <c r="E4595" s="5">
        <v>1</v>
      </c>
      <c r="F4595" s="6">
        <v>33.32</v>
      </c>
    </row>
    <row r="4596" spans="1:6" x14ac:dyDescent="0.2">
      <c r="A4596" t="s">
        <v>1457</v>
      </c>
      <c r="B4596" t="s">
        <v>2518</v>
      </c>
      <c r="C4596" t="s">
        <v>602</v>
      </c>
      <c r="D4596" t="s">
        <v>1679</v>
      </c>
      <c r="E4596" s="5">
        <v>2</v>
      </c>
      <c r="F4596" s="6">
        <v>35.21</v>
      </c>
    </row>
    <row r="4597" spans="1:6" x14ac:dyDescent="0.2">
      <c r="A4597" t="s">
        <v>1457</v>
      </c>
      <c r="B4597" t="s">
        <v>2518</v>
      </c>
      <c r="C4597" t="s">
        <v>602</v>
      </c>
      <c r="D4597" t="s">
        <v>1679</v>
      </c>
      <c r="E4597" s="5">
        <v>3</v>
      </c>
      <c r="F4597" s="6">
        <v>37.090000000000003</v>
      </c>
    </row>
    <row r="4598" spans="1:6" x14ac:dyDescent="0.2">
      <c r="A4598" t="s">
        <v>1457</v>
      </c>
      <c r="B4598" t="s">
        <v>2518</v>
      </c>
      <c r="C4598" t="s">
        <v>602</v>
      </c>
      <c r="D4598" t="s">
        <v>1679</v>
      </c>
      <c r="E4598" s="5">
        <v>4</v>
      </c>
      <c r="F4598" s="6">
        <v>39.14</v>
      </c>
    </row>
    <row r="4599" spans="1:6" x14ac:dyDescent="0.2">
      <c r="A4599" t="s">
        <v>1457</v>
      </c>
      <c r="B4599" t="s">
        <v>2518</v>
      </c>
      <c r="C4599" t="s">
        <v>602</v>
      </c>
      <c r="D4599" t="s">
        <v>1679</v>
      </c>
      <c r="E4599" s="5">
        <v>5</v>
      </c>
      <c r="F4599" s="6">
        <v>41.31</v>
      </c>
    </row>
    <row r="4600" spans="1:6" x14ac:dyDescent="0.2">
      <c r="A4600" t="s">
        <v>1457</v>
      </c>
      <c r="B4600" t="s">
        <v>2518</v>
      </c>
      <c r="C4600" t="s">
        <v>602</v>
      </c>
      <c r="D4600" t="s">
        <v>1679</v>
      </c>
      <c r="E4600" s="5">
        <v>6</v>
      </c>
      <c r="F4600" s="6">
        <v>43.57</v>
      </c>
    </row>
    <row r="4601" spans="1:6" x14ac:dyDescent="0.2">
      <c r="A4601" t="s">
        <v>1457</v>
      </c>
      <c r="B4601" t="s">
        <v>2518</v>
      </c>
      <c r="C4601" t="s">
        <v>602</v>
      </c>
      <c r="D4601" t="s">
        <v>1679</v>
      </c>
      <c r="E4601" s="5">
        <v>7</v>
      </c>
      <c r="F4601" s="6">
        <v>45.35</v>
      </c>
    </row>
    <row r="4602" spans="1:6" x14ac:dyDescent="0.2">
      <c r="A4602" t="s">
        <v>1457</v>
      </c>
      <c r="B4602" t="s">
        <v>2518</v>
      </c>
      <c r="C4602" t="s">
        <v>602</v>
      </c>
      <c r="D4602" t="s">
        <v>1679</v>
      </c>
      <c r="E4602" s="5">
        <v>8</v>
      </c>
      <c r="F4602" s="6">
        <v>47.47</v>
      </c>
    </row>
    <row r="4603" spans="1:6" x14ac:dyDescent="0.2">
      <c r="A4603" t="s">
        <v>1457</v>
      </c>
      <c r="B4603" t="s">
        <v>2519</v>
      </c>
      <c r="C4603" t="s">
        <v>1357</v>
      </c>
      <c r="D4603" t="s">
        <v>1623</v>
      </c>
      <c r="E4603" s="5">
        <v>1</v>
      </c>
      <c r="F4603" s="6">
        <v>30.22</v>
      </c>
    </row>
    <row r="4604" spans="1:6" x14ac:dyDescent="0.2">
      <c r="A4604" t="s">
        <v>1457</v>
      </c>
      <c r="B4604" t="s">
        <v>2519</v>
      </c>
      <c r="C4604" t="s">
        <v>1357</v>
      </c>
      <c r="D4604" t="s">
        <v>1623</v>
      </c>
      <c r="E4604" s="5">
        <v>2</v>
      </c>
      <c r="F4604" s="6">
        <v>31.96</v>
      </c>
    </row>
    <row r="4605" spans="1:6" x14ac:dyDescent="0.2">
      <c r="A4605" t="s">
        <v>1457</v>
      </c>
      <c r="B4605" t="s">
        <v>2519</v>
      </c>
      <c r="C4605" t="s">
        <v>1357</v>
      </c>
      <c r="D4605" t="s">
        <v>1623</v>
      </c>
      <c r="E4605" s="5">
        <v>3</v>
      </c>
      <c r="F4605" s="6">
        <v>33.81</v>
      </c>
    </row>
    <row r="4606" spans="1:6" x14ac:dyDescent="0.2">
      <c r="A4606" t="s">
        <v>1457</v>
      </c>
      <c r="B4606" t="s">
        <v>2519</v>
      </c>
      <c r="C4606" t="s">
        <v>1357</v>
      </c>
      <c r="D4606" t="s">
        <v>1623</v>
      </c>
      <c r="E4606" s="5">
        <v>4</v>
      </c>
      <c r="F4606" s="6">
        <v>35.72</v>
      </c>
    </row>
    <row r="4607" spans="1:6" x14ac:dyDescent="0.2">
      <c r="A4607" t="s">
        <v>1457</v>
      </c>
      <c r="B4607" t="s">
        <v>2519</v>
      </c>
      <c r="C4607" t="s">
        <v>1357</v>
      </c>
      <c r="D4607" t="s">
        <v>1623</v>
      </c>
      <c r="E4607" s="5">
        <v>5</v>
      </c>
      <c r="F4607" s="6">
        <v>37.75</v>
      </c>
    </row>
    <row r="4608" spans="1:6" x14ac:dyDescent="0.2">
      <c r="A4608" t="s">
        <v>1457</v>
      </c>
      <c r="B4608" t="s">
        <v>2520</v>
      </c>
      <c r="C4608" t="s">
        <v>603</v>
      </c>
      <c r="D4608" t="s">
        <v>1679</v>
      </c>
      <c r="E4608" s="5">
        <v>1</v>
      </c>
      <c r="F4608" s="6">
        <v>33.32</v>
      </c>
    </row>
    <row r="4609" spans="1:6" x14ac:dyDescent="0.2">
      <c r="A4609" t="s">
        <v>1457</v>
      </c>
      <c r="B4609" t="s">
        <v>2520</v>
      </c>
      <c r="C4609" t="s">
        <v>603</v>
      </c>
      <c r="D4609" t="s">
        <v>1679</v>
      </c>
      <c r="E4609" s="5">
        <v>2</v>
      </c>
      <c r="F4609" s="6">
        <v>35.21</v>
      </c>
    </row>
    <row r="4610" spans="1:6" x14ac:dyDescent="0.2">
      <c r="A4610" t="s">
        <v>1457</v>
      </c>
      <c r="B4610" t="s">
        <v>2520</v>
      </c>
      <c r="C4610" t="s">
        <v>603</v>
      </c>
      <c r="D4610" t="s">
        <v>1679</v>
      </c>
      <c r="E4610" s="5">
        <v>3</v>
      </c>
      <c r="F4610" s="6">
        <v>37.090000000000003</v>
      </c>
    </row>
    <row r="4611" spans="1:6" x14ac:dyDescent="0.2">
      <c r="A4611" t="s">
        <v>1457</v>
      </c>
      <c r="B4611" t="s">
        <v>2520</v>
      </c>
      <c r="C4611" t="s">
        <v>603</v>
      </c>
      <c r="D4611" t="s">
        <v>1679</v>
      </c>
      <c r="E4611" s="5">
        <v>4</v>
      </c>
      <c r="F4611" s="6">
        <v>39.14</v>
      </c>
    </row>
    <row r="4612" spans="1:6" x14ac:dyDescent="0.2">
      <c r="A4612" t="s">
        <v>1457</v>
      </c>
      <c r="B4612" t="s">
        <v>2520</v>
      </c>
      <c r="C4612" t="s">
        <v>603</v>
      </c>
      <c r="D4612" t="s">
        <v>1679</v>
      </c>
      <c r="E4612" s="5">
        <v>5</v>
      </c>
      <c r="F4612" s="6">
        <v>41.31</v>
      </c>
    </row>
    <row r="4613" spans="1:6" x14ac:dyDescent="0.2">
      <c r="A4613" t="s">
        <v>1457</v>
      </c>
      <c r="B4613" t="s">
        <v>2520</v>
      </c>
      <c r="C4613" t="s">
        <v>603</v>
      </c>
      <c r="D4613" t="s">
        <v>1679</v>
      </c>
      <c r="E4613" s="5">
        <v>6</v>
      </c>
      <c r="F4613" s="6">
        <v>43.57</v>
      </c>
    </row>
    <row r="4614" spans="1:6" x14ac:dyDescent="0.2">
      <c r="A4614" t="s">
        <v>1457</v>
      </c>
      <c r="B4614" t="s">
        <v>2520</v>
      </c>
      <c r="C4614" t="s">
        <v>603</v>
      </c>
      <c r="D4614" t="s">
        <v>1679</v>
      </c>
      <c r="E4614" s="5">
        <v>7</v>
      </c>
      <c r="F4614" s="6">
        <v>45.35</v>
      </c>
    </row>
    <row r="4615" spans="1:6" x14ac:dyDescent="0.2">
      <c r="A4615" t="s">
        <v>1457</v>
      </c>
      <c r="B4615" t="s">
        <v>2520</v>
      </c>
      <c r="C4615" t="s">
        <v>603</v>
      </c>
      <c r="D4615" t="s">
        <v>1679</v>
      </c>
      <c r="E4615" s="5">
        <v>8</v>
      </c>
      <c r="F4615" s="6">
        <v>47.47</v>
      </c>
    </row>
    <row r="4616" spans="1:6" x14ac:dyDescent="0.2">
      <c r="A4616" t="s">
        <v>1457</v>
      </c>
      <c r="B4616" t="s">
        <v>2521</v>
      </c>
      <c r="C4616" t="s">
        <v>87</v>
      </c>
      <c r="D4616" t="s">
        <v>1652</v>
      </c>
      <c r="E4616" s="5">
        <v>1</v>
      </c>
      <c r="F4616" s="6">
        <v>36.75</v>
      </c>
    </row>
    <row r="4617" spans="1:6" x14ac:dyDescent="0.2">
      <c r="A4617" t="s">
        <v>1457</v>
      </c>
      <c r="B4617" t="s">
        <v>2521</v>
      </c>
      <c r="C4617" t="s">
        <v>87</v>
      </c>
      <c r="D4617" t="s">
        <v>1652</v>
      </c>
      <c r="E4617" s="5">
        <v>2</v>
      </c>
      <c r="F4617" s="6">
        <v>38.75</v>
      </c>
    </row>
    <row r="4618" spans="1:6" x14ac:dyDescent="0.2">
      <c r="A4618" t="s">
        <v>1457</v>
      </c>
      <c r="B4618" t="s">
        <v>2521</v>
      </c>
      <c r="C4618" t="s">
        <v>87</v>
      </c>
      <c r="D4618" t="s">
        <v>1652</v>
      </c>
      <c r="E4618" s="5">
        <v>3</v>
      </c>
      <c r="F4618" s="6">
        <v>40.869999999999997</v>
      </c>
    </row>
    <row r="4619" spans="1:6" x14ac:dyDescent="0.2">
      <c r="A4619" t="s">
        <v>1457</v>
      </c>
      <c r="B4619" t="s">
        <v>2521</v>
      </c>
      <c r="C4619" t="s">
        <v>87</v>
      </c>
      <c r="D4619" t="s">
        <v>1652</v>
      </c>
      <c r="E4619" s="5">
        <v>4</v>
      </c>
      <c r="F4619" s="6">
        <v>43.07</v>
      </c>
    </row>
    <row r="4620" spans="1:6" x14ac:dyDescent="0.2">
      <c r="A4620" t="s">
        <v>1457</v>
      </c>
      <c r="B4620" t="s">
        <v>2521</v>
      </c>
      <c r="C4620" t="s">
        <v>87</v>
      </c>
      <c r="D4620" t="s">
        <v>1652</v>
      </c>
      <c r="E4620" s="5">
        <v>5</v>
      </c>
      <c r="F4620" s="6">
        <v>45.5</v>
      </c>
    </row>
    <row r="4621" spans="1:6" x14ac:dyDescent="0.2">
      <c r="A4621" t="s">
        <v>1457</v>
      </c>
      <c r="B4621" t="s">
        <v>2521</v>
      </c>
      <c r="C4621" t="s">
        <v>87</v>
      </c>
      <c r="D4621" t="s">
        <v>1652</v>
      </c>
      <c r="E4621" s="5">
        <v>6</v>
      </c>
      <c r="F4621" s="6">
        <v>47.95</v>
      </c>
    </row>
    <row r="4622" spans="1:6" x14ac:dyDescent="0.2">
      <c r="A4622" t="s">
        <v>1457</v>
      </c>
      <c r="B4622" t="s">
        <v>2521</v>
      </c>
      <c r="C4622" t="s">
        <v>87</v>
      </c>
      <c r="D4622" t="s">
        <v>1652</v>
      </c>
      <c r="E4622" s="5">
        <v>7</v>
      </c>
      <c r="F4622" s="6">
        <v>49.92</v>
      </c>
    </row>
    <row r="4623" spans="1:6" x14ac:dyDescent="0.2">
      <c r="A4623" t="s">
        <v>1457</v>
      </c>
      <c r="B4623" t="s">
        <v>2521</v>
      </c>
      <c r="C4623" t="s">
        <v>87</v>
      </c>
      <c r="D4623" t="s">
        <v>1652</v>
      </c>
      <c r="E4623" s="5">
        <v>8</v>
      </c>
      <c r="F4623" s="6">
        <v>52.27</v>
      </c>
    </row>
    <row r="4624" spans="1:6" x14ac:dyDescent="0.2">
      <c r="A4624" t="s">
        <v>1457</v>
      </c>
      <c r="B4624" t="s">
        <v>2522</v>
      </c>
      <c r="C4624" t="s">
        <v>88</v>
      </c>
      <c r="D4624" t="s">
        <v>1620</v>
      </c>
      <c r="E4624" s="5">
        <v>1</v>
      </c>
      <c r="F4624" s="6">
        <v>26.54</v>
      </c>
    </row>
    <row r="4625" spans="1:6" x14ac:dyDescent="0.2">
      <c r="A4625" t="s">
        <v>1457</v>
      </c>
      <c r="B4625" t="s">
        <v>2522</v>
      </c>
      <c r="C4625" t="s">
        <v>88</v>
      </c>
      <c r="D4625" t="s">
        <v>1620</v>
      </c>
      <c r="E4625" s="5">
        <v>2</v>
      </c>
      <c r="F4625" s="6">
        <v>27.56</v>
      </c>
    </row>
    <row r="4626" spans="1:6" x14ac:dyDescent="0.2">
      <c r="A4626" t="s">
        <v>1457</v>
      </c>
      <c r="B4626" t="s">
        <v>2522</v>
      </c>
      <c r="C4626" t="s">
        <v>88</v>
      </c>
      <c r="D4626" t="s">
        <v>1620</v>
      </c>
      <c r="E4626" s="5">
        <v>3</v>
      </c>
      <c r="F4626" s="6">
        <v>28.76</v>
      </c>
    </row>
    <row r="4627" spans="1:6" x14ac:dyDescent="0.2">
      <c r="A4627" t="s">
        <v>1457</v>
      </c>
      <c r="B4627" t="s">
        <v>2522</v>
      </c>
      <c r="C4627" t="s">
        <v>88</v>
      </c>
      <c r="D4627" t="s">
        <v>1620</v>
      </c>
      <c r="E4627" s="5">
        <v>4</v>
      </c>
      <c r="F4627" s="6">
        <v>30.1</v>
      </c>
    </row>
    <row r="4628" spans="1:6" x14ac:dyDescent="0.2">
      <c r="A4628" t="s">
        <v>1457</v>
      </c>
      <c r="B4628" t="s">
        <v>2522</v>
      </c>
      <c r="C4628" t="s">
        <v>88</v>
      </c>
      <c r="D4628" t="s">
        <v>1620</v>
      </c>
      <c r="E4628" s="5">
        <v>5</v>
      </c>
      <c r="F4628" s="6">
        <v>31.47</v>
      </c>
    </row>
    <row r="4629" spans="1:6" x14ac:dyDescent="0.2">
      <c r="A4629" t="s">
        <v>1457</v>
      </c>
      <c r="B4629" t="s">
        <v>2522</v>
      </c>
      <c r="C4629" t="s">
        <v>88</v>
      </c>
      <c r="D4629" t="s">
        <v>1620</v>
      </c>
      <c r="E4629" s="5">
        <v>6</v>
      </c>
      <c r="F4629" s="6">
        <v>32.840000000000003</v>
      </c>
    </row>
    <row r="4630" spans="1:6" x14ac:dyDescent="0.2">
      <c r="A4630" t="s">
        <v>1457</v>
      </c>
      <c r="B4630" t="s">
        <v>2522</v>
      </c>
      <c r="C4630" t="s">
        <v>88</v>
      </c>
      <c r="D4630" t="s">
        <v>1620</v>
      </c>
      <c r="E4630" s="5">
        <v>7</v>
      </c>
      <c r="F4630" s="6">
        <v>34.53</v>
      </c>
    </row>
    <row r="4631" spans="1:6" x14ac:dyDescent="0.2">
      <c r="A4631" t="s">
        <v>1457</v>
      </c>
      <c r="B4631" t="s">
        <v>2523</v>
      </c>
      <c r="C4631" t="s">
        <v>89</v>
      </c>
      <c r="D4631" t="s">
        <v>1637</v>
      </c>
      <c r="E4631" s="5">
        <v>1</v>
      </c>
      <c r="F4631" s="6">
        <v>27.73</v>
      </c>
    </row>
    <row r="4632" spans="1:6" x14ac:dyDescent="0.2">
      <c r="A4632" t="s">
        <v>1457</v>
      </c>
      <c r="B4632" t="s">
        <v>2523</v>
      </c>
      <c r="C4632" t="s">
        <v>89</v>
      </c>
      <c r="D4632" t="s">
        <v>1637</v>
      </c>
      <c r="E4632" s="5">
        <v>2</v>
      </c>
      <c r="F4632" s="6">
        <v>29.25</v>
      </c>
    </row>
    <row r="4633" spans="1:6" x14ac:dyDescent="0.2">
      <c r="A4633" t="s">
        <v>1457</v>
      </c>
      <c r="B4633" t="s">
        <v>2523</v>
      </c>
      <c r="C4633" t="s">
        <v>89</v>
      </c>
      <c r="D4633" t="s">
        <v>1637</v>
      </c>
      <c r="E4633" s="5">
        <v>3</v>
      </c>
      <c r="F4633" s="6">
        <v>30.83</v>
      </c>
    </row>
    <row r="4634" spans="1:6" x14ac:dyDescent="0.2">
      <c r="A4634" t="s">
        <v>1457</v>
      </c>
      <c r="B4634" t="s">
        <v>2523</v>
      </c>
      <c r="C4634" t="s">
        <v>89</v>
      </c>
      <c r="D4634" t="s">
        <v>1637</v>
      </c>
      <c r="E4634" s="5">
        <v>4</v>
      </c>
      <c r="F4634" s="6">
        <v>32.61</v>
      </c>
    </row>
    <row r="4635" spans="1:6" x14ac:dyDescent="0.2">
      <c r="A4635" t="s">
        <v>1457</v>
      </c>
      <c r="B4635" t="s">
        <v>2523</v>
      </c>
      <c r="C4635" t="s">
        <v>89</v>
      </c>
      <c r="D4635" t="s">
        <v>1637</v>
      </c>
      <c r="E4635" s="5">
        <v>5</v>
      </c>
      <c r="F4635" s="6">
        <v>34.35</v>
      </c>
    </row>
    <row r="4636" spans="1:6" x14ac:dyDescent="0.2">
      <c r="A4636" t="s">
        <v>1457</v>
      </c>
      <c r="B4636" t="s">
        <v>2524</v>
      </c>
      <c r="C4636" t="s">
        <v>90</v>
      </c>
      <c r="D4636" t="s">
        <v>1679</v>
      </c>
      <c r="E4636" s="5">
        <v>1</v>
      </c>
      <c r="F4636" s="6">
        <v>33.32</v>
      </c>
    </row>
    <row r="4637" spans="1:6" x14ac:dyDescent="0.2">
      <c r="A4637" t="s">
        <v>1457</v>
      </c>
      <c r="B4637" t="s">
        <v>2524</v>
      </c>
      <c r="C4637" t="s">
        <v>90</v>
      </c>
      <c r="D4637" t="s">
        <v>1679</v>
      </c>
      <c r="E4637" s="5">
        <v>2</v>
      </c>
      <c r="F4637" s="6">
        <v>35.21</v>
      </c>
    </row>
    <row r="4638" spans="1:6" x14ac:dyDescent="0.2">
      <c r="A4638" t="s">
        <v>1457</v>
      </c>
      <c r="B4638" t="s">
        <v>2524</v>
      </c>
      <c r="C4638" t="s">
        <v>90</v>
      </c>
      <c r="D4638" t="s">
        <v>1679</v>
      </c>
      <c r="E4638" s="5">
        <v>3</v>
      </c>
      <c r="F4638" s="6">
        <v>37.090000000000003</v>
      </c>
    </row>
    <row r="4639" spans="1:6" x14ac:dyDescent="0.2">
      <c r="A4639" t="s">
        <v>1457</v>
      </c>
      <c r="B4639" t="s">
        <v>2524</v>
      </c>
      <c r="C4639" t="s">
        <v>90</v>
      </c>
      <c r="D4639" t="s">
        <v>1679</v>
      </c>
      <c r="E4639" s="5">
        <v>4</v>
      </c>
      <c r="F4639" s="6">
        <v>39.14</v>
      </c>
    </row>
    <row r="4640" spans="1:6" x14ac:dyDescent="0.2">
      <c r="A4640" t="s">
        <v>1457</v>
      </c>
      <c r="B4640" t="s">
        <v>2524</v>
      </c>
      <c r="C4640" t="s">
        <v>90</v>
      </c>
      <c r="D4640" t="s">
        <v>1679</v>
      </c>
      <c r="E4640" s="5">
        <v>5</v>
      </c>
      <c r="F4640" s="6">
        <v>41.31</v>
      </c>
    </row>
    <row r="4641" spans="1:6" x14ac:dyDescent="0.2">
      <c r="A4641" t="s">
        <v>1457</v>
      </c>
      <c r="B4641" t="s">
        <v>2524</v>
      </c>
      <c r="C4641" t="s">
        <v>90</v>
      </c>
      <c r="D4641" t="s">
        <v>1679</v>
      </c>
      <c r="E4641" s="5">
        <v>6</v>
      </c>
      <c r="F4641" s="6">
        <v>43.57</v>
      </c>
    </row>
    <row r="4642" spans="1:6" x14ac:dyDescent="0.2">
      <c r="A4642" t="s">
        <v>1457</v>
      </c>
      <c r="B4642" t="s">
        <v>2524</v>
      </c>
      <c r="C4642" t="s">
        <v>90</v>
      </c>
      <c r="D4642" t="s">
        <v>1679</v>
      </c>
      <c r="E4642" s="5">
        <v>7</v>
      </c>
      <c r="F4642" s="6">
        <v>45.35</v>
      </c>
    </row>
    <row r="4643" spans="1:6" x14ac:dyDescent="0.2">
      <c r="A4643" t="s">
        <v>1457</v>
      </c>
      <c r="B4643" t="s">
        <v>2524</v>
      </c>
      <c r="C4643" t="s">
        <v>90</v>
      </c>
      <c r="D4643" t="s">
        <v>1679</v>
      </c>
      <c r="E4643" s="5">
        <v>8</v>
      </c>
      <c r="F4643" s="6">
        <v>47.47</v>
      </c>
    </row>
    <row r="4644" spans="1:6" x14ac:dyDescent="0.2">
      <c r="A4644" t="s">
        <v>1457</v>
      </c>
      <c r="B4644" t="s">
        <v>2525</v>
      </c>
      <c r="C4644" t="s">
        <v>91</v>
      </c>
      <c r="D4644" t="s">
        <v>1652</v>
      </c>
      <c r="E4644" s="5">
        <v>1</v>
      </c>
      <c r="F4644" s="6">
        <v>36.75</v>
      </c>
    </row>
    <row r="4645" spans="1:6" x14ac:dyDescent="0.2">
      <c r="A4645" t="s">
        <v>1457</v>
      </c>
      <c r="B4645" t="s">
        <v>2525</v>
      </c>
      <c r="C4645" t="s">
        <v>91</v>
      </c>
      <c r="D4645" t="s">
        <v>1652</v>
      </c>
      <c r="E4645" s="5">
        <v>2</v>
      </c>
      <c r="F4645" s="6">
        <v>38.75</v>
      </c>
    </row>
    <row r="4646" spans="1:6" x14ac:dyDescent="0.2">
      <c r="A4646" t="s">
        <v>1457</v>
      </c>
      <c r="B4646" t="s">
        <v>2525</v>
      </c>
      <c r="C4646" t="s">
        <v>91</v>
      </c>
      <c r="D4646" t="s">
        <v>1652</v>
      </c>
      <c r="E4646" s="5">
        <v>3</v>
      </c>
      <c r="F4646" s="6">
        <v>40.869999999999997</v>
      </c>
    </row>
    <row r="4647" spans="1:6" x14ac:dyDescent="0.2">
      <c r="A4647" t="s">
        <v>1457</v>
      </c>
      <c r="B4647" t="s">
        <v>2525</v>
      </c>
      <c r="C4647" t="s">
        <v>91</v>
      </c>
      <c r="D4647" t="s">
        <v>1652</v>
      </c>
      <c r="E4647" s="5">
        <v>4</v>
      </c>
      <c r="F4647" s="6">
        <v>43.07</v>
      </c>
    </row>
    <row r="4648" spans="1:6" x14ac:dyDescent="0.2">
      <c r="A4648" t="s">
        <v>1457</v>
      </c>
      <c r="B4648" t="s">
        <v>2525</v>
      </c>
      <c r="C4648" t="s">
        <v>91</v>
      </c>
      <c r="D4648" t="s">
        <v>1652</v>
      </c>
      <c r="E4648" s="5">
        <v>5</v>
      </c>
      <c r="F4648" s="6">
        <v>45.5</v>
      </c>
    </row>
    <row r="4649" spans="1:6" x14ac:dyDescent="0.2">
      <c r="A4649" t="s">
        <v>1457</v>
      </c>
      <c r="B4649" t="s">
        <v>2525</v>
      </c>
      <c r="C4649" t="s">
        <v>91</v>
      </c>
      <c r="D4649" t="s">
        <v>1652</v>
      </c>
      <c r="E4649" s="5">
        <v>6</v>
      </c>
      <c r="F4649" s="6">
        <v>47.95</v>
      </c>
    </row>
    <row r="4650" spans="1:6" x14ac:dyDescent="0.2">
      <c r="A4650" t="s">
        <v>1457</v>
      </c>
      <c r="B4650" t="s">
        <v>2525</v>
      </c>
      <c r="C4650" t="s">
        <v>91</v>
      </c>
      <c r="D4650" t="s">
        <v>1652</v>
      </c>
      <c r="E4650" s="5">
        <v>7</v>
      </c>
      <c r="F4650" s="6">
        <v>49.92</v>
      </c>
    </row>
    <row r="4651" spans="1:6" x14ac:dyDescent="0.2">
      <c r="A4651" t="s">
        <v>1457</v>
      </c>
      <c r="B4651" t="s">
        <v>2525</v>
      </c>
      <c r="C4651" t="s">
        <v>91</v>
      </c>
      <c r="D4651" t="s">
        <v>1652</v>
      </c>
      <c r="E4651" s="5">
        <v>8</v>
      </c>
      <c r="F4651" s="6">
        <v>52.27</v>
      </c>
    </row>
    <row r="4652" spans="1:6" x14ac:dyDescent="0.2">
      <c r="A4652" t="s">
        <v>1457</v>
      </c>
      <c r="B4652" t="s">
        <v>2526</v>
      </c>
      <c r="C4652" t="s">
        <v>92</v>
      </c>
      <c r="D4652" t="s">
        <v>1470</v>
      </c>
      <c r="E4652" s="5">
        <v>1</v>
      </c>
      <c r="F4652" s="6">
        <v>40.4</v>
      </c>
    </row>
    <row r="4653" spans="1:6" x14ac:dyDescent="0.2">
      <c r="A4653" t="s">
        <v>1457</v>
      </c>
      <c r="B4653" t="s">
        <v>2526</v>
      </c>
      <c r="C4653" t="s">
        <v>92</v>
      </c>
      <c r="D4653" t="s">
        <v>1470</v>
      </c>
      <c r="E4653" s="5">
        <v>2</v>
      </c>
      <c r="F4653" s="6">
        <v>42.7</v>
      </c>
    </row>
    <row r="4654" spans="1:6" x14ac:dyDescent="0.2">
      <c r="A4654" t="s">
        <v>1457</v>
      </c>
      <c r="B4654" t="s">
        <v>2526</v>
      </c>
      <c r="C4654" t="s">
        <v>92</v>
      </c>
      <c r="D4654" t="s">
        <v>1470</v>
      </c>
      <c r="E4654" s="5">
        <v>3</v>
      </c>
      <c r="F4654" s="6">
        <v>44.99</v>
      </c>
    </row>
    <row r="4655" spans="1:6" x14ac:dyDescent="0.2">
      <c r="A4655" t="s">
        <v>1457</v>
      </c>
      <c r="B4655" t="s">
        <v>2526</v>
      </c>
      <c r="C4655" t="s">
        <v>92</v>
      </c>
      <c r="D4655" t="s">
        <v>1470</v>
      </c>
      <c r="E4655" s="5">
        <v>4</v>
      </c>
      <c r="F4655" s="6">
        <v>47.43</v>
      </c>
    </row>
    <row r="4656" spans="1:6" x14ac:dyDescent="0.2">
      <c r="A4656" t="s">
        <v>1457</v>
      </c>
      <c r="B4656" t="s">
        <v>2526</v>
      </c>
      <c r="C4656" t="s">
        <v>92</v>
      </c>
      <c r="D4656" t="s">
        <v>1470</v>
      </c>
      <c r="E4656" s="5">
        <v>5</v>
      </c>
      <c r="F4656" s="6">
        <v>50.12</v>
      </c>
    </row>
    <row r="4657" spans="1:6" x14ac:dyDescent="0.2">
      <c r="A4657" t="s">
        <v>1457</v>
      </c>
      <c r="B4657" t="s">
        <v>2526</v>
      </c>
      <c r="C4657" t="s">
        <v>92</v>
      </c>
      <c r="D4657" t="s">
        <v>1470</v>
      </c>
      <c r="E4657" s="5">
        <v>6</v>
      </c>
      <c r="F4657" s="6">
        <v>52.9</v>
      </c>
    </row>
    <row r="4658" spans="1:6" x14ac:dyDescent="0.2">
      <c r="A4658" t="s">
        <v>1457</v>
      </c>
      <c r="B4658" t="s">
        <v>2526</v>
      </c>
      <c r="C4658" t="s">
        <v>92</v>
      </c>
      <c r="D4658" t="s">
        <v>1470</v>
      </c>
      <c r="E4658" s="5">
        <v>7</v>
      </c>
      <c r="F4658" s="6">
        <v>55.09</v>
      </c>
    </row>
    <row r="4659" spans="1:6" x14ac:dyDescent="0.2">
      <c r="A4659" t="s">
        <v>1457</v>
      </c>
      <c r="B4659" t="s">
        <v>2526</v>
      </c>
      <c r="C4659" t="s">
        <v>92</v>
      </c>
      <c r="D4659" t="s">
        <v>1470</v>
      </c>
      <c r="E4659" s="5">
        <v>8</v>
      </c>
      <c r="F4659" s="6">
        <v>57.67</v>
      </c>
    </row>
    <row r="4660" spans="1:6" x14ac:dyDescent="0.2">
      <c r="A4660" t="s">
        <v>1457</v>
      </c>
      <c r="B4660" t="s">
        <v>2527</v>
      </c>
      <c r="C4660" t="s">
        <v>93</v>
      </c>
      <c r="D4660" t="s">
        <v>1682</v>
      </c>
      <c r="E4660" s="5">
        <v>1</v>
      </c>
      <c r="F4660" s="6">
        <v>44.38</v>
      </c>
    </row>
    <row r="4661" spans="1:6" x14ac:dyDescent="0.2">
      <c r="A4661" t="s">
        <v>1457</v>
      </c>
      <c r="B4661" t="s">
        <v>2527</v>
      </c>
      <c r="C4661" t="s">
        <v>93</v>
      </c>
      <c r="D4661" t="s">
        <v>1682</v>
      </c>
      <c r="E4661" s="5">
        <v>2</v>
      </c>
      <c r="F4661" s="6">
        <v>46.88</v>
      </c>
    </row>
    <row r="4662" spans="1:6" x14ac:dyDescent="0.2">
      <c r="A4662" t="s">
        <v>1457</v>
      </c>
      <c r="B4662" t="s">
        <v>2527</v>
      </c>
      <c r="C4662" t="s">
        <v>93</v>
      </c>
      <c r="D4662" t="s">
        <v>1682</v>
      </c>
      <c r="E4662" s="5">
        <v>3</v>
      </c>
      <c r="F4662" s="6">
        <v>49.52</v>
      </c>
    </row>
    <row r="4663" spans="1:6" x14ac:dyDescent="0.2">
      <c r="A4663" t="s">
        <v>1457</v>
      </c>
      <c r="B4663" t="s">
        <v>2527</v>
      </c>
      <c r="C4663" t="s">
        <v>93</v>
      </c>
      <c r="D4663" t="s">
        <v>1682</v>
      </c>
      <c r="E4663" s="5">
        <v>4</v>
      </c>
      <c r="F4663" s="6">
        <v>52.24</v>
      </c>
    </row>
    <row r="4664" spans="1:6" x14ac:dyDescent="0.2">
      <c r="A4664" t="s">
        <v>1457</v>
      </c>
      <c r="B4664" t="s">
        <v>2527</v>
      </c>
      <c r="C4664" t="s">
        <v>93</v>
      </c>
      <c r="D4664" t="s">
        <v>1682</v>
      </c>
      <c r="E4664" s="5">
        <v>5</v>
      </c>
      <c r="F4664" s="6">
        <v>55.15</v>
      </c>
    </row>
    <row r="4665" spans="1:6" x14ac:dyDescent="0.2">
      <c r="A4665" t="s">
        <v>1457</v>
      </c>
      <c r="B4665" t="s">
        <v>2527</v>
      </c>
      <c r="C4665" t="s">
        <v>93</v>
      </c>
      <c r="D4665" t="s">
        <v>1682</v>
      </c>
      <c r="E4665" s="5">
        <v>6</v>
      </c>
      <c r="F4665" s="6">
        <v>58.16</v>
      </c>
    </row>
    <row r="4666" spans="1:6" x14ac:dyDescent="0.2">
      <c r="A4666" t="s">
        <v>1457</v>
      </c>
      <c r="B4666" t="s">
        <v>2527</v>
      </c>
      <c r="C4666" t="s">
        <v>93</v>
      </c>
      <c r="D4666" t="s">
        <v>1682</v>
      </c>
      <c r="E4666" s="5">
        <v>7</v>
      </c>
      <c r="F4666" s="6">
        <v>60.55</v>
      </c>
    </row>
    <row r="4667" spans="1:6" x14ac:dyDescent="0.2">
      <c r="A4667" t="s">
        <v>1457</v>
      </c>
      <c r="B4667" t="s">
        <v>2527</v>
      </c>
      <c r="C4667" t="s">
        <v>93</v>
      </c>
      <c r="D4667" t="s">
        <v>1682</v>
      </c>
      <c r="E4667" s="5">
        <v>8</v>
      </c>
      <c r="F4667" s="6">
        <v>63.41</v>
      </c>
    </row>
    <row r="4668" spans="1:6" x14ac:dyDescent="0.2">
      <c r="A4668" t="s">
        <v>1457</v>
      </c>
      <c r="B4668" t="s">
        <v>2528</v>
      </c>
      <c r="C4668" t="s">
        <v>2529</v>
      </c>
      <c r="D4668" t="s">
        <v>1702</v>
      </c>
      <c r="E4668" s="5">
        <v>1</v>
      </c>
      <c r="F4668" s="6">
        <v>48.93</v>
      </c>
    </row>
    <row r="4669" spans="1:6" x14ac:dyDescent="0.2">
      <c r="A4669" t="s">
        <v>1457</v>
      </c>
      <c r="B4669" t="s">
        <v>2528</v>
      </c>
      <c r="C4669" t="s">
        <v>2529</v>
      </c>
      <c r="D4669" t="s">
        <v>1702</v>
      </c>
      <c r="E4669" s="5">
        <v>2</v>
      </c>
      <c r="F4669" s="6">
        <v>51.65</v>
      </c>
    </row>
    <row r="4670" spans="1:6" x14ac:dyDescent="0.2">
      <c r="A4670" t="s">
        <v>1457</v>
      </c>
      <c r="B4670" t="s">
        <v>2528</v>
      </c>
      <c r="C4670" t="s">
        <v>2529</v>
      </c>
      <c r="D4670" t="s">
        <v>1702</v>
      </c>
      <c r="E4670" s="5">
        <v>3</v>
      </c>
      <c r="F4670" s="6">
        <v>54.49</v>
      </c>
    </row>
    <row r="4671" spans="1:6" x14ac:dyDescent="0.2">
      <c r="A4671" t="s">
        <v>1457</v>
      </c>
      <c r="B4671" t="s">
        <v>2528</v>
      </c>
      <c r="C4671" t="s">
        <v>2529</v>
      </c>
      <c r="D4671" t="s">
        <v>1702</v>
      </c>
      <c r="E4671" s="5">
        <v>4</v>
      </c>
      <c r="F4671" s="6">
        <v>57.56</v>
      </c>
    </row>
    <row r="4672" spans="1:6" x14ac:dyDescent="0.2">
      <c r="A4672" t="s">
        <v>1457</v>
      </c>
      <c r="B4672" t="s">
        <v>2528</v>
      </c>
      <c r="C4672" t="s">
        <v>2529</v>
      </c>
      <c r="D4672" t="s">
        <v>1702</v>
      </c>
      <c r="E4672" s="5">
        <v>5</v>
      </c>
      <c r="F4672" s="6">
        <v>60.71</v>
      </c>
    </row>
    <row r="4673" spans="1:6" x14ac:dyDescent="0.2">
      <c r="A4673" t="s">
        <v>1457</v>
      </c>
      <c r="B4673" t="s">
        <v>2528</v>
      </c>
      <c r="C4673" t="s">
        <v>2529</v>
      </c>
      <c r="D4673" t="s">
        <v>1702</v>
      </c>
      <c r="E4673" s="5">
        <v>6</v>
      </c>
      <c r="F4673" s="6">
        <v>64.180000000000007</v>
      </c>
    </row>
    <row r="4674" spans="1:6" x14ac:dyDescent="0.2">
      <c r="A4674" t="s">
        <v>1457</v>
      </c>
      <c r="B4674" t="s">
        <v>2528</v>
      </c>
      <c r="C4674" t="s">
        <v>2529</v>
      </c>
      <c r="D4674" t="s">
        <v>1702</v>
      </c>
      <c r="E4674" s="5">
        <v>7</v>
      </c>
      <c r="F4674" s="6">
        <v>66.819999999999993</v>
      </c>
    </row>
    <row r="4675" spans="1:6" x14ac:dyDescent="0.2">
      <c r="A4675" t="s">
        <v>1457</v>
      </c>
      <c r="B4675" t="s">
        <v>2528</v>
      </c>
      <c r="C4675" t="s">
        <v>2529</v>
      </c>
      <c r="D4675" t="s">
        <v>1702</v>
      </c>
      <c r="E4675" s="5">
        <v>8</v>
      </c>
      <c r="F4675" s="6">
        <v>69.94</v>
      </c>
    </row>
    <row r="4676" spans="1:6" x14ac:dyDescent="0.2">
      <c r="A4676" t="s">
        <v>1457</v>
      </c>
      <c r="B4676" t="s">
        <v>2530</v>
      </c>
      <c r="C4676" t="s">
        <v>2531</v>
      </c>
      <c r="D4676" t="s">
        <v>1600</v>
      </c>
      <c r="E4676" s="5">
        <v>1</v>
      </c>
      <c r="F4676" s="6">
        <v>23.65</v>
      </c>
    </row>
    <row r="4677" spans="1:6" x14ac:dyDescent="0.2">
      <c r="A4677" t="s">
        <v>1457</v>
      </c>
      <c r="B4677" t="s">
        <v>2530</v>
      </c>
      <c r="C4677" t="s">
        <v>2531</v>
      </c>
      <c r="D4677" t="s">
        <v>1600</v>
      </c>
      <c r="E4677" s="5">
        <v>2</v>
      </c>
      <c r="F4677" s="6">
        <v>24.27</v>
      </c>
    </row>
    <row r="4678" spans="1:6" x14ac:dyDescent="0.2">
      <c r="A4678" t="s">
        <v>1457</v>
      </c>
      <c r="B4678" t="s">
        <v>2530</v>
      </c>
      <c r="C4678" t="s">
        <v>2531</v>
      </c>
      <c r="D4678" t="s">
        <v>1600</v>
      </c>
      <c r="E4678" s="5">
        <v>3</v>
      </c>
      <c r="F4678" s="6">
        <v>24.88</v>
      </c>
    </row>
    <row r="4679" spans="1:6" x14ac:dyDescent="0.2">
      <c r="A4679" t="s">
        <v>1457</v>
      </c>
      <c r="B4679" t="s">
        <v>2530</v>
      </c>
      <c r="C4679" t="s">
        <v>2531</v>
      </c>
      <c r="D4679" t="s">
        <v>1600</v>
      </c>
      <c r="E4679" s="5">
        <v>4</v>
      </c>
      <c r="F4679" s="6">
        <v>25.61</v>
      </c>
    </row>
    <row r="4680" spans="1:6" x14ac:dyDescent="0.2">
      <c r="A4680" t="s">
        <v>1457</v>
      </c>
      <c r="B4680" t="s">
        <v>2530</v>
      </c>
      <c r="C4680" t="s">
        <v>2531</v>
      </c>
      <c r="D4680" t="s">
        <v>1600</v>
      </c>
      <c r="E4680" s="5">
        <v>5</v>
      </c>
      <c r="F4680" s="6">
        <v>26.54</v>
      </c>
    </row>
    <row r="4681" spans="1:6" x14ac:dyDescent="0.2">
      <c r="A4681" t="s">
        <v>1457</v>
      </c>
      <c r="B4681" t="s">
        <v>2530</v>
      </c>
      <c r="C4681" t="s">
        <v>2531</v>
      </c>
      <c r="D4681" t="s">
        <v>1600</v>
      </c>
      <c r="E4681" s="5">
        <v>6</v>
      </c>
      <c r="F4681" s="6">
        <v>27.56</v>
      </c>
    </row>
    <row r="4682" spans="1:6" x14ac:dyDescent="0.2">
      <c r="A4682" t="s">
        <v>1457</v>
      </c>
      <c r="B4682" t="s">
        <v>2530</v>
      </c>
      <c r="C4682" t="s">
        <v>2531</v>
      </c>
      <c r="D4682" t="s">
        <v>1600</v>
      </c>
      <c r="E4682" s="5">
        <v>7</v>
      </c>
      <c r="F4682" s="6">
        <v>28.76</v>
      </c>
    </row>
    <row r="4683" spans="1:6" x14ac:dyDescent="0.2">
      <c r="A4683" t="s">
        <v>1457</v>
      </c>
      <c r="B4683" t="s">
        <v>2532</v>
      </c>
      <c r="C4683" t="s">
        <v>2533</v>
      </c>
      <c r="D4683" t="s">
        <v>1618</v>
      </c>
      <c r="E4683" s="5">
        <v>1</v>
      </c>
      <c r="F4683" s="6">
        <v>24.88</v>
      </c>
    </row>
    <row r="4684" spans="1:6" x14ac:dyDescent="0.2">
      <c r="A4684" t="s">
        <v>1457</v>
      </c>
      <c r="B4684" t="s">
        <v>2532</v>
      </c>
      <c r="C4684" t="s">
        <v>2533</v>
      </c>
      <c r="D4684" t="s">
        <v>1618</v>
      </c>
      <c r="E4684" s="5">
        <v>2</v>
      </c>
      <c r="F4684" s="6">
        <v>25.61</v>
      </c>
    </row>
    <row r="4685" spans="1:6" x14ac:dyDescent="0.2">
      <c r="A4685" t="s">
        <v>1457</v>
      </c>
      <c r="B4685" t="s">
        <v>2532</v>
      </c>
      <c r="C4685" t="s">
        <v>2533</v>
      </c>
      <c r="D4685" t="s">
        <v>1618</v>
      </c>
      <c r="E4685" s="5">
        <v>3</v>
      </c>
      <c r="F4685" s="6">
        <v>26.54</v>
      </c>
    </row>
    <row r="4686" spans="1:6" x14ac:dyDescent="0.2">
      <c r="A4686" t="s">
        <v>1457</v>
      </c>
      <c r="B4686" t="s">
        <v>2532</v>
      </c>
      <c r="C4686" t="s">
        <v>2533</v>
      </c>
      <c r="D4686" t="s">
        <v>1618</v>
      </c>
      <c r="E4686" s="5">
        <v>4</v>
      </c>
      <c r="F4686" s="6">
        <v>27.56</v>
      </c>
    </row>
    <row r="4687" spans="1:6" x14ac:dyDescent="0.2">
      <c r="A4687" t="s">
        <v>1457</v>
      </c>
      <c r="B4687" t="s">
        <v>2532</v>
      </c>
      <c r="C4687" t="s">
        <v>2533</v>
      </c>
      <c r="D4687" t="s">
        <v>1618</v>
      </c>
      <c r="E4687" s="5">
        <v>5</v>
      </c>
      <c r="F4687" s="6">
        <v>28.76</v>
      </c>
    </row>
    <row r="4688" spans="1:6" x14ac:dyDescent="0.2">
      <c r="A4688" t="s">
        <v>1457</v>
      </c>
      <c r="B4688" t="s">
        <v>2532</v>
      </c>
      <c r="C4688" t="s">
        <v>2533</v>
      </c>
      <c r="D4688" t="s">
        <v>1618</v>
      </c>
      <c r="E4688" s="5">
        <v>6</v>
      </c>
      <c r="F4688" s="6">
        <v>30.1</v>
      </c>
    </row>
    <row r="4689" spans="1:6" x14ac:dyDescent="0.2">
      <c r="A4689" t="s">
        <v>1457</v>
      </c>
      <c r="B4689" t="s">
        <v>2532</v>
      </c>
      <c r="C4689" t="s">
        <v>2533</v>
      </c>
      <c r="D4689" t="s">
        <v>1618</v>
      </c>
      <c r="E4689" s="5">
        <v>7</v>
      </c>
      <c r="F4689" s="6">
        <v>31.47</v>
      </c>
    </row>
    <row r="4690" spans="1:6" x14ac:dyDescent="0.2">
      <c r="A4690" t="s">
        <v>1457</v>
      </c>
      <c r="B4690" t="s">
        <v>2534</v>
      </c>
      <c r="C4690" t="s">
        <v>2535</v>
      </c>
      <c r="D4690" t="s">
        <v>1679</v>
      </c>
      <c r="E4690" s="5">
        <v>1</v>
      </c>
      <c r="F4690" s="6">
        <v>33.32</v>
      </c>
    </row>
    <row r="4691" spans="1:6" x14ac:dyDescent="0.2">
      <c r="A4691" t="s">
        <v>1457</v>
      </c>
      <c r="B4691" t="s">
        <v>2534</v>
      </c>
      <c r="C4691" t="s">
        <v>2535</v>
      </c>
      <c r="D4691" t="s">
        <v>1679</v>
      </c>
      <c r="E4691" s="5">
        <v>2</v>
      </c>
      <c r="F4691" s="6">
        <v>35.21</v>
      </c>
    </row>
    <row r="4692" spans="1:6" x14ac:dyDescent="0.2">
      <c r="A4692" t="s">
        <v>1457</v>
      </c>
      <c r="B4692" t="s">
        <v>2534</v>
      </c>
      <c r="C4692" t="s">
        <v>2535</v>
      </c>
      <c r="D4692" t="s">
        <v>1679</v>
      </c>
      <c r="E4692" s="5">
        <v>3</v>
      </c>
      <c r="F4692" s="6">
        <v>37.090000000000003</v>
      </c>
    </row>
    <row r="4693" spans="1:6" x14ac:dyDescent="0.2">
      <c r="A4693" t="s">
        <v>1457</v>
      </c>
      <c r="B4693" t="s">
        <v>2534</v>
      </c>
      <c r="C4693" t="s">
        <v>2535</v>
      </c>
      <c r="D4693" t="s">
        <v>1679</v>
      </c>
      <c r="E4693" s="5">
        <v>4</v>
      </c>
      <c r="F4693" s="6">
        <v>39.14</v>
      </c>
    </row>
    <row r="4694" spans="1:6" x14ac:dyDescent="0.2">
      <c r="A4694" t="s">
        <v>1457</v>
      </c>
      <c r="B4694" t="s">
        <v>2534</v>
      </c>
      <c r="C4694" t="s">
        <v>2535</v>
      </c>
      <c r="D4694" t="s">
        <v>1679</v>
      </c>
      <c r="E4694" s="5">
        <v>5</v>
      </c>
      <c r="F4694" s="6">
        <v>41.31</v>
      </c>
    </row>
    <row r="4695" spans="1:6" x14ac:dyDescent="0.2">
      <c r="A4695" t="s">
        <v>1457</v>
      </c>
      <c r="B4695" t="s">
        <v>2534</v>
      </c>
      <c r="C4695" t="s">
        <v>2535</v>
      </c>
      <c r="D4695" t="s">
        <v>1679</v>
      </c>
      <c r="E4695" s="5">
        <v>6</v>
      </c>
      <c r="F4695" s="6">
        <v>43.57</v>
      </c>
    </row>
    <row r="4696" spans="1:6" x14ac:dyDescent="0.2">
      <c r="A4696" t="s">
        <v>1457</v>
      </c>
      <c r="B4696" t="s">
        <v>2534</v>
      </c>
      <c r="C4696" t="s">
        <v>2535</v>
      </c>
      <c r="D4696" t="s">
        <v>1679</v>
      </c>
      <c r="E4696" s="5">
        <v>7</v>
      </c>
      <c r="F4696" s="6">
        <v>45.35</v>
      </c>
    </row>
    <row r="4697" spans="1:6" x14ac:dyDescent="0.2">
      <c r="A4697" t="s">
        <v>1457</v>
      </c>
      <c r="B4697" t="s">
        <v>2534</v>
      </c>
      <c r="C4697" t="s">
        <v>2535</v>
      </c>
      <c r="D4697" t="s">
        <v>1679</v>
      </c>
      <c r="E4697" s="5">
        <v>8</v>
      </c>
      <c r="F4697" s="6">
        <v>47.47</v>
      </c>
    </row>
    <row r="4698" spans="1:6" x14ac:dyDescent="0.2">
      <c r="A4698" t="s">
        <v>1457</v>
      </c>
      <c r="B4698" t="s">
        <v>2536</v>
      </c>
      <c r="C4698" t="s">
        <v>2537</v>
      </c>
      <c r="D4698" t="s">
        <v>1652</v>
      </c>
      <c r="E4698" s="5">
        <v>1</v>
      </c>
      <c r="F4698" s="6">
        <v>36.75</v>
      </c>
    </row>
    <row r="4699" spans="1:6" x14ac:dyDescent="0.2">
      <c r="A4699" t="s">
        <v>1457</v>
      </c>
      <c r="B4699" t="s">
        <v>2536</v>
      </c>
      <c r="C4699" t="s">
        <v>2537</v>
      </c>
      <c r="D4699" t="s">
        <v>1652</v>
      </c>
      <c r="E4699" s="5">
        <v>2</v>
      </c>
      <c r="F4699" s="6">
        <v>38.75</v>
      </c>
    </row>
    <row r="4700" spans="1:6" x14ac:dyDescent="0.2">
      <c r="A4700" t="s">
        <v>1457</v>
      </c>
      <c r="B4700" t="s">
        <v>2536</v>
      </c>
      <c r="C4700" t="s">
        <v>2537</v>
      </c>
      <c r="D4700" t="s">
        <v>1652</v>
      </c>
      <c r="E4700" s="5">
        <v>3</v>
      </c>
      <c r="F4700" s="6">
        <v>40.869999999999997</v>
      </c>
    </row>
    <row r="4701" spans="1:6" x14ac:dyDescent="0.2">
      <c r="A4701" t="s">
        <v>1457</v>
      </c>
      <c r="B4701" t="s">
        <v>2536</v>
      </c>
      <c r="C4701" t="s">
        <v>2537</v>
      </c>
      <c r="D4701" t="s">
        <v>1652</v>
      </c>
      <c r="E4701" s="5">
        <v>4</v>
      </c>
      <c r="F4701" s="6">
        <v>43.07</v>
      </c>
    </row>
    <row r="4702" spans="1:6" x14ac:dyDescent="0.2">
      <c r="A4702" t="s">
        <v>1457</v>
      </c>
      <c r="B4702" t="s">
        <v>2536</v>
      </c>
      <c r="C4702" t="s">
        <v>2537</v>
      </c>
      <c r="D4702" t="s">
        <v>1652</v>
      </c>
      <c r="E4702" s="5">
        <v>5</v>
      </c>
      <c r="F4702" s="6">
        <v>45.5</v>
      </c>
    </row>
    <row r="4703" spans="1:6" x14ac:dyDescent="0.2">
      <c r="A4703" t="s">
        <v>1457</v>
      </c>
      <c r="B4703" t="s">
        <v>2536</v>
      </c>
      <c r="C4703" t="s">
        <v>2537</v>
      </c>
      <c r="D4703" t="s">
        <v>1652</v>
      </c>
      <c r="E4703" s="5">
        <v>6</v>
      </c>
      <c r="F4703" s="6">
        <v>47.95</v>
      </c>
    </row>
    <row r="4704" spans="1:6" x14ac:dyDescent="0.2">
      <c r="A4704" t="s">
        <v>1457</v>
      </c>
      <c r="B4704" t="s">
        <v>2536</v>
      </c>
      <c r="C4704" t="s">
        <v>2537</v>
      </c>
      <c r="D4704" t="s">
        <v>1652</v>
      </c>
      <c r="E4704" s="5">
        <v>7</v>
      </c>
      <c r="F4704" s="6">
        <v>49.92</v>
      </c>
    </row>
    <row r="4705" spans="1:6" x14ac:dyDescent="0.2">
      <c r="A4705" t="s">
        <v>1457</v>
      </c>
      <c r="B4705" t="s">
        <v>2536</v>
      </c>
      <c r="C4705" t="s">
        <v>2537</v>
      </c>
      <c r="D4705" t="s">
        <v>1652</v>
      </c>
      <c r="E4705" s="5">
        <v>8</v>
      </c>
      <c r="F4705" s="6">
        <v>52.27</v>
      </c>
    </row>
    <row r="4706" spans="1:6" x14ac:dyDescent="0.2">
      <c r="A4706" t="s">
        <v>1457</v>
      </c>
      <c r="B4706" t="s">
        <v>2538</v>
      </c>
      <c r="C4706" t="s">
        <v>1214</v>
      </c>
      <c r="D4706" t="s">
        <v>1652</v>
      </c>
      <c r="E4706" s="5">
        <v>1</v>
      </c>
      <c r="F4706" s="6">
        <v>36.75</v>
      </c>
    </row>
    <row r="4707" spans="1:6" x14ac:dyDescent="0.2">
      <c r="A4707" t="s">
        <v>1457</v>
      </c>
      <c r="B4707" t="s">
        <v>2538</v>
      </c>
      <c r="C4707" t="s">
        <v>1214</v>
      </c>
      <c r="D4707" t="s">
        <v>1652</v>
      </c>
      <c r="E4707" s="5">
        <v>2</v>
      </c>
      <c r="F4707" s="6">
        <v>38.75</v>
      </c>
    </row>
    <row r="4708" spans="1:6" x14ac:dyDescent="0.2">
      <c r="A4708" t="s">
        <v>1457</v>
      </c>
      <c r="B4708" t="s">
        <v>2538</v>
      </c>
      <c r="C4708" t="s">
        <v>1214</v>
      </c>
      <c r="D4708" t="s">
        <v>1652</v>
      </c>
      <c r="E4708" s="5">
        <v>3</v>
      </c>
      <c r="F4708" s="6">
        <v>40.869999999999997</v>
      </c>
    </row>
    <row r="4709" spans="1:6" x14ac:dyDescent="0.2">
      <c r="A4709" t="s">
        <v>1457</v>
      </c>
      <c r="B4709" t="s">
        <v>2538</v>
      </c>
      <c r="C4709" t="s">
        <v>1214</v>
      </c>
      <c r="D4709" t="s">
        <v>1652</v>
      </c>
      <c r="E4709" s="5">
        <v>4</v>
      </c>
      <c r="F4709" s="6">
        <v>43.07</v>
      </c>
    </row>
    <row r="4710" spans="1:6" x14ac:dyDescent="0.2">
      <c r="A4710" t="s">
        <v>1457</v>
      </c>
      <c r="B4710" t="s">
        <v>2538</v>
      </c>
      <c r="C4710" t="s">
        <v>1214</v>
      </c>
      <c r="D4710" t="s">
        <v>1652</v>
      </c>
      <c r="E4710" s="5">
        <v>5</v>
      </c>
      <c r="F4710" s="6">
        <v>45.5</v>
      </c>
    </row>
    <row r="4711" spans="1:6" x14ac:dyDescent="0.2">
      <c r="A4711" t="s">
        <v>1457</v>
      </c>
      <c r="B4711" t="s">
        <v>2538</v>
      </c>
      <c r="C4711" t="s">
        <v>1214</v>
      </c>
      <c r="D4711" t="s">
        <v>1652</v>
      </c>
      <c r="E4711" s="5">
        <v>6</v>
      </c>
      <c r="F4711" s="6">
        <v>47.95</v>
      </c>
    </row>
    <row r="4712" spans="1:6" x14ac:dyDescent="0.2">
      <c r="A4712" t="s">
        <v>1457</v>
      </c>
      <c r="B4712" t="s">
        <v>2538</v>
      </c>
      <c r="C4712" t="s">
        <v>1214</v>
      </c>
      <c r="D4712" t="s">
        <v>1652</v>
      </c>
      <c r="E4712" s="5">
        <v>7</v>
      </c>
      <c r="F4712" s="6">
        <v>49.92</v>
      </c>
    </row>
    <row r="4713" spans="1:6" x14ac:dyDescent="0.2">
      <c r="A4713" t="s">
        <v>1457</v>
      </c>
      <c r="B4713" t="s">
        <v>2538</v>
      </c>
      <c r="C4713" t="s">
        <v>1214</v>
      </c>
      <c r="D4713" t="s">
        <v>1652</v>
      </c>
      <c r="E4713" s="5">
        <v>8</v>
      </c>
      <c r="F4713" s="6">
        <v>52.27</v>
      </c>
    </row>
    <row r="4714" spans="1:6" x14ac:dyDescent="0.2">
      <c r="A4714" t="s">
        <v>1457</v>
      </c>
      <c r="B4714" t="s">
        <v>2539</v>
      </c>
      <c r="C4714" t="s">
        <v>1279</v>
      </c>
      <c r="D4714" t="s">
        <v>1649</v>
      </c>
      <c r="E4714" s="5">
        <v>1</v>
      </c>
      <c r="F4714" s="6">
        <v>31.47</v>
      </c>
    </row>
    <row r="4715" spans="1:6" x14ac:dyDescent="0.2">
      <c r="A4715" t="s">
        <v>1457</v>
      </c>
      <c r="B4715" t="s">
        <v>2539</v>
      </c>
      <c r="C4715" t="s">
        <v>1279</v>
      </c>
      <c r="D4715" t="s">
        <v>1649</v>
      </c>
      <c r="E4715" s="5">
        <v>2</v>
      </c>
      <c r="F4715" s="6">
        <v>32.840000000000003</v>
      </c>
    </row>
    <row r="4716" spans="1:6" x14ac:dyDescent="0.2">
      <c r="A4716" t="s">
        <v>1457</v>
      </c>
      <c r="B4716" t="s">
        <v>2539</v>
      </c>
      <c r="C4716" t="s">
        <v>1279</v>
      </c>
      <c r="D4716" t="s">
        <v>1649</v>
      </c>
      <c r="E4716" s="5">
        <v>3</v>
      </c>
      <c r="F4716" s="6">
        <v>34.53</v>
      </c>
    </row>
    <row r="4717" spans="1:6" x14ac:dyDescent="0.2">
      <c r="A4717" t="s">
        <v>1457</v>
      </c>
      <c r="B4717" t="s">
        <v>2539</v>
      </c>
      <c r="C4717" t="s">
        <v>1279</v>
      </c>
      <c r="D4717" t="s">
        <v>1649</v>
      </c>
      <c r="E4717" s="5">
        <v>4</v>
      </c>
      <c r="F4717" s="6">
        <v>36.200000000000003</v>
      </c>
    </row>
    <row r="4718" spans="1:6" x14ac:dyDescent="0.2">
      <c r="A4718" t="s">
        <v>1457</v>
      </c>
      <c r="B4718" t="s">
        <v>2539</v>
      </c>
      <c r="C4718" t="s">
        <v>1279</v>
      </c>
      <c r="D4718" t="s">
        <v>1649</v>
      </c>
      <c r="E4718" s="5">
        <v>5</v>
      </c>
      <c r="F4718" s="6">
        <v>38.01</v>
      </c>
    </row>
    <row r="4719" spans="1:6" x14ac:dyDescent="0.2">
      <c r="A4719" t="s">
        <v>1457</v>
      </c>
      <c r="B4719" t="s">
        <v>2539</v>
      </c>
      <c r="C4719" t="s">
        <v>1279</v>
      </c>
      <c r="D4719" t="s">
        <v>1649</v>
      </c>
      <c r="E4719" s="5">
        <v>6</v>
      </c>
      <c r="F4719" s="6">
        <v>39.86</v>
      </c>
    </row>
    <row r="4720" spans="1:6" x14ac:dyDescent="0.2">
      <c r="A4720" t="s">
        <v>1457</v>
      </c>
      <c r="B4720" t="s">
        <v>2539</v>
      </c>
      <c r="C4720" t="s">
        <v>1279</v>
      </c>
      <c r="D4720" t="s">
        <v>1649</v>
      </c>
      <c r="E4720" s="5">
        <v>7</v>
      </c>
      <c r="F4720" s="6">
        <v>41.81</v>
      </c>
    </row>
    <row r="4721" spans="1:6" x14ac:dyDescent="0.2">
      <c r="A4721" t="s">
        <v>1457</v>
      </c>
      <c r="B4721" t="s">
        <v>2539</v>
      </c>
      <c r="C4721" t="s">
        <v>1279</v>
      </c>
      <c r="D4721" t="s">
        <v>1649</v>
      </c>
      <c r="E4721" s="5">
        <v>8</v>
      </c>
      <c r="F4721" s="6">
        <v>43.9</v>
      </c>
    </row>
    <row r="4722" spans="1:6" x14ac:dyDescent="0.2">
      <c r="A4722" t="s">
        <v>1457</v>
      </c>
      <c r="B4722" t="s">
        <v>2539</v>
      </c>
      <c r="C4722" t="s">
        <v>1279</v>
      </c>
      <c r="D4722" t="s">
        <v>1649</v>
      </c>
      <c r="E4722" s="5">
        <v>9</v>
      </c>
      <c r="F4722" s="6">
        <v>46.08</v>
      </c>
    </row>
    <row r="4723" spans="1:6" x14ac:dyDescent="0.2">
      <c r="A4723" t="s">
        <v>1457</v>
      </c>
      <c r="B4723" t="s">
        <v>2540</v>
      </c>
      <c r="C4723" t="s">
        <v>1280</v>
      </c>
      <c r="D4723" t="s">
        <v>1791</v>
      </c>
      <c r="E4723" s="5">
        <v>1</v>
      </c>
      <c r="F4723" s="6">
        <v>34.53</v>
      </c>
    </row>
    <row r="4724" spans="1:6" x14ac:dyDescent="0.2">
      <c r="A4724" t="s">
        <v>1457</v>
      </c>
      <c r="B4724" t="s">
        <v>2540</v>
      </c>
      <c r="C4724" t="s">
        <v>1280</v>
      </c>
      <c r="D4724" t="s">
        <v>1791</v>
      </c>
      <c r="E4724" s="5">
        <v>2</v>
      </c>
      <c r="F4724" s="6">
        <v>36.200000000000003</v>
      </c>
    </row>
    <row r="4725" spans="1:6" x14ac:dyDescent="0.2">
      <c r="A4725" t="s">
        <v>1457</v>
      </c>
      <c r="B4725" t="s">
        <v>2540</v>
      </c>
      <c r="C4725" t="s">
        <v>1280</v>
      </c>
      <c r="D4725" t="s">
        <v>1791</v>
      </c>
      <c r="E4725" s="5">
        <v>3</v>
      </c>
      <c r="F4725" s="6">
        <v>38.01</v>
      </c>
    </row>
    <row r="4726" spans="1:6" x14ac:dyDescent="0.2">
      <c r="A4726" t="s">
        <v>1457</v>
      </c>
      <c r="B4726" t="s">
        <v>2540</v>
      </c>
      <c r="C4726" t="s">
        <v>1280</v>
      </c>
      <c r="D4726" t="s">
        <v>1791</v>
      </c>
      <c r="E4726" s="5">
        <v>4</v>
      </c>
      <c r="F4726" s="6">
        <v>39.86</v>
      </c>
    </row>
    <row r="4727" spans="1:6" x14ac:dyDescent="0.2">
      <c r="A4727" t="s">
        <v>1457</v>
      </c>
      <c r="B4727" t="s">
        <v>2540</v>
      </c>
      <c r="C4727" t="s">
        <v>1280</v>
      </c>
      <c r="D4727" t="s">
        <v>1791</v>
      </c>
      <c r="E4727" s="5">
        <v>5</v>
      </c>
      <c r="F4727" s="6">
        <v>41.81</v>
      </c>
    </row>
    <row r="4728" spans="1:6" x14ac:dyDescent="0.2">
      <c r="A4728" t="s">
        <v>1457</v>
      </c>
      <c r="B4728" t="s">
        <v>2540</v>
      </c>
      <c r="C4728" t="s">
        <v>1280</v>
      </c>
      <c r="D4728" t="s">
        <v>1791</v>
      </c>
      <c r="E4728" s="5">
        <v>6</v>
      </c>
      <c r="F4728" s="6">
        <v>43.9</v>
      </c>
    </row>
    <row r="4729" spans="1:6" x14ac:dyDescent="0.2">
      <c r="A4729" t="s">
        <v>1457</v>
      </c>
      <c r="B4729" t="s">
        <v>2540</v>
      </c>
      <c r="C4729" t="s">
        <v>1280</v>
      </c>
      <c r="D4729" t="s">
        <v>1791</v>
      </c>
      <c r="E4729" s="5">
        <v>7</v>
      </c>
      <c r="F4729" s="6">
        <v>46</v>
      </c>
    </row>
    <row r="4730" spans="1:6" x14ac:dyDescent="0.2">
      <c r="A4730" t="s">
        <v>1457</v>
      </c>
      <c r="B4730" t="s">
        <v>2540</v>
      </c>
      <c r="C4730" t="s">
        <v>1280</v>
      </c>
      <c r="D4730" t="s">
        <v>1791</v>
      </c>
      <c r="E4730" s="5">
        <v>8</v>
      </c>
      <c r="F4730" s="6">
        <v>48.28</v>
      </c>
    </row>
    <row r="4731" spans="1:6" x14ac:dyDescent="0.2">
      <c r="A4731" t="s">
        <v>1457</v>
      </c>
      <c r="B4731" t="s">
        <v>2540</v>
      </c>
      <c r="C4731" t="s">
        <v>1280</v>
      </c>
      <c r="D4731" t="s">
        <v>1791</v>
      </c>
      <c r="E4731" s="5">
        <v>9</v>
      </c>
      <c r="F4731" s="6">
        <v>50.66</v>
      </c>
    </row>
    <row r="4732" spans="1:6" x14ac:dyDescent="0.2">
      <c r="A4732" t="s">
        <v>1457</v>
      </c>
      <c r="B4732" t="s">
        <v>2541</v>
      </c>
      <c r="C4732" t="s">
        <v>1288</v>
      </c>
      <c r="D4732" t="s">
        <v>1470</v>
      </c>
      <c r="E4732" s="5">
        <v>1</v>
      </c>
      <c r="F4732" s="6">
        <v>40.4</v>
      </c>
    </row>
    <row r="4733" spans="1:6" x14ac:dyDescent="0.2">
      <c r="A4733" t="s">
        <v>1457</v>
      </c>
      <c r="B4733" t="s">
        <v>2541</v>
      </c>
      <c r="C4733" t="s">
        <v>1288</v>
      </c>
      <c r="D4733" t="s">
        <v>1470</v>
      </c>
      <c r="E4733" s="5">
        <v>2</v>
      </c>
      <c r="F4733" s="6">
        <v>42.7</v>
      </c>
    </row>
    <row r="4734" spans="1:6" x14ac:dyDescent="0.2">
      <c r="A4734" t="s">
        <v>1457</v>
      </c>
      <c r="B4734" t="s">
        <v>2541</v>
      </c>
      <c r="C4734" t="s">
        <v>1288</v>
      </c>
      <c r="D4734" t="s">
        <v>1470</v>
      </c>
      <c r="E4734" s="5">
        <v>3</v>
      </c>
      <c r="F4734" s="6">
        <v>44.99</v>
      </c>
    </row>
    <row r="4735" spans="1:6" x14ac:dyDescent="0.2">
      <c r="A4735" t="s">
        <v>1457</v>
      </c>
      <c r="B4735" t="s">
        <v>2541</v>
      </c>
      <c r="C4735" t="s">
        <v>1288</v>
      </c>
      <c r="D4735" t="s">
        <v>1470</v>
      </c>
      <c r="E4735" s="5">
        <v>4</v>
      </c>
      <c r="F4735" s="6">
        <v>47.43</v>
      </c>
    </row>
    <row r="4736" spans="1:6" x14ac:dyDescent="0.2">
      <c r="A4736" t="s">
        <v>1457</v>
      </c>
      <c r="B4736" t="s">
        <v>2541</v>
      </c>
      <c r="C4736" t="s">
        <v>1288</v>
      </c>
      <c r="D4736" t="s">
        <v>1470</v>
      </c>
      <c r="E4736" s="5">
        <v>5</v>
      </c>
      <c r="F4736" s="6">
        <v>50.12</v>
      </c>
    </row>
    <row r="4737" spans="1:6" x14ac:dyDescent="0.2">
      <c r="A4737" t="s">
        <v>1457</v>
      </c>
      <c r="B4737" t="s">
        <v>2541</v>
      </c>
      <c r="C4737" t="s">
        <v>1288</v>
      </c>
      <c r="D4737" t="s">
        <v>1470</v>
      </c>
      <c r="E4737" s="5">
        <v>6</v>
      </c>
      <c r="F4737" s="6">
        <v>52.9</v>
      </c>
    </row>
    <row r="4738" spans="1:6" x14ac:dyDescent="0.2">
      <c r="A4738" t="s">
        <v>1457</v>
      </c>
      <c r="B4738" t="s">
        <v>2541</v>
      </c>
      <c r="C4738" t="s">
        <v>1288</v>
      </c>
      <c r="D4738" t="s">
        <v>1470</v>
      </c>
      <c r="E4738" s="5">
        <v>7</v>
      </c>
      <c r="F4738" s="6">
        <v>55.09</v>
      </c>
    </row>
    <row r="4739" spans="1:6" x14ac:dyDescent="0.2">
      <c r="A4739" t="s">
        <v>1457</v>
      </c>
      <c r="B4739" t="s">
        <v>2541</v>
      </c>
      <c r="C4739" t="s">
        <v>1288</v>
      </c>
      <c r="D4739" t="s">
        <v>1470</v>
      </c>
      <c r="E4739" s="5">
        <v>8</v>
      </c>
      <c r="F4739" s="6">
        <v>57.67</v>
      </c>
    </row>
    <row r="4740" spans="1:6" x14ac:dyDescent="0.2">
      <c r="A4740" t="s">
        <v>1457</v>
      </c>
      <c r="B4740" t="s">
        <v>2542</v>
      </c>
      <c r="C4740" t="s">
        <v>799</v>
      </c>
      <c r="D4740" t="s">
        <v>1587</v>
      </c>
      <c r="E4740" s="5">
        <v>1</v>
      </c>
      <c r="F4740" s="6">
        <v>22.59</v>
      </c>
    </row>
    <row r="4741" spans="1:6" x14ac:dyDescent="0.2">
      <c r="A4741" t="s">
        <v>1457</v>
      </c>
      <c r="B4741" t="s">
        <v>2542</v>
      </c>
      <c r="C4741" t="s">
        <v>799</v>
      </c>
      <c r="D4741" t="s">
        <v>1587</v>
      </c>
      <c r="E4741" s="5">
        <v>2</v>
      </c>
      <c r="F4741" s="6">
        <v>23.28</v>
      </c>
    </row>
    <row r="4742" spans="1:6" x14ac:dyDescent="0.2">
      <c r="A4742" t="s">
        <v>1457</v>
      </c>
      <c r="B4742" t="s">
        <v>2542</v>
      </c>
      <c r="C4742" t="s">
        <v>799</v>
      </c>
      <c r="D4742" t="s">
        <v>1587</v>
      </c>
      <c r="E4742" s="5">
        <v>3</v>
      </c>
      <c r="F4742" s="6">
        <v>23.65</v>
      </c>
    </row>
    <row r="4743" spans="1:6" x14ac:dyDescent="0.2">
      <c r="A4743" t="s">
        <v>1457</v>
      </c>
      <c r="B4743" t="s">
        <v>2542</v>
      </c>
      <c r="C4743" t="s">
        <v>799</v>
      </c>
      <c r="D4743" t="s">
        <v>1587</v>
      </c>
      <c r="E4743" s="5">
        <v>4</v>
      </c>
      <c r="F4743" s="6">
        <v>24.27</v>
      </c>
    </row>
    <row r="4744" spans="1:6" x14ac:dyDescent="0.2">
      <c r="A4744" t="s">
        <v>1457</v>
      </c>
      <c r="B4744" t="s">
        <v>2542</v>
      </c>
      <c r="C4744" t="s">
        <v>799</v>
      </c>
      <c r="D4744" t="s">
        <v>1587</v>
      </c>
      <c r="E4744" s="5">
        <v>5</v>
      </c>
      <c r="F4744" s="6">
        <v>24.88</v>
      </c>
    </row>
    <row r="4745" spans="1:6" x14ac:dyDescent="0.2">
      <c r="A4745" t="s">
        <v>1457</v>
      </c>
      <c r="B4745" t="s">
        <v>2542</v>
      </c>
      <c r="C4745" t="s">
        <v>799</v>
      </c>
      <c r="D4745" t="s">
        <v>1587</v>
      </c>
      <c r="E4745" s="5">
        <v>6</v>
      </c>
      <c r="F4745" s="6">
        <v>25.61</v>
      </c>
    </row>
    <row r="4746" spans="1:6" x14ac:dyDescent="0.2">
      <c r="A4746" t="s">
        <v>1457</v>
      </c>
      <c r="B4746" t="s">
        <v>2542</v>
      </c>
      <c r="C4746" t="s">
        <v>799</v>
      </c>
      <c r="D4746" t="s">
        <v>1587</v>
      </c>
      <c r="E4746" s="5">
        <v>7</v>
      </c>
      <c r="F4746" s="6">
        <v>26.54</v>
      </c>
    </row>
    <row r="4747" spans="1:6" x14ac:dyDescent="0.2">
      <c r="A4747" t="s">
        <v>1457</v>
      </c>
      <c r="B4747" t="s">
        <v>2543</v>
      </c>
      <c r="C4747" t="s">
        <v>800</v>
      </c>
      <c r="D4747" t="s">
        <v>1597</v>
      </c>
      <c r="E4747" s="5">
        <v>1</v>
      </c>
      <c r="F4747" s="6">
        <v>25.72</v>
      </c>
    </row>
    <row r="4748" spans="1:6" x14ac:dyDescent="0.2">
      <c r="A4748" t="s">
        <v>1457</v>
      </c>
      <c r="B4748" t="s">
        <v>2543</v>
      </c>
      <c r="C4748" t="s">
        <v>800</v>
      </c>
      <c r="D4748" t="s">
        <v>1597</v>
      </c>
      <c r="E4748" s="5">
        <v>2</v>
      </c>
      <c r="F4748" s="6">
        <v>27.06</v>
      </c>
    </row>
    <row r="4749" spans="1:6" x14ac:dyDescent="0.2">
      <c r="A4749" t="s">
        <v>1457</v>
      </c>
      <c r="B4749" t="s">
        <v>2543</v>
      </c>
      <c r="C4749" t="s">
        <v>800</v>
      </c>
      <c r="D4749" t="s">
        <v>1597</v>
      </c>
      <c r="E4749" s="5">
        <v>3</v>
      </c>
      <c r="F4749" s="6">
        <v>28.39</v>
      </c>
    </row>
    <row r="4750" spans="1:6" x14ac:dyDescent="0.2">
      <c r="A4750" t="s">
        <v>1457</v>
      </c>
      <c r="B4750" t="s">
        <v>2543</v>
      </c>
      <c r="C4750" t="s">
        <v>800</v>
      </c>
      <c r="D4750" t="s">
        <v>1597</v>
      </c>
      <c r="E4750" s="5">
        <v>4</v>
      </c>
      <c r="F4750" s="6">
        <v>29.81</v>
      </c>
    </row>
    <row r="4751" spans="1:6" x14ac:dyDescent="0.2">
      <c r="A4751" t="s">
        <v>1457</v>
      </c>
      <c r="B4751" t="s">
        <v>2543</v>
      </c>
      <c r="C4751" t="s">
        <v>800</v>
      </c>
      <c r="D4751" t="s">
        <v>1597</v>
      </c>
      <c r="E4751" s="5">
        <v>5</v>
      </c>
      <c r="F4751" s="6">
        <v>31.31</v>
      </c>
    </row>
    <row r="4752" spans="1:6" x14ac:dyDescent="0.2">
      <c r="A4752" t="s">
        <v>1457</v>
      </c>
      <c r="B4752" t="s">
        <v>2544</v>
      </c>
      <c r="C4752" t="s">
        <v>1388</v>
      </c>
      <c r="D4752" t="s">
        <v>1600</v>
      </c>
      <c r="E4752" s="5">
        <v>1</v>
      </c>
      <c r="F4752" s="6">
        <v>23.65</v>
      </c>
    </row>
    <row r="4753" spans="1:6" x14ac:dyDescent="0.2">
      <c r="A4753" t="s">
        <v>1457</v>
      </c>
      <c r="B4753" t="s">
        <v>2544</v>
      </c>
      <c r="C4753" t="s">
        <v>1388</v>
      </c>
      <c r="D4753" t="s">
        <v>1600</v>
      </c>
      <c r="E4753" s="5">
        <v>2</v>
      </c>
      <c r="F4753" s="6">
        <v>24.27</v>
      </c>
    </row>
    <row r="4754" spans="1:6" x14ac:dyDescent="0.2">
      <c r="A4754" t="s">
        <v>1457</v>
      </c>
      <c r="B4754" t="s">
        <v>2544</v>
      </c>
      <c r="C4754" t="s">
        <v>1388</v>
      </c>
      <c r="D4754" t="s">
        <v>1600</v>
      </c>
      <c r="E4754" s="5">
        <v>3</v>
      </c>
      <c r="F4754" s="6">
        <v>24.88</v>
      </c>
    </row>
    <row r="4755" spans="1:6" x14ac:dyDescent="0.2">
      <c r="A4755" t="s">
        <v>1457</v>
      </c>
      <c r="B4755" t="s">
        <v>2544</v>
      </c>
      <c r="C4755" t="s">
        <v>1388</v>
      </c>
      <c r="D4755" t="s">
        <v>1600</v>
      </c>
      <c r="E4755" s="5">
        <v>4</v>
      </c>
      <c r="F4755" s="6">
        <v>25.61</v>
      </c>
    </row>
    <row r="4756" spans="1:6" x14ac:dyDescent="0.2">
      <c r="A4756" t="s">
        <v>1457</v>
      </c>
      <c r="B4756" t="s">
        <v>2544</v>
      </c>
      <c r="C4756" t="s">
        <v>1388</v>
      </c>
      <c r="D4756" t="s">
        <v>1600</v>
      </c>
      <c r="E4756" s="5">
        <v>5</v>
      </c>
      <c r="F4756" s="6">
        <v>26.54</v>
      </c>
    </row>
    <row r="4757" spans="1:6" x14ac:dyDescent="0.2">
      <c r="A4757" t="s">
        <v>1457</v>
      </c>
      <c r="B4757" t="s">
        <v>2544</v>
      </c>
      <c r="C4757" t="s">
        <v>1388</v>
      </c>
      <c r="D4757" t="s">
        <v>1600</v>
      </c>
      <c r="E4757" s="5">
        <v>6</v>
      </c>
      <c r="F4757" s="6">
        <v>27.56</v>
      </c>
    </row>
    <row r="4758" spans="1:6" x14ac:dyDescent="0.2">
      <c r="A4758" t="s">
        <v>1457</v>
      </c>
      <c r="B4758" t="s">
        <v>2544</v>
      </c>
      <c r="C4758" t="s">
        <v>1388</v>
      </c>
      <c r="D4758" t="s">
        <v>1600</v>
      </c>
      <c r="E4758" s="5">
        <v>7</v>
      </c>
      <c r="F4758" s="6">
        <v>28.76</v>
      </c>
    </row>
    <row r="4759" spans="1:6" x14ac:dyDescent="0.2">
      <c r="A4759" t="s">
        <v>1457</v>
      </c>
      <c r="B4759" t="s">
        <v>2545</v>
      </c>
      <c r="C4759" t="s">
        <v>801</v>
      </c>
      <c r="D4759" t="s">
        <v>1620</v>
      </c>
      <c r="E4759" s="5">
        <v>1</v>
      </c>
      <c r="F4759" s="6">
        <v>26.54</v>
      </c>
    </row>
    <row r="4760" spans="1:6" x14ac:dyDescent="0.2">
      <c r="A4760" t="s">
        <v>1457</v>
      </c>
      <c r="B4760" t="s">
        <v>2545</v>
      </c>
      <c r="C4760" t="s">
        <v>801</v>
      </c>
      <c r="D4760" t="s">
        <v>1620</v>
      </c>
      <c r="E4760" s="5">
        <v>2</v>
      </c>
      <c r="F4760" s="6">
        <v>27.56</v>
      </c>
    </row>
    <row r="4761" spans="1:6" x14ac:dyDescent="0.2">
      <c r="A4761" t="s">
        <v>1457</v>
      </c>
      <c r="B4761" t="s">
        <v>2545</v>
      </c>
      <c r="C4761" t="s">
        <v>801</v>
      </c>
      <c r="D4761" t="s">
        <v>1620</v>
      </c>
      <c r="E4761" s="5">
        <v>3</v>
      </c>
      <c r="F4761" s="6">
        <v>28.76</v>
      </c>
    </row>
    <row r="4762" spans="1:6" x14ac:dyDescent="0.2">
      <c r="A4762" t="s">
        <v>1457</v>
      </c>
      <c r="B4762" t="s">
        <v>2545</v>
      </c>
      <c r="C4762" t="s">
        <v>801</v>
      </c>
      <c r="D4762" t="s">
        <v>1620</v>
      </c>
      <c r="E4762" s="5">
        <v>4</v>
      </c>
      <c r="F4762" s="6">
        <v>30.1</v>
      </c>
    </row>
    <row r="4763" spans="1:6" x14ac:dyDescent="0.2">
      <c r="A4763" t="s">
        <v>1457</v>
      </c>
      <c r="B4763" t="s">
        <v>2545</v>
      </c>
      <c r="C4763" t="s">
        <v>801</v>
      </c>
      <c r="D4763" t="s">
        <v>1620</v>
      </c>
      <c r="E4763" s="5">
        <v>5</v>
      </c>
      <c r="F4763" s="6">
        <v>31.47</v>
      </c>
    </row>
    <row r="4764" spans="1:6" x14ac:dyDescent="0.2">
      <c r="A4764" t="s">
        <v>1457</v>
      </c>
      <c r="B4764" t="s">
        <v>2545</v>
      </c>
      <c r="C4764" t="s">
        <v>801</v>
      </c>
      <c r="D4764" t="s">
        <v>1620</v>
      </c>
      <c r="E4764" s="5">
        <v>6</v>
      </c>
      <c r="F4764" s="6">
        <v>32.840000000000003</v>
      </c>
    </row>
    <row r="4765" spans="1:6" x14ac:dyDescent="0.2">
      <c r="A4765" t="s">
        <v>1457</v>
      </c>
      <c r="B4765" t="s">
        <v>2545</v>
      </c>
      <c r="C4765" t="s">
        <v>801</v>
      </c>
      <c r="D4765" t="s">
        <v>1620</v>
      </c>
      <c r="E4765" s="5">
        <v>7</v>
      </c>
      <c r="F4765" s="6">
        <v>34.53</v>
      </c>
    </row>
    <row r="4766" spans="1:6" x14ac:dyDescent="0.2">
      <c r="A4766" t="s">
        <v>1457</v>
      </c>
      <c r="B4766" t="s">
        <v>2546</v>
      </c>
      <c r="C4766" t="s">
        <v>2547</v>
      </c>
      <c r="D4766" t="s">
        <v>1679</v>
      </c>
      <c r="E4766" s="5">
        <v>1</v>
      </c>
      <c r="F4766" s="6">
        <v>33.32</v>
      </c>
    </row>
    <row r="4767" spans="1:6" x14ac:dyDescent="0.2">
      <c r="A4767" t="s">
        <v>1457</v>
      </c>
      <c r="B4767" t="s">
        <v>2546</v>
      </c>
      <c r="C4767" t="s">
        <v>2547</v>
      </c>
      <c r="D4767" t="s">
        <v>1679</v>
      </c>
      <c r="E4767" s="5">
        <v>2</v>
      </c>
      <c r="F4767" s="6">
        <v>35.21</v>
      </c>
    </row>
    <row r="4768" spans="1:6" x14ac:dyDescent="0.2">
      <c r="A4768" t="s">
        <v>1457</v>
      </c>
      <c r="B4768" t="s">
        <v>2546</v>
      </c>
      <c r="C4768" t="s">
        <v>2547</v>
      </c>
      <c r="D4768" t="s">
        <v>1679</v>
      </c>
      <c r="E4768" s="5">
        <v>3</v>
      </c>
      <c r="F4768" s="6">
        <v>37.090000000000003</v>
      </c>
    </row>
    <row r="4769" spans="1:6" x14ac:dyDescent="0.2">
      <c r="A4769" t="s">
        <v>1457</v>
      </c>
      <c r="B4769" t="s">
        <v>2546</v>
      </c>
      <c r="C4769" t="s">
        <v>2547</v>
      </c>
      <c r="D4769" t="s">
        <v>1679</v>
      </c>
      <c r="E4769" s="5">
        <v>4</v>
      </c>
      <c r="F4769" s="6">
        <v>39.14</v>
      </c>
    </row>
    <row r="4770" spans="1:6" x14ac:dyDescent="0.2">
      <c r="A4770" t="s">
        <v>1457</v>
      </c>
      <c r="B4770" t="s">
        <v>2546</v>
      </c>
      <c r="C4770" t="s">
        <v>2547</v>
      </c>
      <c r="D4770" t="s">
        <v>1679</v>
      </c>
      <c r="E4770" s="5">
        <v>5</v>
      </c>
      <c r="F4770" s="6">
        <v>41.31</v>
      </c>
    </row>
    <row r="4771" spans="1:6" x14ac:dyDescent="0.2">
      <c r="A4771" t="s">
        <v>1457</v>
      </c>
      <c r="B4771" t="s">
        <v>2546</v>
      </c>
      <c r="C4771" t="s">
        <v>2547</v>
      </c>
      <c r="D4771" t="s">
        <v>1679</v>
      </c>
      <c r="E4771" s="5">
        <v>6</v>
      </c>
      <c r="F4771" s="6">
        <v>43.57</v>
      </c>
    </row>
    <row r="4772" spans="1:6" x14ac:dyDescent="0.2">
      <c r="A4772" t="s">
        <v>1457</v>
      </c>
      <c r="B4772" t="s">
        <v>2546</v>
      </c>
      <c r="C4772" t="s">
        <v>2547</v>
      </c>
      <c r="D4772" t="s">
        <v>1679</v>
      </c>
      <c r="E4772" s="5">
        <v>7</v>
      </c>
      <c r="F4772" s="6">
        <v>45.35</v>
      </c>
    </row>
    <row r="4773" spans="1:6" x14ac:dyDescent="0.2">
      <c r="A4773" t="s">
        <v>1457</v>
      </c>
      <c r="B4773" t="s">
        <v>2546</v>
      </c>
      <c r="C4773" t="s">
        <v>2547</v>
      </c>
      <c r="D4773" t="s">
        <v>1679</v>
      </c>
      <c r="E4773" s="5">
        <v>8</v>
      </c>
      <c r="F4773" s="6">
        <v>47.47</v>
      </c>
    </row>
    <row r="4774" spans="1:6" x14ac:dyDescent="0.2">
      <c r="A4774" t="s">
        <v>1457</v>
      </c>
      <c r="B4774" t="s">
        <v>2548</v>
      </c>
      <c r="C4774" t="s">
        <v>2549</v>
      </c>
      <c r="D4774" t="s">
        <v>1620</v>
      </c>
      <c r="E4774" s="5">
        <v>1</v>
      </c>
      <c r="F4774" s="6">
        <v>26.54</v>
      </c>
    </row>
    <row r="4775" spans="1:6" x14ac:dyDescent="0.2">
      <c r="A4775" t="s">
        <v>1457</v>
      </c>
      <c r="B4775" t="s">
        <v>2548</v>
      </c>
      <c r="C4775" t="s">
        <v>2549</v>
      </c>
      <c r="D4775" t="s">
        <v>1620</v>
      </c>
      <c r="E4775" s="5">
        <v>2</v>
      </c>
      <c r="F4775" s="6">
        <v>27.56</v>
      </c>
    </row>
    <row r="4776" spans="1:6" x14ac:dyDescent="0.2">
      <c r="A4776" t="s">
        <v>1457</v>
      </c>
      <c r="B4776" t="s">
        <v>2548</v>
      </c>
      <c r="C4776" t="s">
        <v>2549</v>
      </c>
      <c r="D4776" t="s">
        <v>1620</v>
      </c>
      <c r="E4776" s="5">
        <v>3</v>
      </c>
      <c r="F4776" s="6">
        <v>28.76</v>
      </c>
    </row>
    <row r="4777" spans="1:6" x14ac:dyDescent="0.2">
      <c r="A4777" t="s">
        <v>1457</v>
      </c>
      <c r="B4777" t="s">
        <v>2548</v>
      </c>
      <c r="C4777" t="s">
        <v>2549</v>
      </c>
      <c r="D4777" t="s">
        <v>1620</v>
      </c>
      <c r="E4777" s="5">
        <v>4</v>
      </c>
      <c r="F4777" s="6">
        <v>30.1</v>
      </c>
    </row>
    <row r="4778" spans="1:6" x14ac:dyDescent="0.2">
      <c r="A4778" t="s">
        <v>1457</v>
      </c>
      <c r="B4778" t="s">
        <v>2548</v>
      </c>
      <c r="C4778" t="s">
        <v>2549</v>
      </c>
      <c r="D4778" t="s">
        <v>1620</v>
      </c>
      <c r="E4778" s="5">
        <v>5</v>
      </c>
      <c r="F4778" s="6">
        <v>31.47</v>
      </c>
    </row>
    <row r="4779" spans="1:6" x14ac:dyDescent="0.2">
      <c r="A4779" t="s">
        <v>1457</v>
      </c>
      <c r="B4779" t="s">
        <v>2548</v>
      </c>
      <c r="C4779" t="s">
        <v>2549</v>
      </c>
      <c r="D4779" t="s">
        <v>1620</v>
      </c>
      <c r="E4779" s="5">
        <v>6</v>
      </c>
      <c r="F4779" s="6">
        <v>32.840000000000003</v>
      </c>
    </row>
    <row r="4780" spans="1:6" x14ac:dyDescent="0.2">
      <c r="A4780" t="s">
        <v>1457</v>
      </c>
      <c r="B4780" t="s">
        <v>2548</v>
      </c>
      <c r="C4780" t="s">
        <v>2549</v>
      </c>
      <c r="D4780" t="s">
        <v>1620</v>
      </c>
      <c r="E4780" s="5">
        <v>7</v>
      </c>
      <c r="F4780" s="6">
        <v>34.53</v>
      </c>
    </row>
    <row r="4781" spans="1:6" x14ac:dyDescent="0.2">
      <c r="A4781" t="s">
        <v>1457</v>
      </c>
      <c r="B4781" t="s">
        <v>2550</v>
      </c>
      <c r="C4781" t="s">
        <v>2551</v>
      </c>
      <c r="D4781" t="s">
        <v>1600</v>
      </c>
      <c r="E4781" s="5">
        <v>1</v>
      </c>
      <c r="F4781" s="6">
        <v>23.65</v>
      </c>
    </row>
    <row r="4782" spans="1:6" x14ac:dyDescent="0.2">
      <c r="A4782" t="s">
        <v>1457</v>
      </c>
      <c r="B4782" t="s">
        <v>2550</v>
      </c>
      <c r="C4782" t="s">
        <v>2551</v>
      </c>
      <c r="D4782" t="s">
        <v>1600</v>
      </c>
      <c r="E4782" s="5">
        <v>2</v>
      </c>
      <c r="F4782" s="6">
        <v>24.27</v>
      </c>
    </row>
    <row r="4783" spans="1:6" x14ac:dyDescent="0.2">
      <c r="A4783" t="s">
        <v>1457</v>
      </c>
      <c r="B4783" t="s">
        <v>2550</v>
      </c>
      <c r="C4783" t="s">
        <v>2551</v>
      </c>
      <c r="D4783" t="s">
        <v>1600</v>
      </c>
      <c r="E4783" s="5">
        <v>3</v>
      </c>
      <c r="F4783" s="6">
        <v>24.88</v>
      </c>
    </row>
    <row r="4784" spans="1:6" x14ac:dyDescent="0.2">
      <c r="A4784" t="s">
        <v>1457</v>
      </c>
      <c r="B4784" t="s">
        <v>2550</v>
      </c>
      <c r="C4784" t="s">
        <v>2551</v>
      </c>
      <c r="D4784" t="s">
        <v>1600</v>
      </c>
      <c r="E4784" s="5">
        <v>4</v>
      </c>
      <c r="F4784" s="6">
        <v>25.61</v>
      </c>
    </row>
    <row r="4785" spans="1:6" x14ac:dyDescent="0.2">
      <c r="A4785" t="s">
        <v>1457</v>
      </c>
      <c r="B4785" t="s">
        <v>2550</v>
      </c>
      <c r="C4785" t="s">
        <v>2551</v>
      </c>
      <c r="D4785" t="s">
        <v>1600</v>
      </c>
      <c r="E4785" s="5">
        <v>5</v>
      </c>
      <c r="F4785" s="6">
        <v>26.54</v>
      </c>
    </row>
    <row r="4786" spans="1:6" x14ac:dyDescent="0.2">
      <c r="A4786" t="s">
        <v>1457</v>
      </c>
      <c r="B4786" t="s">
        <v>2550</v>
      </c>
      <c r="C4786" t="s">
        <v>2551</v>
      </c>
      <c r="D4786" t="s">
        <v>1600</v>
      </c>
      <c r="E4786" s="5">
        <v>6</v>
      </c>
      <c r="F4786" s="6">
        <v>27.56</v>
      </c>
    </row>
    <row r="4787" spans="1:6" x14ac:dyDescent="0.2">
      <c r="A4787" t="s">
        <v>1457</v>
      </c>
      <c r="B4787" t="s">
        <v>2550</v>
      </c>
      <c r="C4787" t="s">
        <v>2551</v>
      </c>
      <c r="D4787" t="s">
        <v>1600</v>
      </c>
      <c r="E4787" s="5">
        <v>7</v>
      </c>
      <c r="F4787" s="6">
        <v>28.76</v>
      </c>
    </row>
    <row r="4788" spans="1:6" x14ac:dyDescent="0.2">
      <c r="A4788" t="s">
        <v>1457</v>
      </c>
      <c r="B4788" t="s">
        <v>2552</v>
      </c>
      <c r="C4788" t="s">
        <v>131</v>
      </c>
      <c r="D4788" t="s">
        <v>1679</v>
      </c>
      <c r="E4788" s="5">
        <v>1</v>
      </c>
      <c r="F4788" s="6">
        <v>33.32</v>
      </c>
    </row>
    <row r="4789" spans="1:6" x14ac:dyDescent="0.2">
      <c r="A4789" t="s">
        <v>1457</v>
      </c>
      <c r="B4789" t="s">
        <v>2552</v>
      </c>
      <c r="C4789" t="s">
        <v>131</v>
      </c>
      <c r="D4789" t="s">
        <v>1679</v>
      </c>
      <c r="E4789" s="5">
        <v>2</v>
      </c>
      <c r="F4789" s="6">
        <v>35.21</v>
      </c>
    </row>
    <row r="4790" spans="1:6" x14ac:dyDescent="0.2">
      <c r="A4790" t="s">
        <v>1457</v>
      </c>
      <c r="B4790" t="s">
        <v>2552</v>
      </c>
      <c r="C4790" t="s">
        <v>131</v>
      </c>
      <c r="D4790" t="s">
        <v>1679</v>
      </c>
      <c r="E4790" s="5">
        <v>3</v>
      </c>
      <c r="F4790" s="6">
        <v>37.090000000000003</v>
      </c>
    </row>
    <row r="4791" spans="1:6" x14ac:dyDescent="0.2">
      <c r="A4791" t="s">
        <v>1457</v>
      </c>
      <c r="B4791" t="s">
        <v>2552</v>
      </c>
      <c r="C4791" t="s">
        <v>131</v>
      </c>
      <c r="D4791" t="s">
        <v>1679</v>
      </c>
      <c r="E4791" s="5">
        <v>4</v>
      </c>
      <c r="F4791" s="6">
        <v>39.14</v>
      </c>
    </row>
    <row r="4792" spans="1:6" x14ac:dyDescent="0.2">
      <c r="A4792" t="s">
        <v>1457</v>
      </c>
      <c r="B4792" t="s">
        <v>2552</v>
      </c>
      <c r="C4792" t="s">
        <v>131</v>
      </c>
      <c r="D4792" t="s">
        <v>1679</v>
      </c>
      <c r="E4792" s="5">
        <v>5</v>
      </c>
      <c r="F4792" s="6">
        <v>41.31</v>
      </c>
    </row>
    <row r="4793" spans="1:6" x14ac:dyDescent="0.2">
      <c r="A4793" t="s">
        <v>1457</v>
      </c>
      <c r="B4793" t="s">
        <v>2552</v>
      </c>
      <c r="C4793" t="s">
        <v>131</v>
      </c>
      <c r="D4793" t="s">
        <v>1679</v>
      </c>
      <c r="E4793" s="5">
        <v>6</v>
      </c>
      <c r="F4793" s="6">
        <v>43.57</v>
      </c>
    </row>
    <row r="4794" spans="1:6" x14ac:dyDescent="0.2">
      <c r="A4794" t="s">
        <v>1457</v>
      </c>
      <c r="B4794" t="s">
        <v>2552</v>
      </c>
      <c r="C4794" t="s">
        <v>131</v>
      </c>
      <c r="D4794" t="s">
        <v>1679</v>
      </c>
      <c r="E4794" s="5">
        <v>7</v>
      </c>
      <c r="F4794" s="6">
        <v>45.35</v>
      </c>
    </row>
    <row r="4795" spans="1:6" x14ac:dyDescent="0.2">
      <c r="A4795" t="s">
        <v>1457</v>
      </c>
      <c r="B4795" t="s">
        <v>2552</v>
      </c>
      <c r="C4795" t="s">
        <v>131</v>
      </c>
      <c r="D4795" t="s">
        <v>1679</v>
      </c>
      <c r="E4795" s="5">
        <v>8</v>
      </c>
      <c r="F4795" s="6">
        <v>47.47</v>
      </c>
    </row>
    <row r="4796" spans="1:6" x14ac:dyDescent="0.2">
      <c r="A4796" t="s">
        <v>1457</v>
      </c>
      <c r="B4796" t="s">
        <v>2553</v>
      </c>
      <c r="C4796" t="s">
        <v>132</v>
      </c>
      <c r="D4796" t="s">
        <v>1652</v>
      </c>
      <c r="E4796" s="5">
        <v>1</v>
      </c>
      <c r="F4796" s="6">
        <v>36.75</v>
      </c>
    </row>
    <row r="4797" spans="1:6" x14ac:dyDescent="0.2">
      <c r="A4797" t="s">
        <v>1457</v>
      </c>
      <c r="B4797" t="s">
        <v>2553</v>
      </c>
      <c r="C4797" t="s">
        <v>132</v>
      </c>
      <c r="D4797" t="s">
        <v>1652</v>
      </c>
      <c r="E4797" s="5">
        <v>2</v>
      </c>
      <c r="F4797" s="6">
        <v>38.75</v>
      </c>
    </row>
    <row r="4798" spans="1:6" x14ac:dyDescent="0.2">
      <c r="A4798" t="s">
        <v>1457</v>
      </c>
      <c r="B4798" t="s">
        <v>2553</v>
      </c>
      <c r="C4798" t="s">
        <v>132</v>
      </c>
      <c r="D4798" t="s">
        <v>1652</v>
      </c>
      <c r="E4798" s="5">
        <v>3</v>
      </c>
      <c r="F4798" s="6">
        <v>40.869999999999997</v>
      </c>
    </row>
    <row r="4799" spans="1:6" x14ac:dyDescent="0.2">
      <c r="A4799" t="s">
        <v>1457</v>
      </c>
      <c r="B4799" t="s">
        <v>2553</v>
      </c>
      <c r="C4799" t="s">
        <v>132</v>
      </c>
      <c r="D4799" t="s">
        <v>1652</v>
      </c>
      <c r="E4799" s="5">
        <v>4</v>
      </c>
      <c r="F4799" s="6">
        <v>43.07</v>
      </c>
    </row>
    <row r="4800" spans="1:6" x14ac:dyDescent="0.2">
      <c r="A4800" t="s">
        <v>1457</v>
      </c>
      <c r="B4800" t="s">
        <v>2553</v>
      </c>
      <c r="C4800" t="s">
        <v>132</v>
      </c>
      <c r="D4800" t="s">
        <v>1652</v>
      </c>
      <c r="E4800" s="5">
        <v>5</v>
      </c>
      <c r="F4800" s="6">
        <v>45.5</v>
      </c>
    </row>
    <row r="4801" spans="1:6" x14ac:dyDescent="0.2">
      <c r="A4801" t="s">
        <v>1457</v>
      </c>
      <c r="B4801" t="s">
        <v>2553</v>
      </c>
      <c r="C4801" t="s">
        <v>132</v>
      </c>
      <c r="D4801" t="s">
        <v>1652</v>
      </c>
      <c r="E4801" s="5">
        <v>6</v>
      </c>
      <c r="F4801" s="6">
        <v>47.95</v>
      </c>
    </row>
    <row r="4802" spans="1:6" x14ac:dyDescent="0.2">
      <c r="A4802" t="s">
        <v>1457</v>
      </c>
      <c r="B4802" t="s">
        <v>2553</v>
      </c>
      <c r="C4802" t="s">
        <v>132</v>
      </c>
      <c r="D4802" t="s">
        <v>1652</v>
      </c>
      <c r="E4802" s="5">
        <v>7</v>
      </c>
      <c r="F4802" s="6">
        <v>49.92</v>
      </c>
    </row>
    <row r="4803" spans="1:6" x14ac:dyDescent="0.2">
      <c r="A4803" t="s">
        <v>1457</v>
      </c>
      <c r="B4803" t="s">
        <v>2553</v>
      </c>
      <c r="C4803" t="s">
        <v>132</v>
      </c>
      <c r="D4803" t="s">
        <v>1652</v>
      </c>
      <c r="E4803" s="5">
        <v>8</v>
      </c>
      <c r="F4803" s="6">
        <v>52.27</v>
      </c>
    </row>
    <row r="4804" spans="1:6" x14ac:dyDescent="0.2">
      <c r="A4804" t="s">
        <v>1457</v>
      </c>
      <c r="B4804" t="s">
        <v>2554</v>
      </c>
      <c r="C4804" t="s">
        <v>133</v>
      </c>
      <c r="D4804" t="s">
        <v>1470</v>
      </c>
      <c r="E4804" s="5">
        <v>1</v>
      </c>
      <c r="F4804" s="6">
        <v>40.4</v>
      </c>
    </row>
    <row r="4805" spans="1:6" x14ac:dyDescent="0.2">
      <c r="A4805" t="s">
        <v>1457</v>
      </c>
      <c r="B4805" t="s">
        <v>2554</v>
      </c>
      <c r="C4805" t="s">
        <v>133</v>
      </c>
      <c r="D4805" t="s">
        <v>1470</v>
      </c>
      <c r="E4805" s="5">
        <v>2</v>
      </c>
      <c r="F4805" s="6">
        <v>42.7</v>
      </c>
    </row>
    <row r="4806" spans="1:6" x14ac:dyDescent="0.2">
      <c r="A4806" t="s">
        <v>1457</v>
      </c>
      <c r="B4806" t="s">
        <v>2554</v>
      </c>
      <c r="C4806" t="s">
        <v>133</v>
      </c>
      <c r="D4806" t="s">
        <v>1470</v>
      </c>
      <c r="E4806" s="5">
        <v>3</v>
      </c>
      <c r="F4806" s="6">
        <v>44.99</v>
      </c>
    </row>
    <row r="4807" spans="1:6" x14ac:dyDescent="0.2">
      <c r="A4807" t="s">
        <v>1457</v>
      </c>
      <c r="B4807" t="s">
        <v>2554</v>
      </c>
      <c r="C4807" t="s">
        <v>133</v>
      </c>
      <c r="D4807" t="s">
        <v>1470</v>
      </c>
      <c r="E4807" s="5">
        <v>4</v>
      </c>
      <c r="F4807" s="6">
        <v>47.43</v>
      </c>
    </row>
    <row r="4808" spans="1:6" x14ac:dyDescent="0.2">
      <c r="A4808" t="s">
        <v>1457</v>
      </c>
      <c r="B4808" t="s">
        <v>2554</v>
      </c>
      <c r="C4808" t="s">
        <v>133</v>
      </c>
      <c r="D4808" t="s">
        <v>1470</v>
      </c>
      <c r="E4808" s="5">
        <v>5</v>
      </c>
      <c r="F4808" s="6">
        <v>50.12</v>
      </c>
    </row>
    <row r="4809" spans="1:6" x14ac:dyDescent="0.2">
      <c r="A4809" t="s">
        <v>1457</v>
      </c>
      <c r="B4809" t="s">
        <v>2554</v>
      </c>
      <c r="C4809" t="s">
        <v>133</v>
      </c>
      <c r="D4809" t="s">
        <v>1470</v>
      </c>
      <c r="E4809" s="5">
        <v>6</v>
      </c>
      <c r="F4809" s="6">
        <v>52.9</v>
      </c>
    </row>
    <row r="4810" spans="1:6" x14ac:dyDescent="0.2">
      <c r="A4810" t="s">
        <v>1457</v>
      </c>
      <c r="B4810" t="s">
        <v>2554</v>
      </c>
      <c r="C4810" t="s">
        <v>133</v>
      </c>
      <c r="D4810" t="s">
        <v>1470</v>
      </c>
      <c r="E4810" s="5">
        <v>7</v>
      </c>
      <c r="F4810" s="6">
        <v>55.09</v>
      </c>
    </row>
    <row r="4811" spans="1:6" x14ac:dyDescent="0.2">
      <c r="A4811" t="s">
        <v>1457</v>
      </c>
      <c r="B4811" t="s">
        <v>2554</v>
      </c>
      <c r="C4811" t="s">
        <v>133</v>
      </c>
      <c r="D4811" t="s">
        <v>1470</v>
      </c>
      <c r="E4811" s="5">
        <v>8</v>
      </c>
      <c r="F4811" s="6">
        <v>57.67</v>
      </c>
    </row>
    <row r="4812" spans="1:6" x14ac:dyDescent="0.2">
      <c r="A4812" t="s">
        <v>1457</v>
      </c>
      <c r="B4812" t="s">
        <v>2555</v>
      </c>
      <c r="C4812" t="s">
        <v>1116</v>
      </c>
      <c r="D4812" t="s">
        <v>1682</v>
      </c>
      <c r="E4812" s="5">
        <v>1</v>
      </c>
      <c r="F4812" s="6">
        <v>44.38</v>
      </c>
    </row>
    <row r="4813" spans="1:6" x14ac:dyDescent="0.2">
      <c r="A4813" t="s">
        <v>1457</v>
      </c>
      <c r="B4813" t="s">
        <v>2555</v>
      </c>
      <c r="C4813" t="s">
        <v>1116</v>
      </c>
      <c r="D4813" t="s">
        <v>1682</v>
      </c>
      <c r="E4813" s="5">
        <v>2</v>
      </c>
      <c r="F4813" s="6">
        <v>46.88</v>
      </c>
    </row>
    <row r="4814" spans="1:6" x14ac:dyDescent="0.2">
      <c r="A4814" t="s">
        <v>1457</v>
      </c>
      <c r="B4814" t="s">
        <v>2555</v>
      </c>
      <c r="C4814" t="s">
        <v>1116</v>
      </c>
      <c r="D4814" t="s">
        <v>1682</v>
      </c>
      <c r="E4814" s="5">
        <v>3</v>
      </c>
      <c r="F4814" s="6">
        <v>49.52</v>
      </c>
    </row>
    <row r="4815" spans="1:6" x14ac:dyDescent="0.2">
      <c r="A4815" t="s">
        <v>1457</v>
      </c>
      <c r="B4815" t="s">
        <v>2555</v>
      </c>
      <c r="C4815" t="s">
        <v>1116</v>
      </c>
      <c r="D4815" t="s">
        <v>1682</v>
      </c>
      <c r="E4815" s="5">
        <v>4</v>
      </c>
      <c r="F4815" s="6">
        <v>52.24</v>
      </c>
    </row>
    <row r="4816" spans="1:6" x14ac:dyDescent="0.2">
      <c r="A4816" t="s">
        <v>1457</v>
      </c>
      <c r="B4816" t="s">
        <v>2555</v>
      </c>
      <c r="C4816" t="s">
        <v>1116</v>
      </c>
      <c r="D4816" t="s">
        <v>1682</v>
      </c>
      <c r="E4816" s="5">
        <v>5</v>
      </c>
      <c r="F4816" s="6">
        <v>55.15</v>
      </c>
    </row>
    <row r="4817" spans="1:6" x14ac:dyDescent="0.2">
      <c r="A4817" t="s">
        <v>1457</v>
      </c>
      <c r="B4817" t="s">
        <v>2555</v>
      </c>
      <c r="C4817" t="s">
        <v>1116</v>
      </c>
      <c r="D4817" t="s">
        <v>1682</v>
      </c>
      <c r="E4817" s="5">
        <v>6</v>
      </c>
      <c r="F4817" s="6">
        <v>58.16</v>
      </c>
    </row>
    <row r="4818" spans="1:6" x14ac:dyDescent="0.2">
      <c r="A4818" t="s">
        <v>1457</v>
      </c>
      <c r="B4818" t="s">
        <v>2555</v>
      </c>
      <c r="C4818" t="s">
        <v>1116</v>
      </c>
      <c r="D4818" t="s">
        <v>1682</v>
      </c>
      <c r="E4818" s="5">
        <v>7</v>
      </c>
      <c r="F4818" s="6">
        <v>60.55</v>
      </c>
    </row>
    <row r="4819" spans="1:6" x14ac:dyDescent="0.2">
      <c r="A4819" t="s">
        <v>1457</v>
      </c>
      <c r="B4819" t="s">
        <v>2555</v>
      </c>
      <c r="C4819" t="s">
        <v>1116</v>
      </c>
      <c r="D4819" t="s">
        <v>1682</v>
      </c>
      <c r="E4819" s="5">
        <v>8</v>
      </c>
      <c r="F4819" s="6">
        <v>63.41</v>
      </c>
    </row>
    <row r="4820" spans="1:6" x14ac:dyDescent="0.2">
      <c r="A4820" t="s">
        <v>1457</v>
      </c>
      <c r="B4820" t="s">
        <v>2556</v>
      </c>
      <c r="C4820" t="s">
        <v>1117</v>
      </c>
      <c r="D4820" t="s">
        <v>1470</v>
      </c>
      <c r="E4820" s="5">
        <v>1</v>
      </c>
      <c r="F4820" s="6">
        <v>40.4</v>
      </c>
    </row>
    <row r="4821" spans="1:6" x14ac:dyDescent="0.2">
      <c r="A4821" t="s">
        <v>1457</v>
      </c>
      <c r="B4821" t="s">
        <v>2556</v>
      </c>
      <c r="C4821" t="s">
        <v>1117</v>
      </c>
      <c r="D4821" t="s">
        <v>1470</v>
      </c>
      <c r="E4821" s="5">
        <v>2</v>
      </c>
      <c r="F4821" s="6">
        <v>42.7</v>
      </c>
    </row>
    <row r="4822" spans="1:6" x14ac:dyDescent="0.2">
      <c r="A4822" t="s">
        <v>1457</v>
      </c>
      <c r="B4822" t="s">
        <v>2556</v>
      </c>
      <c r="C4822" t="s">
        <v>1117</v>
      </c>
      <c r="D4822" t="s">
        <v>1470</v>
      </c>
      <c r="E4822" s="5">
        <v>3</v>
      </c>
      <c r="F4822" s="6">
        <v>44.99</v>
      </c>
    </row>
    <row r="4823" spans="1:6" x14ac:dyDescent="0.2">
      <c r="A4823" t="s">
        <v>1457</v>
      </c>
      <c r="B4823" t="s">
        <v>2556</v>
      </c>
      <c r="C4823" t="s">
        <v>1117</v>
      </c>
      <c r="D4823" t="s">
        <v>1470</v>
      </c>
      <c r="E4823" s="5">
        <v>4</v>
      </c>
      <c r="F4823" s="6">
        <v>47.43</v>
      </c>
    </row>
    <row r="4824" spans="1:6" x14ac:dyDescent="0.2">
      <c r="A4824" t="s">
        <v>1457</v>
      </c>
      <c r="B4824" t="s">
        <v>2556</v>
      </c>
      <c r="C4824" t="s">
        <v>1117</v>
      </c>
      <c r="D4824" t="s">
        <v>1470</v>
      </c>
      <c r="E4824" s="5">
        <v>5</v>
      </c>
      <c r="F4824" s="6">
        <v>50.12</v>
      </c>
    </row>
    <row r="4825" spans="1:6" x14ac:dyDescent="0.2">
      <c r="A4825" t="s">
        <v>1457</v>
      </c>
      <c r="B4825" t="s">
        <v>2556</v>
      </c>
      <c r="C4825" t="s">
        <v>1117</v>
      </c>
      <c r="D4825" t="s">
        <v>1470</v>
      </c>
      <c r="E4825" s="5">
        <v>6</v>
      </c>
      <c r="F4825" s="6">
        <v>52.9</v>
      </c>
    </row>
    <row r="4826" spans="1:6" x14ac:dyDescent="0.2">
      <c r="A4826" t="s">
        <v>1457</v>
      </c>
      <c r="B4826" t="s">
        <v>2556</v>
      </c>
      <c r="C4826" t="s">
        <v>1117</v>
      </c>
      <c r="D4826" t="s">
        <v>1470</v>
      </c>
      <c r="E4826" s="5">
        <v>7</v>
      </c>
      <c r="F4826" s="6">
        <v>55.09</v>
      </c>
    </row>
    <row r="4827" spans="1:6" x14ac:dyDescent="0.2">
      <c r="A4827" t="s">
        <v>1457</v>
      </c>
      <c r="B4827" t="s">
        <v>2556</v>
      </c>
      <c r="C4827" t="s">
        <v>1117</v>
      </c>
      <c r="D4827" t="s">
        <v>1470</v>
      </c>
      <c r="E4827" s="5">
        <v>8</v>
      </c>
      <c r="F4827" s="6">
        <v>57.67</v>
      </c>
    </row>
    <row r="4828" spans="1:6" x14ac:dyDescent="0.2">
      <c r="A4828" t="s">
        <v>1457</v>
      </c>
      <c r="B4828" t="s">
        <v>2557</v>
      </c>
      <c r="C4828" t="s">
        <v>1118</v>
      </c>
      <c r="D4828" t="s">
        <v>1702</v>
      </c>
      <c r="E4828" s="5">
        <v>1</v>
      </c>
      <c r="F4828" s="6">
        <v>48.93</v>
      </c>
    </row>
    <row r="4829" spans="1:6" x14ac:dyDescent="0.2">
      <c r="A4829" t="s">
        <v>1457</v>
      </c>
      <c r="B4829" t="s">
        <v>2557</v>
      </c>
      <c r="C4829" t="s">
        <v>1118</v>
      </c>
      <c r="D4829" t="s">
        <v>1702</v>
      </c>
      <c r="E4829" s="5">
        <v>2</v>
      </c>
      <c r="F4829" s="6">
        <v>51.65</v>
      </c>
    </row>
    <row r="4830" spans="1:6" x14ac:dyDescent="0.2">
      <c r="A4830" t="s">
        <v>1457</v>
      </c>
      <c r="B4830" t="s">
        <v>2557</v>
      </c>
      <c r="C4830" t="s">
        <v>1118</v>
      </c>
      <c r="D4830" t="s">
        <v>1702</v>
      </c>
      <c r="E4830" s="5">
        <v>3</v>
      </c>
      <c r="F4830" s="6">
        <v>54.49</v>
      </c>
    </row>
    <row r="4831" spans="1:6" x14ac:dyDescent="0.2">
      <c r="A4831" t="s">
        <v>1457</v>
      </c>
      <c r="B4831" t="s">
        <v>2557</v>
      </c>
      <c r="C4831" t="s">
        <v>1118</v>
      </c>
      <c r="D4831" t="s">
        <v>1702</v>
      </c>
      <c r="E4831" s="5">
        <v>4</v>
      </c>
      <c r="F4831" s="6">
        <v>57.56</v>
      </c>
    </row>
    <row r="4832" spans="1:6" x14ac:dyDescent="0.2">
      <c r="A4832" t="s">
        <v>1457</v>
      </c>
      <c r="B4832" t="s">
        <v>2557</v>
      </c>
      <c r="C4832" t="s">
        <v>1118</v>
      </c>
      <c r="D4832" t="s">
        <v>1702</v>
      </c>
      <c r="E4832" s="5">
        <v>5</v>
      </c>
      <c r="F4832" s="6">
        <v>60.71</v>
      </c>
    </row>
    <row r="4833" spans="1:6" x14ac:dyDescent="0.2">
      <c r="A4833" t="s">
        <v>1457</v>
      </c>
      <c r="B4833" t="s">
        <v>2557</v>
      </c>
      <c r="C4833" t="s">
        <v>1118</v>
      </c>
      <c r="D4833" t="s">
        <v>1702</v>
      </c>
      <c r="E4833" s="5">
        <v>6</v>
      </c>
      <c r="F4833" s="6">
        <v>64.180000000000007</v>
      </c>
    </row>
    <row r="4834" spans="1:6" x14ac:dyDescent="0.2">
      <c r="A4834" t="s">
        <v>1457</v>
      </c>
      <c r="B4834" t="s">
        <v>2557</v>
      </c>
      <c r="C4834" t="s">
        <v>1118</v>
      </c>
      <c r="D4834" t="s">
        <v>1702</v>
      </c>
      <c r="E4834" s="5">
        <v>7</v>
      </c>
      <c r="F4834" s="6">
        <v>66.819999999999993</v>
      </c>
    </row>
    <row r="4835" spans="1:6" x14ac:dyDescent="0.2">
      <c r="A4835" t="s">
        <v>1457</v>
      </c>
      <c r="B4835" t="s">
        <v>2557</v>
      </c>
      <c r="C4835" t="s">
        <v>1118</v>
      </c>
      <c r="D4835" t="s">
        <v>1702</v>
      </c>
      <c r="E4835" s="5">
        <v>8</v>
      </c>
      <c r="F4835" s="6">
        <v>69.94</v>
      </c>
    </row>
    <row r="4836" spans="1:6" x14ac:dyDescent="0.2">
      <c r="A4836" t="s">
        <v>1457</v>
      </c>
      <c r="B4836" t="s">
        <v>2558</v>
      </c>
      <c r="C4836" t="s">
        <v>2559</v>
      </c>
      <c r="D4836" t="s">
        <v>1679</v>
      </c>
      <c r="E4836" s="5">
        <v>1</v>
      </c>
      <c r="F4836" s="6">
        <v>33.32</v>
      </c>
    </row>
    <row r="4837" spans="1:6" x14ac:dyDescent="0.2">
      <c r="A4837" t="s">
        <v>1457</v>
      </c>
      <c r="B4837" t="s">
        <v>2558</v>
      </c>
      <c r="C4837" t="s">
        <v>2559</v>
      </c>
      <c r="D4837" t="s">
        <v>1679</v>
      </c>
      <c r="E4837" s="5">
        <v>2</v>
      </c>
      <c r="F4837" s="6">
        <v>35.21</v>
      </c>
    </row>
    <row r="4838" spans="1:6" x14ac:dyDescent="0.2">
      <c r="A4838" t="s">
        <v>1457</v>
      </c>
      <c r="B4838" t="s">
        <v>2558</v>
      </c>
      <c r="C4838" t="s">
        <v>2559</v>
      </c>
      <c r="D4838" t="s">
        <v>1679</v>
      </c>
      <c r="E4838" s="5">
        <v>3</v>
      </c>
      <c r="F4838" s="6">
        <v>37.090000000000003</v>
      </c>
    </row>
    <row r="4839" spans="1:6" x14ac:dyDescent="0.2">
      <c r="A4839" t="s">
        <v>1457</v>
      </c>
      <c r="B4839" t="s">
        <v>2558</v>
      </c>
      <c r="C4839" t="s">
        <v>2559</v>
      </c>
      <c r="D4839" t="s">
        <v>1679</v>
      </c>
      <c r="E4839" s="5">
        <v>4</v>
      </c>
      <c r="F4839" s="6">
        <v>39.14</v>
      </c>
    </row>
    <row r="4840" spans="1:6" x14ac:dyDescent="0.2">
      <c r="A4840" t="s">
        <v>1457</v>
      </c>
      <c r="B4840" t="s">
        <v>2558</v>
      </c>
      <c r="C4840" t="s">
        <v>2559</v>
      </c>
      <c r="D4840" t="s">
        <v>1679</v>
      </c>
      <c r="E4840" s="5">
        <v>5</v>
      </c>
      <c r="F4840" s="6">
        <v>41.31</v>
      </c>
    </row>
    <row r="4841" spans="1:6" x14ac:dyDescent="0.2">
      <c r="A4841" t="s">
        <v>1457</v>
      </c>
      <c r="B4841" t="s">
        <v>2558</v>
      </c>
      <c r="C4841" t="s">
        <v>2559</v>
      </c>
      <c r="D4841" t="s">
        <v>1679</v>
      </c>
      <c r="E4841" s="5">
        <v>6</v>
      </c>
      <c r="F4841" s="6">
        <v>43.57</v>
      </c>
    </row>
    <row r="4842" spans="1:6" x14ac:dyDescent="0.2">
      <c r="A4842" t="s">
        <v>1457</v>
      </c>
      <c r="B4842" t="s">
        <v>2558</v>
      </c>
      <c r="C4842" t="s">
        <v>2559</v>
      </c>
      <c r="D4842" t="s">
        <v>1679</v>
      </c>
      <c r="E4842" s="5">
        <v>7</v>
      </c>
      <c r="F4842" s="6">
        <v>45.35</v>
      </c>
    </row>
    <row r="4843" spans="1:6" x14ac:dyDescent="0.2">
      <c r="A4843" t="s">
        <v>1457</v>
      </c>
      <c r="B4843" t="s">
        <v>2558</v>
      </c>
      <c r="C4843" t="s">
        <v>2559</v>
      </c>
      <c r="D4843" t="s">
        <v>1679</v>
      </c>
      <c r="E4843" s="5">
        <v>8</v>
      </c>
      <c r="F4843" s="6">
        <v>47.47</v>
      </c>
    </row>
    <row r="4844" spans="1:6" x14ac:dyDescent="0.2">
      <c r="A4844" t="s">
        <v>1457</v>
      </c>
      <c r="B4844" t="s">
        <v>2560</v>
      </c>
      <c r="C4844" t="s">
        <v>2561</v>
      </c>
      <c r="D4844" t="s">
        <v>1470</v>
      </c>
      <c r="E4844" s="5">
        <v>1</v>
      </c>
      <c r="F4844" s="6">
        <v>40.4</v>
      </c>
    </row>
    <row r="4845" spans="1:6" x14ac:dyDescent="0.2">
      <c r="A4845" t="s">
        <v>1457</v>
      </c>
      <c r="B4845" t="s">
        <v>2560</v>
      </c>
      <c r="C4845" t="s">
        <v>2561</v>
      </c>
      <c r="D4845" t="s">
        <v>1470</v>
      </c>
      <c r="E4845" s="5">
        <v>2</v>
      </c>
      <c r="F4845" s="6">
        <v>42.7</v>
      </c>
    </row>
    <row r="4846" spans="1:6" x14ac:dyDescent="0.2">
      <c r="A4846" t="s">
        <v>1457</v>
      </c>
      <c r="B4846" t="s">
        <v>2560</v>
      </c>
      <c r="C4846" t="s">
        <v>2561</v>
      </c>
      <c r="D4846" t="s">
        <v>1470</v>
      </c>
      <c r="E4846" s="5">
        <v>3</v>
      </c>
      <c r="F4846" s="6">
        <v>44.99</v>
      </c>
    </row>
    <row r="4847" spans="1:6" x14ac:dyDescent="0.2">
      <c r="A4847" t="s">
        <v>1457</v>
      </c>
      <c r="B4847" t="s">
        <v>2560</v>
      </c>
      <c r="C4847" t="s">
        <v>2561</v>
      </c>
      <c r="D4847" t="s">
        <v>1470</v>
      </c>
      <c r="E4847" s="5">
        <v>4</v>
      </c>
      <c r="F4847" s="6">
        <v>47.43</v>
      </c>
    </row>
    <row r="4848" spans="1:6" x14ac:dyDescent="0.2">
      <c r="A4848" t="s">
        <v>1457</v>
      </c>
      <c r="B4848" t="s">
        <v>2560</v>
      </c>
      <c r="C4848" t="s">
        <v>2561</v>
      </c>
      <c r="D4848" t="s">
        <v>1470</v>
      </c>
      <c r="E4848" s="5">
        <v>5</v>
      </c>
      <c r="F4848" s="6">
        <v>50.12</v>
      </c>
    </row>
    <row r="4849" spans="1:6" x14ac:dyDescent="0.2">
      <c r="A4849" t="s">
        <v>1457</v>
      </c>
      <c r="B4849" t="s">
        <v>2560</v>
      </c>
      <c r="C4849" t="s">
        <v>2561</v>
      </c>
      <c r="D4849" t="s">
        <v>1470</v>
      </c>
      <c r="E4849" s="5">
        <v>6</v>
      </c>
      <c r="F4849" s="6">
        <v>52.9</v>
      </c>
    </row>
    <row r="4850" spans="1:6" x14ac:dyDescent="0.2">
      <c r="A4850" t="s">
        <v>1457</v>
      </c>
      <c r="B4850" t="s">
        <v>2560</v>
      </c>
      <c r="C4850" t="s">
        <v>2561</v>
      </c>
      <c r="D4850" t="s">
        <v>1470</v>
      </c>
      <c r="E4850" s="5">
        <v>7</v>
      </c>
      <c r="F4850" s="6">
        <v>55.09</v>
      </c>
    </row>
    <row r="4851" spans="1:6" x14ac:dyDescent="0.2">
      <c r="A4851" t="s">
        <v>1457</v>
      </c>
      <c r="B4851" t="s">
        <v>2560</v>
      </c>
      <c r="C4851" t="s">
        <v>2561</v>
      </c>
      <c r="D4851" t="s">
        <v>1470</v>
      </c>
      <c r="E4851" s="5">
        <v>8</v>
      </c>
      <c r="F4851" s="6">
        <v>57.67</v>
      </c>
    </row>
    <row r="4852" spans="1:6" x14ac:dyDescent="0.2">
      <c r="A4852" t="s">
        <v>1457</v>
      </c>
      <c r="B4852" t="s">
        <v>2562</v>
      </c>
      <c r="C4852" t="s">
        <v>2563</v>
      </c>
      <c r="D4852" t="s">
        <v>1682</v>
      </c>
      <c r="E4852" s="5">
        <v>1</v>
      </c>
      <c r="F4852" s="6">
        <v>44.38</v>
      </c>
    </row>
    <row r="4853" spans="1:6" x14ac:dyDescent="0.2">
      <c r="A4853" t="s">
        <v>1457</v>
      </c>
      <c r="B4853" t="s">
        <v>2562</v>
      </c>
      <c r="C4853" t="s">
        <v>2563</v>
      </c>
      <c r="D4853" t="s">
        <v>1682</v>
      </c>
      <c r="E4853" s="5">
        <v>2</v>
      </c>
      <c r="F4853" s="6">
        <v>46.88</v>
      </c>
    </row>
    <row r="4854" spans="1:6" x14ac:dyDescent="0.2">
      <c r="A4854" t="s">
        <v>1457</v>
      </c>
      <c r="B4854" t="s">
        <v>2562</v>
      </c>
      <c r="C4854" t="s">
        <v>2563</v>
      </c>
      <c r="D4854" t="s">
        <v>1682</v>
      </c>
      <c r="E4854" s="5">
        <v>3</v>
      </c>
      <c r="F4854" s="6">
        <v>49.52</v>
      </c>
    </row>
    <row r="4855" spans="1:6" x14ac:dyDescent="0.2">
      <c r="A4855" t="s">
        <v>1457</v>
      </c>
      <c r="B4855" t="s">
        <v>2562</v>
      </c>
      <c r="C4855" t="s">
        <v>2563</v>
      </c>
      <c r="D4855" t="s">
        <v>1682</v>
      </c>
      <c r="E4855" s="5">
        <v>4</v>
      </c>
      <c r="F4855" s="6">
        <v>52.24</v>
      </c>
    </row>
    <row r="4856" spans="1:6" x14ac:dyDescent="0.2">
      <c r="A4856" t="s">
        <v>1457</v>
      </c>
      <c r="B4856" t="s">
        <v>2562</v>
      </c>
      <c r="C4856" t="s">
        <v>2563</v>
      </c>
      <c r="D4856" t="s">
        <v>1682</v>
      </c>
      <c r="E4856" s="5">
        <v>5</v>
      </c>
      <c r="F4856" s="6">
        <v>55.15</v>
      </c>
    </row>
    <row r="4857" spans="1:6" x14ac:dyDescent="0.2">
      <c r="A4857" t="s">
        <v>1457</v>
      </c>
      <c r="B4857" t="s">
        <v>2562</v>
      </c>
      <c r="C4857" t="s">
        <v>2563</v>
      </c>
      <c r="D4857" t="s">
        <v>1682</v>
      </c>
      <c r="E4857" s="5">
        <v>6</v>
      </c>
      <c r="F4857" s="6">
        <v>58.16</v>
      </c>
    </row>
    <row r="4858" spans="1:6" x14ac:dyDescent="0.2">
      <c r="A4858" t="s">
        <v>1457</v>
      </c>
      <c r="B4858" t="s">
        <v>2562</v>
      </c>
      <c r="C4858" t="s">
        <v>2563</v>
      </c>
      <c r="D4858" t="s">
        <v>1682</v>
      </c>
      <c r="E4858" s="5">
        <v>7</v>
      </c>
      <c r="F4858" s="6">
        <v>60.55</v>
      </c>
    </row>
    <row r="4859" spans="1:6" x14ac:dyDescent="0.2">
      <c r="A4859" t="s">
        <v>1457</v>
      </c>
      <c r="B4859" t="s">
        <v>2562</v>
      </c>
      <c r="C4859" t="s">
        <v>2563</v>
      </c>
      <c r="D4859" t="s">
        <v>1682</v>
      </c>
      <c r="E4859" s="5">
        <v>8</v>
      </c>
      <c r="F4859" s="6">
        <v>63.41</v>
      </c>
    </row>
    <row r="4860" spans="1:6" x14ac:dyDescent="0.2">
      <c r="A4860" t="s">
        <v>1457</v>
      </c>
      <c r="B4860" t="s">
        <v>2564</v>
      </c>
      <c r="C4860" t="s">
        <v>2565</v>
      </c>
      <c r="D4860" t="s">
        <v>1702</v>
      </c>
      <c r="E4860" s="5">
        <v>1</v>
      </c>
      <c r="F4860" s="6">
        <v>48.93</v>
      </c>
    </row>
    <row r="4861" spans="1:6" x14ac:dyDescent="0.2">
      <c r="A4861" t="s">
        <v>1457</v>
      </c>
      <c r="B4861" t="s">
        <v>2564</v>
      </c>
      <c r="C4861" t="s">
        <v>2565</v>
      </c>
      <c r="D4861" t="s">
        <v>1702</v>
      </c>
      <c r="E4861" s="5">
        <v>2</v>
      </c>
      <c r="F4861" s="6">
        <v>51.65</v>
      </c>
    </row>
    <row r="4862" spans="1:6" x14ac:dyDescent="0.2">
      <c r="A4862" t="s">
        <v>1457</v>
      </c>
      <c r="B4862" t="s">
        <v>2564</v>
      </c>
      <c r="C4862" t="s">
        <v>2565</v>
      </c>
      <c r="D4862" t="s">
        <v>1702</v>
      </c>
      <c r="E4862" s="5">
        <v>3</v>
      </c>
      <c r="F4862" s="6">
        <v>54.49</v>
      </c>
    </row>
    <row r="4863" spans="1:6" x14ac:dyDescent="0.2">
      <c r="A4863" t="s">
        <v>1457</v>
      </c>
      <c r="B4863" t="s">
        <v>2564</v>
      </c>
      <c r="C4863" t="s">
        <v>2565</v>
      </c>
      <c r="D4863" t="s">
        <v>1702</v>
      </c>
      <c r="E4863" s="5">
        <v>4</v>
      </c>
      <c r="F4863" s="6">
        <v>57.56</v>
      </c>
    </row>
    <row r="4864" spans="1:6" x14ac:dyDescent="0.2">
      <c r="A4864" t="s">
        <v>1457</v>
      </c>
      <c r="B4864" t="s">
        <v>2564</v>
      </c>
      <c r="C4864" t="s">
        <v>2565</v>
      </c>
      <c r="D4864" t="s">
        <v>1702</v>
      </c>
      <c r="E4864" s="5">
        <v>5</v>
      </c>
      <c r="F4864" s="6">
        <v>60.71</v>
      </c>
    </row>
    <row r="4865" spans="1:6" x14ac:dyDescent="0.2">
      <c r="A4865" t="s">
        <v>1457</v>
      </c>
      <c r="B4865" t="s">
        <v>2564</v>
      </c>
      <c r="C4865" t="s">
        <v>2565</v>
      </c>
      <c r="D4865" t="s">
        <v>1702</v>
      </c>
      <c r="E4865" s="5">
        <v>6</v>
      </c>
      <c r="F4865" s="6">
        <v>64.180000000000007</v>
      </c>
    </row>
    <row r="4866" spans="1:6" x14ac:dyDescent="0.2">
      <c r="A4866" t="s">
        <v>1457</v>
      </c>
      <c r="B4866" t="s">
        <v>2564</v>
      </c>
      <c r="C4866" t="s">
        <v>2565</v>
      </c>
      <c r="D4866" t="s">
        <v>1702</v>
      </c>
      <c r="E4866" s="5">
        <v>7</v>
      </c>
      <c r="F4866" s="6">
        <v>66.819999999999993</v>
      </c>
    </row>
    <row r="4867" spans="1:6" x14ac:dyDescent="0.2">
      <c r="A4867" t="s">
        <v>1457</v>
      </c>
      <c r="B4867" t="s">
        <v>2564</v>
      </c>
      <c r="C4867" t="s">
        <v>2565</v>
      </c>
      <c r="D4867" t="s">
        <v>1702</v>
      </c>
      <c r="E4867" s="5">
        <v>8</v>
      </c>
      <c r="F4867" s="6">
        <v>69.94</v>
      </c>
    </row>
    <row r="4868" spans="1:6" x14ac:dyDescent="0.2">
      <c r="A4868" t="s">
        <v>1457</v>
      </c>
      <c r="B4868" t="s">
        <v>2566</v>
      </c>
      <c r="C4868" t="s">
        <v>2567</v>
      </c>
      <c r="D4868" t="s">
        <v>2071</v>
      </c>
      <c r="E4868" s="5">
        <v>1</v>
      </c>
      <c r="F4868" s="6">
        <v>24.01</v>
      </c>
    </row>
    <row r="4869" spans="1:6" x14ac:dyDescent="0.2">
      <c r="A4869" t="s">
        <v>1457</v>
      </c>
      <c r="B4869" t="s">
        <v>2566</v>
      </c>
      <c r="C4869" t="s">
        <v>2567</v>
      </c>
      <c r="D4869" t="s">
        <v>2071</v>
      </c>
      <c r="E4869" s="5">
        <v>2</v>
      </c>
      <c r="F4869" s="6">
        <v>85.19</v>
      </c>
    </row>
    <row r="4870" spans="1:6" x14ac:dyDescent="0.2">
      <c r="A4870" t="s">
        <v>1457</v>
      </c>
      <c r="B4870" t="s">
        <v>3714</v>
      </c>
      <c r="C4870" t="s">
        <v>3715</v>
      </c>
      <c r="D4870" t="s">
        <v>1652</v>
      </c>
      <c r="E4870" s="5">
        <v>1</v>
      </c>
      <c r="F4870" s="6">
        <v>36.01</v>
      </c>
    </row>
    <row r="4871" spans="1:6" x14ac:dyDescent="0.2">
      <c r="A4871" t="s">
        <v>1457</v>
      </c>
      <c r="B4871" t="s">
        <v>3714</v>
      </c>
      <c r="C4871" t="s">
        <v>3715</v>
      </c>
      <c r="D4871" t="s">
        <v>1652</v>
      </c>
      <c r="E4871" s="5">
        <v>2</v>
      </c>
      <c r="F4871" s="6">
        <v>37.75</v>
      </c>
    </row>
    <row r="4872" spans="1:6" x14ac:dyDescent="0.2">
      <c r="A4872" t="s">
        <v>1457</v>
      </c>
      <c r="B4872" t="s">
        <v>3714</v>
      </c>
      <c r="C4872" t="s">
        <v>3715</v>
      </c>
      <c r="D4872" t="s">
        <v>1652</v>
      </c>
      <c r="E4872" s="5">
        <v>3</v>
      </c>
      <c r="F4872" s="6">
        <v>39.64</v>
      </c>
    </row>
    <row r="4873" spans="1:6" x14ac:dyDescent="0.2">
      <c r="A4873" t="s">
        <v>1457</v>
      </c>
      <c r="B4873" t="s">
        <v>3714</v>
      </c>
      <c r="C4873" t="s">
        <v>3715</v>
      </c>
      <c r="D4873" t="s">
        <v>1652</v>
      </c>
      <c r="E4873" s="5">
        <v>4</v>
      </c>
      <c r="F4873" s="6">
        <v>41.53</v>
      </c>
    </row>
    <row r="4874" spans="1:6" x14ac:dyDescent="0.2">
      <c r="A4874" t="s">
        <v>1457</v>
      </c>
      <c r="B4874" t="s">
        <v>3714</v>
      </c>
      <c r="C4874" t="s">
        <v>3715</v>
      </c>
      <c r="D4874" t="s">
        <v>1652</v>
      </c>
      <c r="E4874" s="5">
        <v>5</v>
      </c>
      <c r="F4874" s="6">
        <v>43.56</v>
      </c>
    </row>
    <row r="4875" spans="1:6" x14ac:dyDescent="0.2">
      <c r="A4875" t="s">
        <v>1457</v>
      </c>
      <c r="B4875" t="s">
        <v>3714</v>
      </c>
      <c r="C4875" t="s">
        <v>3715</v>
      </c>
      <c r="D4875" t="s">
        <v>1652</v>
      </c>
      <c r="E4875" s="5">
        <v>6</v>
      </c>
      <c r="F4875" s="6">
        <v>45.72</v>
      </c>
    </row>
    <row r="4876" spans="1:6" x14ac:dyDescent="0.2">
      <c r="A4876" t="s">
        <v>1457</v>
      </c>
      <c r="B4876" t="s">
        <v>3714</v>
      </c>
      <c r="C4876" t="s">
        <v>3715</v>
      </c>
      <c r="D4876" t="s">
        <v>1652</v>
      </c>
      <c r="E4876" s="5">
        <v>7</v>
      </c>
      <c r="F4876" s="6">
        <v>47.95</v>
      </c>
    </row>
    <row r="4877" spans="1:6" x14ac:dyDescent="0.2">
      <c r="A4877" t="s">
        <v>1457</v>
      </c>
      <c r="B4877" t="s">
        <v>3714</v>
      </c>
      <c r="C4877" t="s">
        <v>3715</v>
      </c>
      <c r="D4877" t="s">
        <v>1652</v>
      </c>
      <c r="E4877" s="5">
        <v>8</v>
      </c>
      <c r="F4877" s="6">
        <v>50.37</v>
      </c>
    </row>
    <row r="4878" spans="1:6" x14ac:dyDescent="0.2">
      <c r="A4878" t="s">
        <v>1457</v>
      </c>
      <c r="B4878" t="s">
        <v>2568</v>
      </c>
      <c r="C4878" t="s">
        <v>1120</v>
      </c>
      <c r="D4878" t="s">
        <v>1470</v>
      </c>
      <c r="E4878" s="5">
        <v>1</v>
      </c>
      <c r="F4878" s="6">
        <v>40.4</v>
      </c>
    </row>
    <row r="4879" spans="1:6" x14ac:dyDescent="0.2">
      <c r="A4879" t="s">
        <v>1457</v>
      </c>
      <c r="B4879" t="s">
        <v>2568</v>
      </c>
      <c r="C4879" t="s">
        <v>1120</v>
      </c>
      <c r="D4879" t="s">
        <v>1470</v>
      </c>
      <c r="E4879" s="5">
        <v>2</v>
      </c>
      <c r="F4879" s="6">
        <v>42.7</v>
      </c>
    </row>
    <row r="4880" spans="1:6" x14ac:dyDescent="0.2">
      <c r="A4880" t="s">
        <v>1457</v>
      </c>
      <c r="B4880" t="s">
        <v>2568</v>
      </c>
      <c r="C4880" t="s">
        <v>1120</v>
      </c>
      <c r="D4880" t="s">
        <v>1470</v>
      </c>
      <c r="E4880" s="5">
        <v>3</v>
      </c>
      <c r="F4880" s="6">
        <v>44.99</v>
      </c>
    </row>
    <row r="4881" spans="1:6" x14ac:dyDescent="0.2">
      <c r="A4881" t="s">
        <v>1457</v>
      </c>
      <c r="B4881" t="s">
        <v>2568</v>
      </c>
      <c r="C4881" t="s">
        <v>1120</v>
      </c>
      <c r="D4881" t="s">
        <v>1470</v>
      </c>
      <c r="E4881" s="5">
        <v>4</v>
      </c>
      <c r="F4881" s="6">
        <v>47.43</v>
      </c>
    </row>
    <row r="4882" spans="1:6" x14ac:dyDescent="0.2">
      <c r="A4882" t="s">
        <v>1457</v>
      </c>
      <c r="B4882" t="s">
        <v>2568</v>
      </c>
      <c r="C4882" t="s">
        <v>1120</v>
      </c>
      <c r="D4882" t="s">
        <v>1470</v>
      </c>
      <c r="E4882" s="5">
        <v>5</v>
      </c>
      <c r="F4882" s="6">
        <v>50.12</v>
      </c>
    </row>
    <row r="4883" spans="1:6" x14ac:dyDescent="0.2">
      <c r="A4883" t="s">
        <v>1457</v>
      </c>
      <c r="B4883" t="s">
        <v>2568</v>
      </c>
      <c r="C4883" t="s">
        <v>1120</v>
      </c>
      <c r="D4883" t="s">
        <v>1470</v>
      </c>
      <c r="E4883" s="5">
        <v>6</v>
      </c>
      <c r="F4883" s="6">
        <v>52.9</v>
      </c>
    </row>
    <row r="4884" spans="1:6" x14ac:dyDescent="0.2">
      <c r="A4884" t="s">
        <v>1457</v>
      </c>
      <c r="B4884" t="s">
        <v>2568</v>
      </c>
      <c r="C4884" t="s">
        <v>1120</v>
      </c>
      <c r="D4884" t="s">
        <v>1470</v>
      </c>
      <c r="E4884" s="5">
        <v>7</v>
      </c>
      <c r="F4884" s="6">
        <v>55.09</v>
      </c>
    </row>
    <row r="4885" spans="1:6" x14ac:dyDescent="0.2">
      <c r="A4885" t="s">
        <v>1457</v>
      </c>
      <c r="B4885" t="s">
        <v>2568</v>
      </c>
      <c r="C4885" t="s">
        <v>1120</v>
      </c>
      <c r="D4885" t="s">
        <v>1470</v>
      </c>
      <c r="E4885" s="5">
        <v>8</v>
      </c>
      <c r="F4885" s="6">
        <v>57.67</v>
      </c>
    </row>
    <row r="4886" spans="1:6" x14ac:dyDescent="0.2">
      <c r="A4886" t="s">
        <v>1457</v>
      </c>
      <c r="B4886" t="s">
        <v>2569</v>
      </c>
      <c r="C4886" t="s">
        <v>1121</v>
      </c>
      <c r="D4886" t="s">
        <v>2412</v>
      </c>
      <c r="E4886" s="5">
        <v>1</v>
      </c>
      <c r="F4886" s="6">
        <v>26.43</v>
      </c>
    </row>
    <row r="4887" spans="1:6" x14ac:dyDescent="0.2">
      <c r="A4887" t="s">
        <v>1457</v>
      </c>
      <c r="B4887" t="s">
        <v>2569</v>
      </c>
      <c r="C4887" t="s">
        <v>1121</v>
      </c>
      <c r="D4887" t="s">
        <v>2412</v>
      </c>
      <c r="E4887" s="5">
        <v>2</v>
      </c>
      <c r="F4887" s="6">
        <v>93.1</v>
      </c>
    </row>
    <row r="4888" spans="1:6" x14ac:dyDescent="0.2">
      <c r="A4888" t="s">
        <v>1457</v>
      </c>
      <c r="B4888" t="s">
        <v>2570</v>
      </c>
      <c r="C4888" t="s">
        <v>2571</v>
      </c>
      <c r="D4888" t="s">
        <v>1618</v>
      </c>
      <c r="E4888" s="5">
        <v>1</v>
      </c>
      <c r="F4888" s="6">
        <v>24.88</v>
      </c>
    </row>
    <row r="4889" spans="1:6" x14ac:dyDescent="0.2">
      <c r="A4889" t="s">
        <v>1457</v>
      </c>
      <c r="B4889" t="s">
        <v>2570</v>
      </c>
      <c r="C4889" t="s">
        <v>2571</v>
      </c>
      <c r="D4889" t="s">
        <v>1618</v>
      </c>
      <c r="E4889" s="5">
        <v>2</v>
      </c>
      <c r="F4889" s="6">
        <v>25.61</v>
      </c>
    </row>
    <row r="4890" spans="1:6" x14ac:dyDescent="0.2">
      <c r="A4890" t="s">
        <v>1457</v>
      </c>
      <c r="B4890" t="s">
        <v>2570</v>
      </c>
      <c r="C4890" t="s">
        <v>2571</v>
      </c>
      <c r="D4890" t="s">
        <v>1618</v>
      </c>
      <c r="E4890" s="5">
        <v>3</v>
      </c>
      <c r="F4890" s="6">
        <v>26.54</v>
      </c>
    </row>
    <row r="4891" spans="1:6" x14ac:dyDescent="0.2">
      <c r="A4891" t="s">
        <v>1457</v>
      </c>
      <c r="B4891" t="s">
        <v>2570</v>
      </c>
      <c r="C4891" t="s">
        <v>2571</v>
      </c>
      <c r="D4891" t="s">
        <v>1618</v>
      </c>
      <c r="E4891" s="5">
        <v>4</v>
      </c>
      <c r="F4891" s="6">
        <v>27.56</v>
      </c>
    </row>
    <row r="4892" spans="1:6" x14ac:dyDescent="0.2">
      <c r="A4892" t="s">
        <v>1457</v>
      </c>
      <c r="B4892" t="s">
        <v>2570</v>
      </c>
      <c r="C4892" t="s">
        <v>2571</v>
      </c>
      <c r="D4892" t="s">
        <v>1618</v>
      </c>
      <c r="E4892" s="5">
        <v>5</v>
      </c>
      <c r="F4892" s="6">
        <v>28.76</v>
      </c>
    </row>
    <row r="4893" spans="1:6" x14ac:dyDescent="0.2">
      <c r="A4893" t="s">
        <v>1457</v>
      </c>
      <c r="B4893" t="s">
        <v>2570</v>
      </c>
      <c r="C4893" t="s">
        <v>2571</v>
      </c>
      <c r="D4893" t="s">
        <v>1618</v>
      </c>
      <c r="E4893" s="5">
        <v>6</v>
      </c>
      <c r="F4893" s="6">
        <v>30.1</v>
      </c>
    </row>
    <row r="4894" spans="1:6" x14ac:dyDescent="0.2">
      <c r="A4894" t="s">
        <v>1457</v>
      </c>
      <c r="B4894" t="s">
        <v>2570</v>
      </c>
      <c r="C4894" t="s">
        <v>2571</v>
      </c>
      <c r="D4894" t="s">
        <v>1618</v>
      </c>
      <c r="E4894" s="5">
        <v>7</v>
      </c>
      <c r="F4894" s="6">
        <v>31.47</v>
      </c>
    </row>
    <row r="4895" spans="1:6" x14ac:dyDescent="0.2">
      <c r="A4895" t="s">
        <v>1457</v>
      </c>
      <c r="B4895" t="s">
        <v>2572</v>
      </c>
      <c r="C4895" t="s">
        <v>1123</v>
      </c>
      <c r="D4895" t="s">
        <v>1682</v>
      </c>
      <c r="E4895" s="5">
        <v>1</v>
      </c>
      <c r="F4895" s="6">
        <v>44.38</v>
      </c>
    </row>
    <row r="4896" spans="1:6" x14ac:dyDescent="0.2">
      <c r="A4896" t="s">
        <v>1457</v>
      </c>
      <c r="B4896" t="s">
        <v>2572</v>
      </c>
      <c r="C4896" t="s">
        <v>1123</v>
      </c>
      <c r="D4896" t="s">
        <v>1682</v>
      </c>
      <c r="E4896" s="5">
        <v>2</v>
      </c>
      <c r="F4896" s="6">
        <v>46.88</v>
      </c>
    </row>
    <row r="4897" spans="1:6" x14ac:dyDescent="0.2">
      <c r="A4897" t="s">
        <v>1457</v>
      </c>
      <c r="B4897" t="s">
        <v>2572</v>
      </c>
      <c r="C4897" t="s">
        <v>1123</v>
      </c>
      <c r="D4897" t="s">
        <v>1682</v>
      </c>
      <c r="E4897" s="5">
        <v>3</v>
      </c>
      <c r="F4897" s="6">
        <v>49.52</v>
      </c>
    </row>
    <row r="4898" spans="1:6" x14ac:dyDescent="0.2">
      <c r="A4898" t="s">
        <v>1457</v>
      </c>
      <c r="B4898" t="s">
        <v>2572</v>
      </c>
      <c r="C4898" t="s">
        <v>1123</v>
      </c>
      <c r="D4898" t="s">
        <v>1682</v>
      </c>
      <c r="E4898" s="5">
        <v>4</v>
      </c>
      <c r="F4898" s="6">
        <v>52.24</v>
      </c>
    </row>
    <row r="4899" spans="1:6" x14ac:dyDescent="0.2">
      <c r="A4899" t="s">
        <v>1457</v>
      </c>
      <c r="B4899" t="s">
        <v>2572</v>
      </c>
      <c r="C4899" t="s">
        <v>1123</v>
      </c>
      <c r="D4899" t="s">
        <v>1682</v>
      </c>
      <c r="E4899" s="5">
        <v>5</v>
      </c>
      <c r="F4899" s="6">
        <v>55.15</v>
      </c>
    </row>
    <row r="4900" spans="1:6" x14ac:dyDescent="0.2">
      <c r="A4900" t="s">
        <v>1457</v>
      </c>
      <c r="B4900" t="s">
        <v>2572</v>
      </c>
      <c r="C4900" t="s">
        <v>1123</v>
      </c>
      <c r="D4900" t="s">
        <v>1682</v>
      </c>
      <c r="E4900" s="5">
        <v>6</v>
      </c>
      <c r="F4900" s="6">
        <v>58.16</v>
      </c>
    </row>
    <row r="4901" spans="1:6" x14ac:dyDescent="0.2">
      <c r="A4901" t="s">
        <v>1457</v>
      </c>
      <c r="B4901" t="s">
        <v>2572</v>
      </c>
      <c r="C4901" t="s">
        <v>1123</v>
      </c>
      <c r="D4901" t="s">
        <v>1682</v>
      </c>
      <c r="E4901" s="5">
        <v>7</v>
      </c>
      <c r="F4901" s="6">
        <v>60.55</v>
      </c>
    </row>
    <row r="4902" spans="1:6" x14ac:dyDescent="0.2">
      <c r="A4902" t="s">
        <v>1457</v>
      </c>
      <c r="B4902" t="s">
        <v>2572</v>
      </c>
      <c r="C4902" t="s">
        <v>1123</v>
      </c>
      <c r="D4902" t="s">
        <v>1682</v>
      </c>
      <c r="E4902" s="5">
        <v>8</v>
      </c>
      <c r="F4902" s="6">
        <v>63.41</v>
      </c>
    </row>
    <row r="4903" spans="1:6" x14ac:dyDescent="0.2">
      <c r="A4903" t="s">
        <v>1457</v>
      </c>
      <c r="B4903" t="s">
        <v>2573</v>
      </c>
      <c r="C4903" t="s">
        <v>1124</v>
      </c>
      <c r="D4903" t="s">
        <v>1702</v>
      </c>
      <c r="E4903" s="5">
        <v>1</v>
      </c>
      <c r="F4903" s="6">
        <v>48.93</v>
      </c>
    </row>
    <row r="4904" spans="1:6" x14ac:dyDescent="0.2">
      <c r="A4904" t="s">
        <v>1457</v>
      </c>
      <c r="B4904" t="s">
        <v>2573</v>
      </c>
      <c r="C4904" t="s">
        <v>1124</v>
      </c>
      <c r="D4904" t="s">
        <v>1702</v>
      </c>
      <c r="E4904" s="5">
        <v>2</v>
      </c>
      <c r="F4904" s="6">
        <v>51.65</v>
      </c>
    </row>
    <row r="4905" spans="1:6" x14ac:dyDescent="0.2">
      <c r="A4905" t="s">
        <v>1457</v>
      </c>
      <c r="B4905" t="s">
        <v>2573</v>
      </c>
      <c r="C4905" t="s">
        <v>1124</v>
      </c>
      <c r="D4905" t="s">
        <v>1702</v>
      </c>
      <c r="E4905" s="5">
        <v>3</v>
      </c>
      <c r="F4905" s="6">
        <v>54.49</v>
      </c>
    </row>
    <row r="4906" spans="1:6" x14ac:dyDescent="0.2">
      <c r="A4906" t="s">
        <v>1457</v>
      </c>
      <c r="B4906" t="s">
        <v>2573</v>
      </c>
      <c r="C4906" t="s">
        <v>1124</v>
      </c>
      <c r="D4906" t="s">
        <v>1702</v>
      </c>
      <c r="E4906" s="5">
        <v>4</v>
      </c>
      <c r="F4906" s="6">
        <v>57.56</v>
      </c>
    </row>
    <row r="4907" spans="1:6" x14ac:dyDescent="0.2">
      <c r="A4907" t="s">
        <v>1457</v>
      </c>
      <c r="B4907" t="s">
        <v>2573</v>
      </c>
      <c r="C4907" t="s">
        <v>1124</v>
      </c>
      <c r="D4907" t="s">
        <v>1702</v>
      </c>
      <c r="E4907" s="5">
        <v>5</v>
      </c>
      <c r="F4907" s="6">
        <v>60.71</v>
      </c>
    </row>
    <row r="4908" spans="1:6" x14ac:dyDescent="0.2">
      <c r="A4908" t="s">
        <v>1457</v>
      </c>
      <c r="B4908" t="s">
        <v>2573</v>
      </c>
      <c r="C4908" t="s">
        <v>1124</v>
      </c>
      <c r="D4908" t="s">
        <v>1702</v>
      </c>
      <c r="E4908" s="5">
        <v>6</v>
      </c>
      <c r="F4908" s="6">
        <v>64.180000000000007</v>
      </c>
    </row>
    <row r="4909" spans="1:6" x14ac:dyDescent="0.2">
      <c r="A4909" t="s">
        <v>1457</v>
      </c>
      <c r="B4909" t="s">
        <v>2573</v>
      </c>
      <c r="C4909" t="s">
        <v>1124</v>
      </c>
      <c r="D4909" t="s">
        <v>1702</v>
      </c>
      <c r="E4909" s="5">
        <v>7</v>
      </c>
      <c r="F4909" s="6">
        <v>66.819999999999993</v>
      </c>
    </row>
    <row r="4910" spans="1:6" x14ac:dyDescent="0.2">
      <c r="A4910" t="s">
        <v>1457</v>
      </c>
      <c r="B4910" t="s">
        <v>2573</v>
      </c>
      <c r="C4910" t="s">
        <v>1124</v>
      </c>
      <c r="D4910" t="s">
        <v>1702</v>
      </c>
      <c r="E4910" s="5">
        <v>8</v>
      </c>
      <c r="F4910" s="6">
        <v>69.94</v>
      </c>
    </row>
    <row r="4911" spans="1:6" x14ac:dyDescent="0.2">
      <c r="A4911" t="s">
        <v>1457</v>
      </c>
      <c r="B4911" t="s">
        <v>2574</v>
      </c>
      <c r="C4911" t="s">
        <v>1125</v>
      </c>
      <c r="D4911" t="s">
        <v>1471</v>
      </c>
      <c r="E4911" s="5">
        <v>1</v>
      </c>
      <c r="F4911" s="6">
        <v>53.91</v>
      </c>
    </row>
    <row r="4912" spans="1:6" x14ac:dyDescent="0.2">
      <c r="A4912" t="s">
        <v>1457</v>
      </c>
      <c r="B4912" t="s">
        <v>2574</v>
      </c>
      <c r="C4912" t="s">
        <v>1125</v>
      </c>
      <c r="D4912" t="s">
        <v>1471</v>
      </c>
      <c r="E4912" s="5">
        <v>2</v>
      </c>
      <c r="F4912" s="6">
        <v>56.89</v>
      </c>
    </row>
    <row r="4913" spans="1:6" x14ac:dyDescent="0.2">
      <c r="A4913" t="s">
        <v>1457</v>
      </c>
      <c r="B4913" t="s">
        <v>2574</v>
      </c>
      <c r="C4913" t="s">
        <v>1125</v>
      </c>
      <c r="D4913" t="s">
        <v>1471</v>
      </c>
      <c r="E4913" s="5">
        <v>3</v>
      </c>
      <c r="F4913" s="6">
        <v>60.07</v>
      </c>
    </row>
    <row r="4914" spans="1:6" x14ac:dyDescent="0.2">
      <c r="A4914" t="s">
        <v>1457</v>
      </c>
      <c r="B4914" t="s">
        <v>2574</v>
      </c>
      <c r="C4914" t="s">
        <v>1125</v>
      </c>
      <c r="D4914" t="s">
        <v>1471</v>
      </c>
      <c r="E4914" s="5">
        <v>4</v>
      </c>
      <c r="F4914" s="6">
        <v>63.38</v>
      </c>
    </row>
    <row r="4915" spans="1:6" x14ac:dyDescent="0.2">
      <c r="A4915" t="s">
        <v>1457</v>
      </c>
      <c r="B4915" t="s">
        <v>2574</v>
      </c>
      <c r="C4915" t="s">
        <v>1125</v>
      </c>
      <c r="D4915" t="s">
        <v>1471</v>
      </c>
      <c r="E4915" s="5">
        <v>5</v>
      </c>
      <c r="F4915" s="6">
        <v>66.94</v>
      </c>
    </row>
    <row r="4916" spans="1:6" x14ac:dyDescent="0.2">
      <c r="A4916" t="s">
        <v>1457</v>
      </c>
      <c r="B4916" t="s">
        <v>2574</v>
      </c>
      <c r="C4916" t="s">
        <v>1125</v>
      </c>
      <c r="D4916" t="s">
        <v>1471</v>
      </c>
      <c r="E4916" s="5">
        <v>6</v>
      </c>
      <c r="F4916" s="6">
        <v>70.67</v>
      </c>
    </row>
    <row r="4917" spans="1:6" x14ac:dyDescent="0.2">
      <c r="A4917" t="s">
        <v>1457</v>
      </c>
      <c r="B4917" t="s">
        <v>2575</v>
      </c>
      <c r="C4917" t="s">
        <v>1251</v>
      </c>
      <c r="D4917" t="s">
        <v>1682</v>
      </c>
      <c r="E4917" s="5">
        <v>1</v>
      </c>
      <c r="F4917" s="6">
        <v>44.38</v>
      </c>
    </row>
    <row r="4918" spans="1:6" x14ac:dyDescent="0.2">
      <c r="A4918" t="s">
        <v>1457</v>
      </c>
      <c r="B4918" t="s">
        <v>2575</v>
      </c>
      <c r="C4918" t="s">
        <v>1251</v>
      </c>
      <c r="D4918" t="s">
        <v>1682</v>
      </c>
      <c r="E4918" s="5">
        <v>2</v>
      </c>
      <c r="F4918" s="6">
        <v>46.88</v>
      </c>
    </row>
    <row r="4919" spans="1:6" x14ac:dyDescent="0.2">
      <c r="A4919" t="s">
        <v>1457</v>
      </c>
      <c r="B4919" t="s">
        <v>2575</v>
      </c>
      <c r="C4919" t="s">
        <v>1251</v>
      </c>
      <c r="D4919" t="s">
        <v>1682</v>
      </c>
      <c r="E4919" s="5">
        <v>3</v>
      </c>
      <c r="F4919" s="6">
        <v>49.52</v>
      </c>
    </row>
    <row r="4920" spans="1:6" x14ac:dyDescent="0.2">
      <c r="A4920" t="s">
        <v>1457</v>
      </c>
      <c r="B4920" t="s">
        <v>2575</v>
      </c>
      <c r="C4920" t="s">
        <v>1251</v>
      </c>
      <c r="D4920" t="s">
        <v>1682</v>
      </c>
      <c r="E4920" s="5">
        <v>4</v>
      </c>
      <c r="F4920" s="6">
        <v>52.24</v>
      </c>
    </row>
    <row r="4921" spans="1:6" x14ac:dyDescent="0.2">
      <c r="A4921" t="s">
        <v>1457</v>
      </c>
      <c r="B4921" t="s">
        <v>2575</v>
      </c>
      <c r="C4921" t="s">
        <v>1251</v>
      </c>
      <c r="D4921" t="s">
        <v>1682</v>
      </c>
      <c r="E4921" s="5">
        <v>5</v>
      </c>
      <c r="F4921" s="6">
        <v>55.15</v>
      </c>
    </row>
    <row r="4922" spans="1:6" x14ac:dyDescent="0.2">
      <c r="A4922" t="s">
        <v>1457</v>
      </c>
      <c r="B4922" t="s">
        <v>2575</v>
      </c>
      <c r="C4922" t="s">
        <v>1251</v>
      </c>
      <c r="D4922" t="s">
        <v>1682</v>
      </c>
      <c r="E4922" s="5">
        <v>6</v>
      </c>
      <c r="F4922" s="6">
        <v>58.16</v>
      </c>
    </row>
    <row r="4923" spans="1:6" x14ac:dyDescent="0.2">
      <c r="A4923" t="s">
        <v>1457</v>
      </c>
      <c r="B4923" t="s">
        <v>2575</v>
      </c>
      <c r="C4923" t="s">
        <v>1251</v>
      </c>
      <c r="D4923" t="s">
        <v>1682</v>
      </c>
      <c r="E4923" s="5">
        <v>7</v>
      </c>
      <c r="F4923" s="6">
        <v>60.55</v>
      </c>
    </row>
    <row r="4924" spans="1:6" x14ac:dyDescent="0.2">
      <c r="A4924" t="s">
        <v>1457</v>
      </c>
      <c r="B4924" t="s">
        <v>2575</v>
      </c>
      <c r="C4924" t="s">
        <v>1251</v>
      </c>
      <c r="D4924" t="s">
        <v>1682</v>
      </c>
      <c r="E4924" s="5">
        <v>8</v>
      </c>
      <c r="F4924" s="6">
        <v>63.41</v>
      </c>
    </row>
    <row r="4925" spans="1:6" x14ac:dyDescent="0.2">
      <c r="A4925" t="s">
        <v>1457</v>
      </c>
      <c r="B4925" t="s">
        <v>2576</v>
      </c>
      <c r="C4925" t="s">
        <v>1252</v>
      </c>
      <c r="D4925" t="s">
        <v>1702</v>
      </c>
      <c r="E4925" s="5">
        <v>1</v>
      </c>
      <c r="F4925" s="6">
        <v>48.93</v>
      </c>
    </row>
    <row r="4926" spans="1:6" x14ac:dyDescent="0.2">
      <c r="A4926" t="s">
        <v>1457</v>
      </c>
      <c r="B4926" t="s">
        <v>2576</v>
      </c>
      <c r="C4926" t="s">
        <v>1252</v>
      </c>
      <c r="D4926" t="s">
        <v>1702</v>
      </c>
      <c r="E4926" s="5">
        <v>2</v>
      </c>
      <c r="F4926" s="6">
        <v>51.65</v>
      </c>
    </row>
    <row r="4927" spans="1:6" x14ac:dyDescent="0.2">
      <c r="A4927" t="s">
        <v>1457</v>
      </c>
      <c r="B4927" t="s">
        <v>2576</v>
      </c>
      <c r="C4927" t="s">
        <v>1252</v>
      </c>
      <c r="D4927" t="s">
        <v>1702</v>
      </c>
      <c r="E4927" s="5">
        <v>3</v>
      </c>
      <c r="F4927" s="6">
        <v>54.49</v>
      </c>
    </row>
    <row r="4928" spans="1:6" x14ac:dyDescent="0.2">
      <c r="A4928" t="s">
        <v>1457</v>
      </c>
      <c r="B4928" t="s">
        <v>2576</v>
      </c>
      <c r="C4928" t="s">
        <v>1252</v>
      </c>
      <c r="D4928" t="s">
        <v>1702</v>
      </c>
      <c r="E4928" s="5">
        <v>4</v>
      </c>
      <c r="F4928" s="6">
        <v>57.56</v>
      </c>
    </row>
    <row r="4929" spans="1:6" x14ac:dyDescent="0.2">
      <c r="A4929" t="s">
        <v>1457</v>
      </c>
      <c r="B4929" t="s">
        <v>2576</v>
      </c>
      <c r="C4929" t="s">
        <v>1252</v>
      </c>
      <c r="D4929" t="s">
        <v>1702</v>
      </c>
      <c r="E4929" s="5">
        <v>5</v>
      </c>
      <c r="F4929" s="6">
        <v>60.71</v>
      </c>
    </row>
    <row r="4930" spans="1:6" x14ac:dyDescent="0.2">
      <c r="A4930" t="s">
        <v>1457</v>
      </c>
      <c r="B4930" t="s">
        <v>2576</v>
      </c>
      <c r="C4930" t="s">
        <v>1252</v>
      </c>
      <c r="D4930" t="s">
        <v>1702</v>
      </c>
      <c r="E4930" s="5">
        <v>6</v>
      </c>
      <c r="F4930" s="6">
        <v>64.180000000000007</v>
      </c>
    </row>
    <row r="4931" spans="1:6" x14ac:dyDescent="0.2">
      <c r="A4931" t="s">
        <v>1457</v>
      </c>
      <c r="B4931" t="s">
        <v>2576</v>
      </c>
      <c r="C4931" t="s">
        <v>1252</v>
      </c>
      <c r="D4931" t="s">
        <v>1702</v>
      </c>
      <c r="E4931" s="5">
        <v>7</v>
      </c>
      <c r="F4931" s="6">
        <v>66.819999999999993</v>
      </c>
    </row>
    <row r="4932" spans="1:6" x14ac:dyDescent="0.2">
      <c r="A4932" t="s">
        <v>1457</v>
      </c>
      <c r="B4932" t="s">
        <v>2576</v>
      </c>
      <c r="C4932" t="s">
        <v>1252</v>
      </c>
      <c r="D4932" t="s">
        <v>1702</v>
      </c>
      <c r="E4932" s="5">
        <v>8</v>
      </c>
      <c r="F4932" s="6">
        <v>69.94</v>
      </c>
    </row>
    <row r="4933" spans="1:6" x14ac:dyDescent="0.2">
      <c r="A4933" t="s">
        <v>1457</v>
      </c>
      <c r="B4933" t="s">
        <v>2577</v>
      </c>
      <c r="C4933" t="s">
        <v>1253</v>
      </c>
      <c r="D4933" t="s">
        <v>1471</v>
      </c>
      <c r="E4933" s="5">
        <v>1</v>
      </c>
      <c r="F4933" s="6">
        <v>53.91</v>
      </c>
    </row>
    <row r="4934" spans="1:6" x14ac:dyDescent="0.2">
      <c r="A4934" t="s">
        <v>1457</v>
      </c>
      <c r="B4934" t="s">
        <v>2577</v>
      </c>
      <c r="C4934" t="s">
        <v>1253</v>
      </c>
      <c r="D4934" t="s">
        <v>1471</v>
      </c>
      <c r="E4934" s="5">
        <v>2</v>
      </c>
      <c r="F4934" s="6">
        <v>56.89</v>
      </c>
    </row>
    <row r="4935" spans="1:6" x14ac:dyDescent="0.2">
      <c r="A4935" t="s">
        <v>1457</v>
      </c>
      <c r="B4935" t="s">
        <v>2577</v>
      </c>
      <c r="C4935" t="s">
        <v>1253</v>
      </c>
      <c r="D4935" t="s">
        <v>1471</v>
      </c>
      <c r="E4935" s="5">
        <v>3</v>
      </c>
      <c r="F4935" s="6">
        <v>60.07</v>
      </c>
    </row>
    <row r="4936" spans="1:6" x14ac:dyDescent="0.2">
      <c r="A4936" t="s">
        <v>1457</v>
      </c>
      <c r="B4936" t="s">
        <v>2577</v>
      </c>
      <c r="C4936" t="s">
        <v>1253</v>
      </c>
      <c r="D4936" t="s">
        <v>1471</v>
      </c>
      <c r="E4936" s="5">
        <v>4</v>
      </c>
      <c r="F4936" s="6">
        <v>63.38</v>
      </c>
    </row>
    <row r="4937" spans="1:6" x14ac:dyDescent="0.2">
      <c r="A4937" t="s">
        <v>1457</v>
      </c>
      <c r="B4937" t="s">
        <v>2577</v>
      </c>
      <c r="C4937" t="s">
        <v>1253</v>
      </c>
      <c r="D4937" t="s">
        <v>1471</v>
      </c>
      <c r="E4937" s="5">
        <v>5</v>
      </c>
      <c r="F4937" s="6">
        <v>66.94</v>
      </c>
    </row>
    <row r="4938" spans="1:6" x14ac:dyDescent="0.2">
      <c r="A4938" t="s">
        <v>1457</v>
      </c>
      <c r="B4938" t="s">
        <v>2577</v>
      </c>
      <c r="C4938" t="s">
        <v>1253</v>
      </c>
      <c r="D4938" t="s">
        <v>1471</v>
      </c>
      <c r="E4938" s="5">
        <v>6</v>
      </c>
      <c r="F4938" s="6">
        <v>70.67</v>
      </c>
    </row>
    <row r="4939" spans="1:6" x14ac:dyDescent="0.2">
      <c r="A4939" t="s">
        <v>1457</v>
      </c>
      <c r="B4939" t="s">
        <v>2578</v>
      </c>
      <c r="C4939" t="s">
        <v>1126</v>
      </c>
      <c r="D4939" t="s">
        <v>1679</v>
      </c>
      <c r="E4939" s="5">
        <v>1</v>
      </c>
      <c r="F4939" s="6">
        <v>33.32</v>
      </c>
    </row>
    <row r="4940" spans="1:6" x14ac:dyDescent="0.2">
      <c r="A4940" t="s">
        <v>1457</v>
      </c>
      <c r="B4940" t="s">
        <v>2578</v>
      </c>
      <c r="C4940" t="s">
        <v>1126</v>
      </c>
      <c r="D4940" t="s">
        <v>1679</v>
      </c>
      <c r="E4940" s="5">
        <v>2</v>
      </c>
      <c r="F4940" s="6">
        <v>35.21</v>
      </c>
    </row>
    <row r="4941" spans="1:6" x14ac:dyDescent="0.2">
      <c r="A4941" t="s">
        <v>1457</v>
      </c>
      <c r="B4941" t="s">
        <v>2578</v>
      </c>
      <c r="C4941" t="s">
        <v>1126</v>
      </c>
      <c r="D4941" t="s">
        <v>1679</v>
      </c>
      <c r="E4941" s="5">
        <v>3</v>
      </c>
      <c r="F4941" s="6">
        <v>37.090000000000003</v>
      </c>
    </row>
    <row r="4942" spans="1:6" x14ac:dyDescent="0.2">
      <c r="A4942" t="s">
        <v>1457</v>
      </c>
      <c r="B4942" t="s">
        <v>2578</v>
      </c>
      <c r="C4942" t="s">
        <v>1126</v>
      </c>
      <c r="D4942" t="s">
        <v>1679</v>
      </c>
      <c r="E4942" s="5">
        <v>4</v>
      </c>
      <c r="F4942" s="6">
        <v>39.14</v>
      </c>
    </row>
    <row r="4943" spans="1:6" x14ac:dyDescent="0.2">
      <c r="A4943" t="s">
        <v>1457</v>
      </c>
      <c r="B4943" t="s">
        <v>2578</v>
      </c>
      <c r="C4943" t="s">
        <v>1126</v>
      </c>
      <c r="D4943" t="s">
        <v>1679</v>
      </c>
      <c r="E4943" s="5">
        <v>5</v>
      </c>
      <c r="F4943" s="6">
        <v>41.31</v>
      </c>
    </row>
    <row r="4944" spans="1:6" x14ac:dyDescent="0.2">
      <c r="A4944" t="s">
        <v>1457</v>
      </c>
      <c r="B4944" t="s">
        <v>2578</v>
      </c>
      <c r="C4944" t="s">
        <v>1126</v>
      </c>
      <c r="D4944" t="s">
        <v>1679</v>
      </c>
      <c r="E4944" s="5">
        <v>6</v>
      </c>
      <c r="F4944" s="6">
        <v>43.57</v>
      </c>
    </row>
    <row r="4945" spans="1:6" x14ac:dyDescent="0.2">
      <c r="A4945" t="s">
        <v>1457</v>
      </c>
      <c r="B4945" t="s">
        <v>2578</v>
      </c>
      <c r="C4945" t="s">
        <v>1126</v>
      </c>
      <c r="D4945" t="s">
        <v>1679</v>
      </c>
      <c r="E4945" s="5">
        <v>7</v>
      </c>
      <c r="F4945" s="6">
        <v>45.35</v>
      </c>
    </row>
    <row r="4946" spans="1:6" x14ac:dyDescent="0.2">
      <c r="A4946" t="s">
        <v>1457</v>
      </c>
      <c r="B4946" t="s">
        <v>2578</v>
      </c>
      <c r="C4946" t="s">
        <v>1126</v>
      </c>
      <c r="D4946" t="s">
        <v>1679</v>
      </c>
      <c r="E4946" s="5">
        <v>8</v>
      </c>
      <c r="F4946" s="6">
        <v>47.47</v>
      </c>
    </row>
    <row r="4947" spans="1:6" x14ac:dyDescent="0.2">
      <c r="A4947" t="s">
        <v>1457</v>
      </c>
      <c r="B4947" t="s">
        <v>2579</v>
      </c>
      <c r="C4947" t="s">
        <v>1127</v>
      </c>
      <c r="D4947" t="s">
        <v>1682</v>
      </c>
      <c r="E4947" s="5">
        <v>1</v>
      </c>
      <c r="F4947" s="6">
        <v>44.38</v>
      </c>
    </row>
    <row r="4948" spans="1:6" x14ac:dyDescent="0.2">
      <c r="A4948" t="s">
        <v>1457</v>
      </c>
      <c r="B4948" t="s">
        <v>2579</v>
      </c>
      <c r="C4948" t="s">
        <v>1127</v>
      </c>
      <c r="D4948" t="s">
        <v>1682</v>
      </c>
      <c r="E4948" s="5">
        <v>2</v>
      </c>
      <c r="F4948" s="6">
        <v>46.88</v>
      </c>
    </row>
    <row r="4949" spans="1:6" x14ac:dyDescent="0.2">
      <c r="A4949" t="s">
        <v>1457</v>
      </c>
      <c r="B4949" t="s">
        <v>2579</v>
      </c>
      <c r="C4949" t="s">
        <v>1127</v>
      </c>
      <c r="D4949" t="s">
        <v>1682</v>
      </c>
      <c r="E4949" s="5">
        <v>3</v>
      </c>
      <c r="F4949" s="6">
        <v>49.52</v>
      </c>
    </row>
    <row r="4950" spans="1:6" x14ac:dyDescent="0.2">
      <c r="A4950" t="s">
        <v>1457</v>
      </c>
      <c r="B4950" t="s">
        <v>2579</v>
      </c>
      <c r="C4950" t="s">
        <v>1127</v>
      </c>
      <c r="D4950" t="s">
        <v>1682</v>
      </c>
      <c r="E4950" s="5">
        <v>4</v>
      </c>
      <c r="F4950" s="6">
        <v>52.24</v>
      </c>
    </row>
    <row r="4951" spans="1:6" x14ac:dyDescent="0.2">
      <c r="A4951" t="s">
        <v>1457</v>
      </c>
      <c r="B4951" t="s">
        <v>2579</v>
      </c>
      <c r="C4951" t="s">
        <v>1127</v>
      </c>
      <c r="D4951" t="s">
        <v>1682</v>
      </c>
      <c r="E4951" s="5">
        <v>5</v>
      </c>
      <c r="F4951" s="6">
        <v>55.15</v>
      </c>
    </row>
    <row r="4952" spans="1:6" x14ac:dyDescent="0.2">
      <c r="A4952" t="s">
        <v>1457</v>
      </c>
      <c r="B4952" t="s">
        <v>2579</v>
      </c>
      <c r="C4952" t="s">
        <v>1127</v>
      </c>
      <c r="D4952" t="s">
        <v>1682</v>
      </c>
      <c r="E4952" s="5">
        <v>6</v>
      </c>
      <c r="F4952" s="6">
        <v>58.16</v>
      </c>
    </row>
    <row r="4953" spans="1:6" x14ac:dyDescent="0.2">
      <c r="A4953" t="s">
        <v>1457</v>
      </c>
      <c r="B4953" t="s">
        <v>2579</v>
      </c>
      <c r="C4953" t="s">
        <v>1127</v>
      </c>
      <c r="D4953" t="s">
        <v>1682</v>
      </c>
      <c r="E4953" s="5">
        <v>7</v>
      </c>
      <c r="F4953" s="6">
        <v>60.55</v>
      </c>
    </row>
    <row r="4954" spans="1:6" x14ac:dyDescent="0.2">
      <c r="A4954" t="s">
        <v>1457</v>
      </c>
      <c r="B4954" t="s">
        <v>2579</v>
      </c>
      <c r="C4954" t="s">
        <v>1127</v>
      </c>
      <c r="D4954" t="s">
        <v>1682</v>
      </c>
      <c r="E4954" s="5">
        <v>8</v>
      </c>
      <c r="F4954" s="6">
        <v>63.41</v>
      </c>
    </row>
    <row r="4955" spans="1:6" x14ac:dyDescent="0.2">
      <c r="A4955" t="s">
        <v>1457</v>
      </c>
      <c r="B4955" t="s">
        <v>2580</v>
      </c>
      <c r="C4955" t="s">
        <v>1128</v>
      </c>
      <c r="D4955" t="s">
        <v>1702</v>
      </c>
      <c r="E4955" s="5">
        <v>1</v>
      </c>
      <c r="F4955" s="6">
        <v>48.93</v>
      </c>
    </row>
    <row r="4956" spans="1:6" x14ac:dyDescent="0.2">
      <c r="A4956" t="s">
        <v>1457</v>
      </c>
      <c r="B4956" t="s">
        <v>2580</v>
      </c>
      <c r="C4956" t="s">
        <v>1128</v>
      </c>
      <c r="D4956" t="s">
        <v>1702</v>
      </c>
      <c r="E4956" s="5">
        <v>2</v>
      </c>
      <c r="F4956" s="6">
        <v>51.65</v>
      </c>
    </row>
    <row r="4957" spans="1:6" x14ac:dyDescent="0.2">
      <c r="A4957" t="s">
        <v>1457</v>
      </c>
      <c r="B4957" t="s">
        <v>2580</v>
      </c>
      <c r="C4957" t="s">
        <v>1128</v>
      </c>
      <c r="D4957" t="s">
        <v>1702</v>
      </c>
      <c r="E4957" s="5">
        <v>3</v>
      </c>
      <c r="F4957" s="6">
        <v>54.49</v>
      </c>
    </row>
    <row r="4958" spans="1:6" x14ac:dyDescent="0.2">
      <c r="A4958" t="s">
        <v>1457</v>
      </c>
      <c r="B4958" t="s">
        <v>2580</v>
      </c>
      <c r="C4958" t="s">
        <v>1128</v>
      </c>
      <c r="D4958" t="s">
        <v>1702</v>
      </c>
      <c r="E4958" s="5">
        <v>4</v>
      </c>
      <c r="F4958" s="6">
        <v>57.56</v>
      </c>
    </row>
    <row r="4959" spans="1:6" x14ac:dyDescent="0.2">
      <c r="A4959" t="s">
        <v>1457</v>
      </c>
      <c r="B4959" t="s">
        <v>2580</v>
      </c>
      <c r="C4959" t="s">
        <v>1128</v>
      </c>
      <c r="D4959" t="s">
        <v>1702</v>
      </c>
      <c r="E4959" s="5">
        <v>5</v>
      </c>
      <c r="F4959" s="6">
        <v>60.71</v>
      </c>
    </row>
    <row r="4960" spans="1:6" x14ac:dyDescent="0.2">
      <c r="A4960" t="s">
        <v>1457</v>
      </c>
      <c r="B4960" t="s">
        <v>2580</v>
      </c>
      <c r="C4960" t="s">
        <v>1128</v>
      </c>
      <c r="D4960" t="s">
        <v>1702</v>
      </c>
      <c r="E4960" s="5">
        <v>6</v>
      </c>
      <c r="F4960" s="6">
        <v>64.180000000000007</v>
      </c>
    </row>
    <row r="4961" spans="1:6" x14ac:dyDescent="0.2">
      <c r="A4961" t="s">
        <v>1457</v>
      </c>
      <c r="B4961" t="s">
        <v>2580</v>
      </c>
      <c r="C4961" t="s">
        <v>1128</v>
      </c>
      <c r="D4961" t="s">
        <v>1702</v>
      </c>
      <c r="E4961" s="5">
        <v>7</v>
      </c>
      <c r="F4961" s="6">
        <v>66.819999999999993</v>
      </c>
    </row>
    <row r="4962" spans="1:6" x14ac:dyDescent="0.2">
      <c r="A4962" t="s">
        <v>1457</v>
      </c>
      <c r="B4962" t="s">
        <v>2580</v>
      </c>
      <c r="C4962" t="s">
        <v>1128</v>
      </c>
      <c r="D4962" t="s">
        <v>1702</v>
      </c>
      <c r="E4962" s="5">
        <v>8</v>
      </c>
      <c r="F4962" s="6">
        <v>69.94</v>
      </c>
    </row>
    <row r="4963" spans="1:6" x14ac:dyDescent="0.2">
      <c r="A4963" t="s">
        <v>2473</v>
      </c>
      <c r="B4963" t="s">
        <v>2581</v>
      </c>
      <c r="C4963" t="s">
        <v>1129</v>
      </c>
      <c r="D4963" t="s">
        <v>1652</v>
      </c>
      <c r="E4963" s="5">
        <v>1</v>
      </c>
      <c r="F4963" s="6">
        <v>36.75</v>
      </c>
    </row>
    <row r="4964" spans="1:6" x14ac:dyDescent="0.2">
      <c r="A4964" t="s">
        <v>2473</v>
      </c>
      <c r="B4964" t="s">
        <v>2581</v>
      </c>
      <c r="C4964" t="s">
        <v>1129</v>
      </c>
      <c r="D4964" t="s">
        <v>1652</v>
      </c>
      <c r="E4964" s="5">
        <v>2</v>
      </c>
      <c r="F4964" s="6">
        <v>38.75</v>
      </c>
    </row>
    <row r="4965" spans="1:6" x14ac:dyDescent="0.2">
      <c r="A4965" t="s">
        <v>2473</v>
      </c>
      <c r="B4965" t="s">
        <v>2581</v>
      </c>
      <c r="C4965" t="s">
        <v>1129</v>
      </c>
      <c r="D4965" t="s">
        <v>1652</v>
      </c>
      <c r="E4965" s="5">
        <v>3</v>
      </c>
      <c r="F4965" s="6">
        <v>40.869999999999997</v>
      </c>
    </row>
    <row r="4966" spans="1:6" x14ac:dyDescent="0.2">
      <c r="A4966" t="s">
        <v>2473</v>
      </c>
      <c r="B4966" t="s">
        <v>2581</v>
      </c>
      <c r="C4966" t="s">
        <v>1129</v>
      </c>
      <c r="D4966" t="s">
        <v>1652</v>
      </c>
      <c r="E4966" s="5">
        <v>4</v>
      </c>
      <c r="F4966" s="6">
        <v>43.07</v>
      </c>
    </row>
    <row r="4967" spans="1:6" x14ac:dyDescent="0.2">
      <c r="A4967" t="s">
        <v>2473</v>
      </c>
      <c r="B4967" t="s">
        <v>2581</v>
      </c>
      <c r="C4967" t="s">
        <v>1129</v>
      </c>
      <c r="D4967" t="s">
        <v>1652</v>
      </c>
      <c r="E4967" s="5">
        <v>5</v>
      </c>
      <c r="F4967" s="6">
        <v>45.5</v>
      </c>
    </row>
    <row r="4968" spans="1:6" x14ac:dyDescent="0.2">
      <c r="A4968" t="s">
        <v>2473</v>
      </c>
      <c r="B4968" t="s">
        <v>2581</v>
      </c>
      <c r="C4968" t="s">
        <v>1129</v>
      </c>
      <c r="D4968" t="s">
        <v>1652</v>
      </c>
      <c r="E4968" s="5">
        <v>6</v>
      </c>
      <c r="F4968" s="6">
        <v>47.95</v>
      </c>
    </row>
    <row r="4969" spans="1:6" x14ac:dyDescent="0.2">
      <c r="A4969" t="s">
        <v>2473</v>
      </c>
      <c r="B4969" t="s">
        <v>2581</v>
      </c>
      <c r="C4969" t="s">
        <v>1129</v>
      </c>
      <c r="D4969" t="s">
        <v>1652</v>
      </c>
      <c r="E4969" s="5">
        <v>7</v>
      </c>
      <c r="F4969" s="6">
        <v>49.92</v>
      </c>
    </row>
    <row r="4970" spans="1:6" x14ac:dyDescent="0.2">
      <c r="A4970" t="s">
        <v>2473</v>
      </c>
      <c r="B4970" t="s">
        <v>2581</v>
      </c>
      <c r="C4970" t="s">
        <v>1129</v>
      </c>
      <c r="D4970" t="s">
        <v>1652</v>
      </c>
      <c r="E4970" s="5">
        <v>8</v>
      </c>
      <c r="F4970" s="6">
        <v>52.27</v>
      </c>
    </row>
    <row r="4971" spans="1:6" x14ac:dyDescent="0.2">
      <c r="A4971" t="s">
        <v>2473</v>
      </c>
      <c r="B4971" t="s">
        <v>2582</v>
      </c>
      <c r="C4971" t="s">
        <v>501</v>
      </c>
      <c r="D4971" t="s">
        <v>1682</v>
      </c>
      <c r="E4971" s="5">
        <v>1</v>
      </c>
      <c r="F4971" s="6">
        <v>44.38</v>
      </c>
    </row>
    <row r="4972" spans="1:6" x14ac:dyDescent="0.2">
      <c r="A4972" t="s">
        <v>2473</v>
      </c>
      <c r="B4972" t="s">
        <v>2582</v>
      </c>
      <c r="C4972" t="s">
        <v>501</v>
      </c>
      <c r="D4972" t="s">
        <v>1682</v>
      </c>
      <c r="E4972" s="5">
        <v>2</v>
      </c>
      <c r="F4972" s="6">
        <v>46.88</v>
      </c>
    </row>
    <row r="4973" spans="1:6" x14ac:dyDescent="0.2">
      <c r="A4973" t="s">
        <v>2473</v>
      </c>
      <c r="B4973" t="s">
        <v>2582</v>
      </c>
      <c r="C4973" t="s">
        <v>501</v>
      </c>
      <c r="D4973" t="s">
        <v>1682</v>
      </c>
      <c r="E4973" s="5">
        <v>3</v>
      </c>
      <c r="F4973" s="6">
        <v>49.52</v>
      </c>
    </row>
    <row r="4974" spans="1:6" x14ac:dyDescent="0.2">
      <c r="A4974" t="s">
        <v>2473</v>
      </c>
      <c r="B4974" t="s">
        <v>2582</v>
      </c>
      <c r="C4974" t="s">
        <v>501</v>
      </c>
      <c r="D4974" t="s">
        <v>1682</v>
      </c>
      <c r="E4974" s="5">
        <v>4</v>
      </c>
      <c r="F4974" s="6">
        <v>52.24</v>
      </c>
    </row>
    <row r="4975" spans="1:6" x14ac:dyDescent="0.2">
      <c r="A4975" t="s">
        <v>2473</v>
      </c>
      <c r="B4975" t="s">
        <v>2582</v>
      </c>
      <c r="C4975" t="s">
        <v>501</v>
      </c>
      <c r="D4975" t="s">
        <v>1682</v>
      </c>
      <c r="E4975" s="5">
        <v>5</v>
      </c>
      <c r="F4975" s="6">
        <v>55.15</v>
      </c>
    </row>
    <row r="4976" spans="1:6" x14ac:dyDescent="0.2">
      <c r="A4976" t="s">
        <v>2473</v>
      </c>
      <c r="B4976" t="s">
        <v>2582</v>
      </c>
      <c r="C4976" t="s">
        <v>501</v>
      </c>
      <c r="D4976" t="s">
        <v>1682</v>
      </c>
      <c r="E4976" s="5">
        <v>6</v>
      </c>
      <c r="F4976" s="6">
        <v>58.16</v>
      </c>
    </row>
    <row r="4977" spans="1:6" x14ac:dyDescent="0.2">
      <c r="A4977" t="s">
        <v>2473</v>
      </c>
      <c r="B4977" t="s">
        <v>2582</v>
      </c>
      <c r="C4977" t="s">
        <v>501</v>
      </c>
      <c r="D4977" t="s">
        <v>1682</v>
      </c>
      <c r="E4977" s="5">
        <v>7</v>
      </c>
      <c r="F4977" s="6">
        <v>60.55</v>
      </c>
    </row>
    <row r="4978" spans="1:6" x14ac:dyDescent="0.2">
      <c r="A4978" t="s">
        <v>2473</v>
      </c>
      <c r="B4978" t="s">
        <v>2582</v>
      </c>
      <c r="C4978" t="s">
        <v>501</v>
      </c>
      <c r="D4978" t="s">
        <v>1682</v>
      </c>
      <c r="E4978" s="5">
        <v>8</v>
      </c>
      <c r="F4978" s="6">
        <v>63.41</v>
      </c>
    </row>
    <row r="4979" spans="1:6" x14ac:dyDescent="0.2">
      <c r="A4979" t="s">
        <v>2473</v>
      </c>
      <c r="B4979" t="s">
        <v>2583</v>
      </c>
      <c r="C4979" t="s">
        <v>1389</v>
      </c>
      <c r="D4979" t="s">
        <v>1702</v>
      </c>
      <c r="E4979" s="5">
        <v>1</v>
      </c>
      <c r="F4979" s="6">
        <v>48.93</v>
      </c>
    </row>
    <row r="4980" spans="1:6" x14ac:dyDescent="0.2">
      <c r="A4980" t="s">
        <v>2473</v>
      </c>
      <c r="B4980" t="s">
        <v>2583</v>
      </c>
      <c r="C4980" t="s">
        <v>1389</v>
      </c>
      <c r="D4980" t="s">
        <v>1702</v>
      </c>
      <c r="E4980" s="5">
        <v>2</v>
      </c>
      <c r="F4980" s="6">
        <v>51.65</v>
      </c>
    </row>
    <row r="4981" spans="1:6" x14ac:dyDescent="0.2">
      <c r="A4981" t="s">
        <v>2473</v>
      </c>
      <c r="B4981" t="s">
        <v>2583</v>
      </c>
      <c r="C4981" t="s">
        <v>1389</v>
      </c>
      <c r="D4981" t="s">
        <v>1702</v>
      </c>
      <c r="E4981" s="5">
        <v>3</v>
      </c>
      <c r="F4981" s="6">
        <v>54.49</v>
      </c>
    </row>
    <row r="4982" spans="1:6" x14ac:dyDescent="0.2">
      <c r="A4982" t="s">
        <v>2473</v>
      </c>
      <c r="B4982" t="s">
        <v>2583</v>
      </c>
      <c r="C4982" t="s">
        <v>1389</v>
      </c>
      <c r="D4982" t="s">
        <v>1702</v>
      </c>
      <c r="E4982" s="5">
        <v>4</v>
      </c>
      <c r="F4982" s="6">
        <v>57.56</v>
      </c>
    </row>
    <row r="4983" spans="1:6" x14ac:dyDescent="0.2">
      <c r="A4983" t="s">
        <v>2473</v>
      </c>
      <c r="B4983" t="s">
        <v>2583</v>
      </c>
      <c r="C4983" t="s">
        <v>1389</v>
      </c>
      <c r="D4983" t="s">
        <v>1702</v>
      </c>
      <c r="E4983" s="5">
        <v>5</v>
      </c>
      <c r="F4983" s="6">
        <v>60.71</v>
      </c>
    </row>
    <row r="4984" spans="1:6" x14ac:dyDescent="0.2">
      <c r="A4984" t="s">
        <v>2473</v>
      </c>
      <c r="B4984" t="s">
        <v>2583</v>
      </c>
      <c r="C4984" t="s">
        <v>1389</v>
      </c>
      <c r="D4984" t="s">
        <v>1702</v>
      </c>
      <c r="E4984" s="5">
        <v>6</v>
      </c>
      <c r="F4984" s="6">
        <v>64.180000000000007</v>
      </c>
    </row>
    <row r="4985" spans="1:6" x14ac:dyDescent="0.2">
      <c r="A4985" t="s">
        <v>2473</v>
      </c>
      <c r="B4985" t="s">
        <v>2583</v>
      </c>
      <c r="C4985" t="s">
        <v>1389</v>
      </c>
      <c r="D4985" t="s">
        <v>1702</v>
      </c>
      <c r="E4985" s="5">
        <v>7</v>
      </c>
      <c r="F4985" s="6">
        <v>66.819999999999993</v>
      </c>
    </row>
    <row r="4986" spans="1:6" x14ac:dyDescent="0.2">
      <c r="A4986" t="s">
        <v>2473</v>
      </c>
      <c r="B4986" t="s">
        <v>2583</v>
      </c>
      <c r="C4986" t="s">
        <v>1389</v>
      </c>
      <c r="D4986" t="s">
        <v>1702</v>
      </c>
      <c r="E4986" s="5">
        <v>8</v>
      </c>
      <c r="F4986" s="6">
        <v>69.94</v>
      </c>
    </row>
    <row r="4987" spans="1:6" x14ac:dyDescent="0.2">
      <c r="A4987" t="s">
        <v>2473</v>
      </c>
      <c r="B4987" t="s">
        <v>2584</v>
      </c>
      <c r="C4987" t="s">
        <v>2585</v>
      </c>
      <c r="D4987" t="s">
        <v>2071</v>
      </c>
      <c r="E4987" s="5">
        <v>1</v>
      </c>
      <c r="F4987" s="6">
        <v>24.01</v>
      </c>
    </row>
    <row r="4988" spans="1:6" x14ac:dyDescent="0.2">
      <c r="A4988" t="s">
        <v>2473</v>
      </c>
      <c r="B4988" t="s">
        <v>2584</v>
      </c>
      <c r="C4988" t="s">
        <v>2585</v>
      </c>
      <c r="D4988" t="s">
        <v>2071</v>
      </c>
      <c r="E4988" s="5">
        <v>2</v>
      </c>
      <c r="F4988" s="6">
        <v>85.19</v>
      </c>
    </row>
    <row r="4989" spans="1:6" x14ac:dyDescent="0.2">
      <c r="A4989" t="s">
        <v>2473</v>
      </c>
      <c r="B4989" t="s">
        <v>2586</v>
      </c>
      <c r="C4989" t="s">
        <v>1131</v>
      </c>
      <c r="D4989" t="s">
        <v>1682</v>
      </c>
      <c r="E4989" s="5">
        <v>1</v>
      </c>
      <c r="F4989" s="6">
        <v>44.38</v>
      </c>
    </row>
    <row r="4990" spans="1:6" x14ac:dyDescent="0.2">
      <c r="A4990" t="s">
        <v>2473</v>
      </c>
      <c r="B4990" t="s">
        <v>2586</v>
      </c>
      <c r="C4990" t="s">
        <v>1131</v>
      </c>
      <c r="D4990" t="s">
        <v>1682</v>
      </c>
      <c r="E4990" s="5">
        <v>2</v>
      </c>
      <c r="F4990" s="6">
        <v>46.88</v>
      </c>
    </row>
    <row r="4991" spans="1:6" x14ac:dyDescent="0.2">
      <c r="A4991" t="s">
        <v>2473</v>
      </c>
      <c r="B4991" t="s">
        <v>2586</v>
      </c>
      <c r="C4991" t="s">
        <v>1131</v>
      </c>
      <c r="D4991" t="s">
        <v>1682</v>
      </c>
      <c r="E4991" s="5">
        <v>3</v>
      </c>
      <c r="F4991" s="6">
        <v>49.52</v>
      </c>
    </row>
    <row r="4992" spans="1:6" x14ac:dyDescent="0.2">
      <c r="A4992" t="s">
        <v>2473</v>
      </c>
      <c r="B4992" t="s">
        <v>2586</v>
      </c>
      <c r="C4992" t="s">
        <v>1131</v>
      </c>
      <c r="D4992" t="s">
        <v>1682</v>
      </c>
      <c r="E4992" s="5">
        <v>4</v>
      </c>
      <c r="F4992" s="6">
        <v>52.24</v>
      </c>
    </row>
    <row r="4993" spans="1:6" x14ac:dyDescent="0.2">
      <c r="A4993" t="s">
        <v>2473</v>
      </c>
      <c r="B4993" t="s">
        <v>2586</v>
      </c>
      <c r="C4993" t="s">
        <v>1131</v>
      </c>
      <c r="D4993" t="s">
        <v>1682</v>
      </c>
      <c r="E4993" s="5">
        <v>5</v>
      </c>
      <c r="F4993" s="6">
        <v>55.15</v>
      </c>
    </row>
    <row r="4994" spans="1:6" x14ac:dyDescent="0.2">
      <c r="A4994" t="s">
        <v>2473</v>
      </c>
      <c r="B4994" t="s">
        <v>2586</v>
      </c>
      <c r="C4994" t="s">
        <v>1131</v>
      </c>
      <c r="D4994" t="s">
        <v>1682</v>
      </c>
      <c r="E4994" s="5">
        <v>6</v>
      </c>
      <c r="F4994" s="6">
        <v>58.16</v>
      </c>
    </row>
    <row r="4995" spans="1:6" x14ac:dyDescent="0.2">
      <c r="A4995" t="s">
        <v>2473</v>
      </c>
      <c r="B4995" t="s">
        <v>2586</v>
      </c>
      <c r="C4995" t="s">
        <v>1131</v>
      </c>
      <c r="D4995" t="s">
        <v>1682</v>
      </c>
      <c r="E4995" s="5">
        <v>7</v>
      </c>
      <c r="F4995" s="6">
        <v>60.55</v>
      </c>
    </row>
    <row r="4996" spans="1:6" x14ac:dyDescent="0.2">
      <c r="A4996" t="s">
        <v>2473</v>
      </c>
      <c r="B4996" t="s">
        <v>2586</v>
      </c>
      <c r="C4996" t="s">
        <v>1131</v>
      </c>
      <c r="D4996" t="s">
        <v>1682</v>
      </c>
      <c r="E4996" s="5">
        <v>8</v>
      </c>
      <c r="F4996" s="6">
        <v>63.41</v>
      </c>
    </row>
    <row r="4997" spans="1:6" x14ac:dyDescent="0.2">
      <c r="A4997" t="s">
        <v>1457</v>
      </c>
      <c r="B4997" t="s">
        <v>2587</v>
      </c>
      <c r="C4997" t="s">
        <v>1132</v>
      </c>
      <c r="D4997" t="s">
        <v>1637</v>
      </c>
      <c r="E4997" s="5">
        <v>1</v>
      </c>
      <c r="F4997" s="6">
        <v>27.73</v>
      </c>
    </row>
    <row r="4998" spans="1:6" x14ac:dyDescent="0.2">
      <c r="A4998" t="s">
        <v>1457</v>
      </c>
      <c r="B4998" t="s">
        <v>2587</v>
      </c>
      <c r="C4998" t="s">
        <v>1132</v>
      </c>
      <c r="D4998" t="s">
        <v>1637</v>
      </c>
      <c r="E4998" s="5">
        <v>2</v>
      </c>
      <c r="F4998" s="6">
        <v>29.25</v>
      </c>
    </row>
    <row r="4999" spans="1:6" x14ac:dyDescent="0.2">
      <c r="A4999" t="s">
        <v>1457</v>
      </c>
      <c r="B4999" t="s">
        <v>2587</v>
      </c>
      <c r="C4999" t="s">
        <v>1132</v>
      </c>
      <c r="D4999" t="s">
        <v>1637</v>
      </c>
      <c r="E4999" s="5">
        <v>3</v>
      </c>
      <c r="F4999" s="6">
        <v>30.83</v>
      </c>
    </row>
    <row r="5000" spans="1:6" x14ac:dyDescent="0.2">
      <c r="A5000" t="s">
        <v>1457</v>
      </c>
      <c r="B5000" t="s">
        <v>2587</v>
      </c>
      <c r="C5000" t="s">
        <v>1132</v>
      </c>
      <c r="D5000" t="s">
        <v>1637</v>
      </c>
      <c r="E5000" s="5">
        <v>4</v>
      </c>
      <c r="F5000" s="6">
        <v>32.61</v>
      </c>
    </row>
    <row r="5001" spans="1:6" x14ac:dyDescent="0.2">
      <c r="A5001" t="s">
        <v>1457</v>
      </c>
      <c r="B5001" t="s">
        <v>2587</v>
      </c>
      <c r="C5001" t="s">
        <v>1132</v>
      </c>
      <c r="D5001" t="s">
        <v>1637</v>
      </c>
      <c r="E5001" s="5">
        <v>5</v>
      </c>
      <c r="F5001" s="6">
        <v>34.35</v>
      </c>
    </row>
    <row r="5002" spans="1:6" x14ac:dyDescent="0.2">
      <c r="A5002" t="s">
        <v>1457</v>
      </c>
      <c r="B5002" t="s">
        <v>2588</v>
      </c>
      <c r="C5002" t="s">
        <v>1133</v>
      </c>
      <c r="D5002" t="s">
        <v>1679</v>
      </c>
      <c r="E5002" s="5">
        <v>1</v>
      </c>
      <c r="F5002" s="6">
        <v>33.32</v>
      </c>
    </row>
    <row r="5003" spans="1:6" x14ac:dyDescent="0.2">
      <c r="A5003" t="s">
        <v>1457</v>
      </c>
      <c r="B5003" t="s">
        <v>2588</v>
      </c>
      <c r="C5003" t="s">
        <v>1133</v>
      </c>
      <c r="D5003" t="s">
        <v>1679</v>
      </c>
      <c r="E5003" s="5">
        <v>2</v>
      </c>
      <c r="F5003" s="6">
        <v>35.21</v>
      </c>
    </row>
    <row r="5004" spans="1:6" x14ac:dyDescent="0.2">
      <c r="A5004" t="s">
        <v>1457</v>
      </c>
      <c r="B5004" t="s">
        <v>2588</v>
      </c>
      <c r="C5004" t="s">
        <v>1133</v>
      </c>
      <c r="D5004" t="s">
        <v>1679</v>
      </c>
      <c r="E5004" s="5">
        <v>3</v>
      </c>
      <c r="F5004" s="6">
        <v>37.090000000000003</v>
      </c>
    </row>
    <row r="5005" spans="1:6" x14ac:dyDescent="0.2">
      <c r="A5005" t="s">
        <v>1457</v>
      </c>
      <c r="B5005" t="s">
        <v>2588</v>
      </c>
      <c r="C5005" t="s">
        <v>1133</v>
      </c>
      <c r="D5005" t="s">
        <v>1679</v>
      </c>
      <c r="E5005" s="5">
        <v>4</v>
      </c>
      <c r="F5005" s="6">
        <v>39.14</v>
      </c>
    </row>
    <row r="5006" spans="1:6" x14ac:dyDescent="0.2">
      <c r="A5006" t="s">
        <v>1457</v>
      </c>
      <c r="B5006" t="s">
        <v>2588</v>
      </c>
      <c r="C5006" t="s">
        <v>1133</v>
      </c>
      <c r="D5006" t="s">
        <v>1679</v>
      </c>
      <c r="E5006" s="5">
        <v>5</v>
      </c>
      <c r="F5006" s="6">
        <v>41.31</v>
      </c>
    </row>
    <row r="5007" spans="1:6" x14ac:dyDescent="0.2">
      <c r="A5007" t="s">
        <v>1457</v>
      </c>
      <c r="B5007" t="s">
        <v>2588</v>
      </c>
      <c r="C5007" t="s">
        <v>1133</v>
      </c>
      <c r="D5007" t="s">
        <v>1679</v>
      </c>
      <c r="E5007" s="5">
        <v>6</v>
      </c>
      <c r="F5007" s="6">
        <v>43.57</v>
      </c>
    </row>
    <row r="5008" spans="1:6" x14ac:dyDescent="0.2">
      <c r="A5008" t="s">
        <v>1457</v>
      </c>
      <c r="B5008" t="s">
        <v>2588</v>
      </c>
      <c r="C5008" t="s">
        <v>1133</v>
      </c>
      <c r="D5008" t="s">
        <v>1679</v>
      </c>
      <c r="E5008" s="5">
        <v>7</v>
      </c>
      <c r="F5008" s="6">
        <v>45.35</v>
      </c>
    </row>
    <row r="5009" spans="1:6" x14ac:dyDescent="0.2">
      <c r="A5009" t="s">
        <v>1457</v>
      </c>
      <c r="B5009" t="s">
        <v>2588</v>
      </c>
      <c r="C5009" t="s">
        <v>1133</v>
      </c>
      <c r="D5009" t="s">
        <v>1679</v>
      </c>
      <c r="E5009" s="5">
        <v>8</v>
      </c>
      <c r="F5009" s="6">
        <v>47.47</v>
      </c>
    </row>
    <row r="5010" spans="1:6" x14ac:dyDescent="0.2">
      <c r="A5010" t="s">
        <v>1457</v>
      </c>
      <c r="B5010" t="s">
        <v>2589</v>
      </c>
      <c r="C5010" t="s">
        <v>1134</v>
      </c>
      <c r="D5010" t="s">
        <v>1470</v>
      </c>
      <c r="E5010" s="5">
        <v>1</v>
      </c>
      <c r="F5010" s="6">
        <v>40.4</v>
      </c>
    </row>
    <row r="5011" spans="1:6" x14ac:dyDescent="0.2">
      <c r="A5011" t="s">
        <v>1457</v>
      </c>
      <c r="B5011" t="s">
        <v>2589</v>
      </c>
      <c r="C5011" t="s">
        <v>1134</v>
      </c>
      <c r="D5011" t="s">
        <v>1470</v>
      </c>
      <c r="E5011" s="5">
        <v>2</v>
      </c>
      <c r="F5011" s="6">
        <v>42.7</v>
      </c>
    </row>
    <row r="5012" spans="1:6" x14ac:dyDescent="0.2">
      <c r="A5012" t="s">
        <v>1457</v>
      </c>
      <c r="B5012" t="s">
        <v>2589</v>
      </c>
      <c r="C5012" t="s">
        <v>1134</v>
      </c>
      <c r="D5012" t="s">
        <v>1470</v>
      </c>
      <c r="E5012" s="5">
        <v>3</v>
      </c>
      <c r="F5012" s="6">
        <v>44.99</v>
      </c>
    </row>
    <row r="5013" spans="1:6" x14ac:dyDescent="0.2">
      <c r="A5013" t="s">
        <v>1457</v>
      </c>
      <c r="B5013" t="s">
        <v>2589</v>
      </c>
      <c r="C5013" t="s">
        <v>1134</v>
      </c>
      <c r="D5013" t="s">
        <v>1470</v>
      </c>
      <c r="E5013" s="5">
        <v>4</v>
      </c>
      <c r="F5013" s="6">
        <v>47.43</v>
      </c>
    </row>
    <row r="5014" spans="1:6" x14ac:dyDescent="0.2">
      <c r="A5014" t="s">
        <v>1457</v>
      </c>
      <c r="B5014" t="s">
        <v>2589</v>
      </c>
      <c r="C5014" t="s">
        <v>1134</v>
      </c>
      <c r="D5014" t="s">
        <v>1470</v>
      </c>
      <c r="E5014" s="5">
        <v>5</v>
      </c>
      <c r="F5014" s="6">
        <v>50.12</v>
      </c>
    </row>
    <row r="5015" spans="1:6" x14ac:dyDescent="0.2">
      <c r="A5015" t="s">
        <v>1457</v>
      </c>
      <c r="B5015" t="s">
        <v>2589</v>
      </c>
      <c r="C5015" t="s">
        <v>1134</v>
      </c>
      <c r="D5015" t="s">
        <v>1470</v>
      </c>
      <c r="E5015" s="5">
        <v>6</v>
      </c>
      <c r="F5015" s="6">
        <v>52.9</v>
      </c>
    </row>
    <row r="5016" spans="1:6" x14ac:dyDescent="0.2">
      <c r="A5016" t="s">
        <v>1457</v>
      </c>
      <c r="B5016" t="s">
        <v>2589</v>
      </c>
      <c r="C5016" t="s">
        <v>1134</v>
      </c>
      <c r="D5016" t="s">
        <v>1470</v>
      </c>
      <c r="E5016" s="5">
        <v>7</v>
      </c>
      <c r="F5016" s="6">
        <v>55.09</v>
      </c>
    </row>
    <row r="5017" spans="1:6" x14ac:dyDescent="0.2">
      <c r="A5017" t="s">
        <v>1457</v>
      </c>
      <c r="B5017" t="s">
        <v>2589</v>
      </c>
      <c r="C5017" t="s">
        <v>1134</v>
      </c>
      <c r="D5017" t="s">
        <v>1470</v>
      </c>
      <c r="E5017" s="5">
        <v>8</v>
      </c>
      <c r="F5017" s="6">
        <v>57.67</v>
      </c>
    </row>
    <row r="5018" spans="1:6" x14ac:dyDescent="0.2">
      <c r="A5018" t="s">
        <v>1457</v>
      </c>
      <c r="B5018" t="s">
        <v>2590</v>
      </c>
      <c r="C5018" t="s">
        <v>2591</v>
      </c>
      <c r="D5018" t="s">
        <v>1682</v>
      </c>
      <c r="E5018" s="5">
        <v>1</v>
      </c>
      <c r="F5018" s="6">
        <v>44.38</v>
      </c>
    </row>
    <row r="5019" spans="1:6" x14ac:dyDescent="0.2">
      <c r="A5019" t="s">
        <v>1457</v>
      </c>
      <c r="B5019" t="s">
        <v>2590</v>
      </c>
      <c r="C5019" t="s">
        <v>2591</v>
      </c>
      <c r="D5019" t="s">
        <v>1682</v>
      </c>
      <c r="E5019" s="5">
        <v>2</v>
      </c>
      <c r="F5019" s="6">
        <v>46.88</v>
      </c>
    </row>
    <row r="5020" spans="1:6" x14ac:dyDescent="0.2">
      <c r="A5020" t="s">
        <v>1457</v>
      </c>
      <c r="B5020" t="s">
        <v>2590</v>
      </c>
      <c r="C5020" t="s">
        <v>2591</v>
      </c>
      <c r="D5020" t="s">
        <v>1682</v>
      </c>
      <c r="E5020" s="5">
        <v>3</v>
      </c>
      <c r="F5020" s="6">
        <v>49.52</v>
      </c>
    </row>
    <row r="5021" spans="1:6" x14ac:dyDescent="0.2">
      <c r="A5021" t="s">
        <v>1457</v>
      </c>
      <c r="B5021" t="s">
        <v>2590</v>
      </c>
      <c r="C5021" t="s">
        <v>2591</v>
      </c>
      <c r="D5021" t="s">
        <v>1682</v>
      </c>
      <c r="E5021" s="5">
        <v>4</v>
      </c>
      <c r="F5021" s="6">
        <v>52.24</v>
      </c>
    </row>
    <row r="5022" spans="1:6" x14ac:dyDescent="0.2">
      <c r="A5022" t="s">
        <v>1457</v>
      </c>
      <c r="B5022" t="s">
        <v>2590</v>
      </c>
      <c r="C5022" t="s">
        <v>2591</v>
      </c>
      <c r="D5022" t="s">
        <v>1682</v>
      </c>
      <c r="E5022" s="5">
        <v>5</v>
      </c>
      <c r="F5022" s="6">
        <v>55.15</v>
      </c>
    </row>
    <row r="5023" spans="1:6" x14ac:dyDescent="0.2">
      <c r="A5023" t="s">
        <v>1457</v>
      </c>
      <c r="B5023" t="s">
        <v>2590</v>
      </c>
      <c r="C5023" t="s">
        <v>2591</v>
      </c>
      <c r="D5023" t="s">
        <v>1682</v>
      </c>
      <c r="E5023" s="5">
        <v>6</v>
      </c>
      <c r="F5023" s="6">
        <v>58.16</v>
      </c>
    </row>
    <row r="5024" spans="1:6" x14ac:dyDescent="0.2">
      <c r="A5024" t="s">
        <v>1457</v>
      </c>
      <c r="B5024" t="s">
        <v>2590</v>
      </c>
      <c r="C5024" t="s">
        <v>2591</v>
      </c>
      <c r="D5024" t="s">
        <v>1682</v>
      </c>
      <c r="E5024" s="5">
        <v>7</v>
      </c>
      <c r="F5024" s="6">
        <v>60.55</v>
      </c>
    </row>
    <row r="5025" spans="1:6" x14ac:dyDescent="0.2">
      <c r="A5025" t="s">
        <v>1457</v>
      </c>
      <c r="B5025" t="s">
        <v>2590</v>
      </c>
      <c r="C5025" t="s">
        <v>2591</v>
      </c>
      <c r="D5025" t="s">
        <v>1682</v>
      </c>
      <c r="E5025" s="5">
        <v>8</v>
      </c>
      <c r="F5025" s="6">
        <v>63.41</v>
      </c>
    </row>
    <row r="5026" spans="1:6" x14ac:dyDescent="0.2">
      <c r="A5026" t="s">
        <v>1457</v>
      </c>
      <c r="B5026" t="s">
        <v>2592</v>
      </c>
      <c r="C5026" t="s">
        <v>2593</v>
      </c>
      <c r="D5026" t="s">
        <v>1702</v>
      </c>
      <c r="E5026" s="5">
        <v>1</v>
      </c>
      <c r="F5026" s="6">
        <v>48.93</v>
      </c>
    </row>
    <row r="5027" spans="1:6" x14ac:dyDescent="0.2">
      <c r="A5027" t="s">
        <v>1457</v>
      </c>
      <c r="B5027" t="s">
        <v>2592</v>
      </c>
      <c r="C5027" t="s">
        <v>2593</v>
      </c>
      <c r="D5027" t="s">
        <v>1702</v>
      </c>
      <c r="E5027" s="5">
        <v>2</v>
      </c>
      <c r="F5027" s="6">
        <v>51.65</v>
      </c>
    </row>
    <row r="5028" spans="1:6" x14ac:dyDescent="0.2">
      <c r="A5028" t="s">
        <v>1457</v>
      </c>
      <c r="B5028" t="s">
        <v>2592</v>
      </c>
      <c r="C5028" t="s">
        <v>2593</v>
      </c>
      <c r="D5028" t="s">
        <v>1702</v>
      </c>
      <c r="E5028" s="5">
        <v>3</v>
      </c>
      <c r="F5028" s="6">
        <v>54.49</v>
      </c>
    </row>
    <row r="5029" spans="1:6" x14ac:dyDescent="0.2">
      <c r="A5029" t="s">
        <v>1457</v>
      </c>
      <c r="B5029" t="s">
        <v>2592</v>
      </c>
      <c r="C5029" t="s">
        <v>2593</v>
      </c>
      <c r="D5029" t="s">
        <v>1702</v>
      </c>
      <c r="E5029" s="5">
        <v>4</v>
      </c>
      <c r="F5029" s="6">
        <v>57.56</v>
      </c>
    </row>
    <row r="5030" spans="1:6" x14ac:dyDescent="0.2">
      <c r="A5030" t="s">
        <v>1457</v>
      </c>
      <c r="B5030" t="s">
        <v>2592</v>
      </c>
      <c r="C5030" t="s">
        <v>2593</v>
      </c>
      <c r="D5030" t="s">
        <v>1702</v>
      </c>
      <c r="E5030" s="5">
        <v>5</v>
      </c>
      <c r="F5030" s="6">
        <v>60.71</v>
      </c>
    </row>
    <row r="5031" spans="1:6" x14ac:dyDescent="0.2">
      <c r="A5031" t="s">
        <v>1457</v>
      </c>
      <c r="B5031" t="s">
        <v>2592</v>
      </c>
      <c r="C5031" t="s">
        <v>2593</v>
      </c>
      <c r="D5031" t="s">
        <v>1702</v>
      </c>
      <c r="E5031" s="5">
        <v>6</v>
      </c>
      <c r="F5031" s="6">
        <v>64.180000000000007</v>
      </c>
    </row>
    <row r="5032" spans="1:6" x14ac:dyDescent="0.2">
      <c r="A5032" t="s">
        <v>1457</v>
      </c>
      <c r="B5032" t="s">
        <v>2592</v>
      </c>
      <c r="C5032" t="s">
        <v>2593</v>
      </c>
      <c r="D5032" t="s">
        <v>1702</v>
      </c>
      <c r="E5032" s="5">
        <v>7</v>
      </c>
      <c r="F5032" s="6">
        <v>66.819999999999993</v>
      </c>
    </row>
    <row r="5033" spans="1:6" x14ac:dyDescent="0.2">
      <c r="A5033" t="s">
        <v>1457</v>
      </c>
      <c r="B5033" t="s">
        <v>2592</v>
      </c>
      <c r="C5033" t="s">
        <v>2593</v>
      </c>
      <c r="D5033" t="s">
        <v>1702</v>
      </c>
      <c r="E5033" s="5">
        <v>8</v>
      </c>
      <c r="F5033" s="6">
        <v>69.94</v>
      </c>
    </row>
    <row r="5034" spans="1:6" x14ac:dyDescent="0.2">
      <c r="A5034" t="s">
        <v>1457</v>
      </c>
      <c r="B5034" t="s">
        <v>2594</v>
      </c>
      <c r="C5034" t="s">
        <v>2595</v>
      </c>
      <c r="D5034" t="s">
        <v>1791</v>
      </c>
      <c r="E5034" s="5">
        <v>1</v>
      </c>
      <c r="F5034" s="6">
        <v>34.53</v>
      </c>
    </row>
    <row r="5035" spans="1:6" x14ac:dyDescent="0.2">
      <c r="A5035" t="s">
        <v>1457</v>
      </c>
      <c r="B5035" t="s">
        <v>2594</v>
      </c>
      <c r="C5035" t="s">
        <v>2595</v>
      </c>
      <c r="D5035" t="s">
        <v>1791</v>
      </c>
      <c r="E5035" s="5">
        <v>2</v>
      </c>
      <c r="F5035" s="6">
        <v>36.200000000000003</v>
      </c>
    </row>
    <row r="5036" spans="1:6" x14ac:dyDescent="0.2">
      <c r="A5036" t="s">
        <v>1457</v>
      </c>
      <c r="B5036" t="s">
        <v>2594</v>
      </c>
      <c r="C5036" t="s">
        <v>2595</v>
      </c>
      <c r="D5036" t="s">
        <v>1791</v>
      </c>
      <c r="E5036" s="5">
        <v>3</v>
      </c>
      <c r="F5036" s="6">
        <v>38.01</v>
      </c>
    </row>
    <row r="5037" spans="1:6" x14ac:dyDescent="0.2">
      <c r="A5037" t="s">
        <v>1457</v>
      </c>
      <c r="B5037" t="s">
        <v>2594</v>
      </c>
      <c r="C5037" t="s">
        <v>2595</v>
      </c>
      <c r="D5037" t="s">
        <v>1791</v>
      </c>
      <c r="E5037" s="5">
        <v>4</v>
      </c>
      <c r="F5037" s="6">
        <v>39.86</v>
      </c>
    </row>
    <row r="5038" spans="1:6" x14ac:dyDescent="0.2">
      <c r="A5038" t="s">
        <v>1457</v>
      </c>
      <c r="B5038" t="s">
        <v>2594</v>
      </c>
      <c r="C5038" t="s">
        <v>2595</v>
      </c>
      <c r="D5038" t="s">
        <v>1791</v>
      </c>
      <c r="E5038" s="5">
        <v>5</v>
      </c>
      <c r="F5038" s="6">
        <v>41.81</v>
      </c>
    </row>
    <row r="5039" spans="1:6" x14ac:dyDescent="0.2">
      <c r="A5039" t="s">
        <v>1457</v>
      </c>
      <c r="B5039" t="s">
        <v>2594</v>
      </c>
      <c r="C5039" t="s">
        <v>2595</v>
      </c>
      <c r="D5039" t="s">
        <v>1791</v>
      </c>
      <c r="E5039" s="5">
        <v>6</v>
      </c>
      <c r="F5039" s="6">
        <v>43.9</v>
      </c>
    </row>
    <row r="5040" spans="1:6" x14ac:dyDescent="0.2">
      <c r="A5040" t="s">
        <v>1457</v>
      </c>
      <c r="B5040" t="s">
        <v>2594</v>
      </c>
      <c r="C5040" t="s">
        <v>2595</v>
      </c>
      <c r="D5040" t="s">
        <v>1791</v>
      </c>
      <c r="E5040" s="5">
        <v>7</v>
      </c>
      <c r="F5040" s="6">
        <v>46</v>
      </c>
    </row>
    <row r="5041" spans="1:6" x14ac:dyDescent="0.2">
      <c r="A5041" t="s">
        <v>1457</v>
      </c>
      <c r="B5041" t="s">
        <v>2594</v>
      </c>
      <c r="C5041" t="s">
        <v>2595</v>
      </c>
      <c r="D5041" t="s">
        <v>1791</v>
      </c>
      <c r="E5041" s="5">
        <v>8</v>
      </c>
      <c r="F5041" s="6">
        <v>48.28</v>
      </c>
    </row>
    <row r="5042" spans="1:6" x14ac:dyDescent="0.2">
      <c r="A5042" t="s">
        <v>1457</v>
      </c>
      <c r="B5042" t="s">
        <v>2594</v>
      </c>
      <c r="C5042" t="s">
        <v>2595</v>
      </c>
      <c r="D5042" t="s">
        <v>1791</v>
      </c>
      <c r="E5042" s="5">
        <v>9</v>
      </c>
      <c r="F5042" s="6">
        <v>50.66</v>
      </c>
    </row>
    <row r="5043" spans="1:6" x14ac:dyDescent="0.2">
      <c r="A5043" t="s">
        <v>1457</v>
      </c>
      <c r="B5043" t="s">
        <v>2596</v>
      </c>
      <c r="C5043" t="s">
        <v>2597</v>
      </c>
      <c r="D5043" t="s">
        <v>1618</v>
      </c>
      <c r="E5043" s="5">
        <v>1</v>
      </c>
      <c r="F5043" s="6">
        <v>24.88</v>
      </c>
    </row>
    <row r="5044" spans="1:6" x14ac:dyDescent="0.2">
      <c r="A5044" t="s">
        <v>1457</v>
      </c>
      <c r="B5044" t="s">
        <v>2596</v>
      </c>
      <c r="C5044" t="s">
        <v>2597</v>
      </c>
      <c r="D5044" t="s">
        <v>1618</v>
      </c>
      <c r="E5044" s="5">
        <v>2</v>
      </c>
      <c r="F5044" s="6">
        <v>25.61</v>
      </c>
    </row>
    <row r="5045" spans="1:6" x14ac:dyDescent="0.2">
      <c r="A5045" t="s">
        <v>1457</v>
      </c>
      <c r="B5045" t="s">
        <v>2596</v>
      </c>
      <c r="C5045" t="s">
        <v>2597</v>
      </c>
      <c r="D5045" t="s">
        <v>1618</v>
      </c>
      <c r="E5045" s="5">
        <v>3</v>
      </c>
      <c r="F5045" s="6">
        <v>26.54</v>
      </c>
    </row>
    <row r="5046" spans="1:6" x14ac:dyDescent="0.2">
      <c r="A5046" t="s">
        <v>1457</v>
      </c>
      <c r="B5046" t="s">
        <v>2596</v>
      </c>
      <c r="C5046" t="s">
        <v>2597</v>
      </c>
      <c r="D5046" t="s">
        <v>1618</v>
      </c>
      <c r="E5046" s="5">
        <v>4</v>
      </c>
      <c r="F5046" s="6">
        <v>27.56</v>
      </c>
    </row>
    <row r="5047" spans="1:6" x14ac:dyDescent="0.2">
      <c r="A5047" t="s">
        <v>1457</v>
      </c>
      <c r="B5047" t="s">
        <v>2596</v>
      </c>
      <c r="C5047" t="s">
        <v>2597</v>
      </c>
      <c r="D5047" t="s">
        <v>1618</v>
      </c>
      <c r="E5047" s="5">
        <v>5</v>
      </c>
      <c r="F5047" s="6">
        <v>28.76</v>
      </c>
    </row>
    <row r="5048" spans="1:6" x14ac:dyDescent="0.2">
      <c r="A5048" t="s">
        <v>1457</v>
      </c>
      <c r="B5048" t="s">
        <v>2596</v>
      </c>
      <c r="C5048" t="s">
        <v>2597</v>
      </c>
      <c r="D5048" t="s">
        <v>1618</v>
      </c>
      <c r="E5048" s="5">
        <v>6</v>
      </c>
      <c r="F5048" s="6">
        <v>30.1</v>
      </c>
    </row>
    <row r="5049" spans="1:6" x14ac:dyDescent="0.2">
      <c r="A5049" t="s">
        <v>1457</v>
      </c>
      <c r="B5049" t="s">
        <v>2596</v>
      </c>
      <c r="C5049" t="s">
        <v>2597</v>
      </c>
      <c r="D5049" t="s">
        <v>1618</v>
      </c>
      <c r="E5049" s="5">
        <v>7</v>
      </c>
      <c r="F5049" s="6">
        <v>31.47</v>
      </c>
    </row>
    <row r="5050" spans="1:6" x14ac:dyDescent="0.2">
      <c r="A5050" t="s">
        <v>1457</v>
      </c>
      <c r="B5050" t="s">
        <v>2598</v>
      </c>
      <c r="C5050" t="s">
        <v>1139</v>
      </c>
      <c r="D5050" t="s">
        <v>1791</v>
      </c>
      <c r="E5050" s="5">
        <v>1</v>
      </c>
      <c r="F5050" s="6">
        <v>34.53</v>
      </c>
    </row>
    <row r="5051" spans="1:6" x14ac:dyDescent="0.2">
      <c r="A5051" t="s">
        <v>1457</v>
      </c>
      <c r="B5051" t="s">
        <v>2598</v>
      </c>
      <c r="C5051" t="s">
        <v>1139</v>
      </c>
      <c r="D5051" t="s">
        <v>1791</v>
      </c>
      <c r="E5051" s="5">
        <v>2</v>
      </c>
      <c r="F5051" s="6">
        <v>36.200000000000003</v>
      </c>
    </row>
    <row r="5052" spans="1:6" x14ac:dyDescent="0.2">
      <c r="A5052" t="s">
        <v>1457</v>
      </c>
      <c r="B5052" t="s">
        <v>2598</v>
      </c>
      <c r="C5052" t="s">
        <v>1139</v>
      </c>
      <c r="D5052" t="s">
        <v>1791</v>
      </c>
      <c r="E5052" s="5">
        <v>3</v>
      </c>
      <c r="F5052" s="6">
        <v>38.01</v>
      </c>
    </row>
    <row r="5053" spans="1:6" x14ac:dyDescent="0.2">
      <c r="A5053" t="s">
        <v>1457</v>
      </c>
      <c r="B5053" t="s">
        <v>2598</v>
      </c>
      <c r="C5053" t="s">
        <v>1139</v>
      </c>
      <c r="D5053" t="s">
        <v>1791</v>
      </c>
      <c r="E5053" s="5">
        <v>4</v>
      </c>
      <c r="F5053" s="6">
        <v>39.86</v>
      </c>
    </row>
    <row r="5054" spans="1:6" x14ac:dyDescent="0.2">
      <c r="A5054" t="s">
        <v>1457</v>
      </c>
      <c r="B5054" t="s">
        <v>2598</v>
      </c>
      <c r="C5054" t="s">
        <v>1139</v>
      </c>
      <c r="D5054" t="s">
        <v>1791</v>
      </c>
      <c r="E5054" s="5">
        <v>5</v>
      </c>
      <c r="F5054" s="6">
        <v>41.81</v>
      </c>
    </row>
    <row r="5055" spans="1:6" x14ac:dyDescent="0.2">
      <c r="A5055" t="s">
        <v>1457</v>
      </c>
      <c r="B5055" t="s">
        <v>2598</v>
      </c>
      <c r="C5055" t="s">
        <v>1139</v>
      </c>
      <c r="D5055" t="s">
        <v>1791</v>
      </c>
      <c r="E5055" s="5">
        <v>6</v>
      </c>
      <c r="F5055" s="6">
        <v>43.9</v>
      </c>
    </row>
    <row r="5056" spans="1:6" x14ac:dyDescent="0.2">
      <c r="A5056" t="s">
        <v>1457</v>
      </c>
      <c r="B5056" t="s">
        <v>2598</v>
      </c>
      <c r="C5056" t="s">
        <v>1139</v>
      </c>
      <c r="D5056" t="s">
        <v>1791</v>
      </c>
      <c r="E5056" s="5">
        <v>7</v>
      </c>
      <c r="F5056" s="6">
        <v>46</v>
      </c>
    </row>
    <row r="5057" spans="1:6" x14ac:dyDescent="0.2">
      <c r="A5057" t="s">
        <v>1457</v>
      </c>
      <c r="B5057" t="s">
        <v>2598</v>
      </c>
      <c r="C5057" t="s">
        <v>1139</v>
      </c>
      <c r="D5057" t="s">
        <v>1791</v>
      </c>
      <c r="E5057" s="5">
        <v>8</v>
      </c>
      <c r="F5057" s="6">
        <v>48.28</v>
      </c>
    </row>
    <row r="5058" spans="1:6" x14ac:dyDescent="0.2">
      <c r="A5058" t="s">
        <v>1457</v>
      </c>
      <c r="B5058" t="s">
        <v>2598</v>
      </c>
      <c r="C5058" t="s">
        <v>1139</v>
      </c>
      <c r="D5058" t="s">
        <v>1791</v>
      </c>
      <c r="E5058" s="5">
        <v>9</v>
      </c>
      <c r="F5058" s="6">
        <v>50.66</v>
      </c>
    </row>
    <row r="5059" spans="1:6" x14ac:dyDescent="0.2">
      <c r="A5059" t="s">
        <v>1457</v>
      </c>
      <c r="B5059" t="s">
        <v>2599</v>
      </c>
      <c r="C5059" t="s">
        <v>1140</v>
      </c>
      <c r="D5059" t="s">
        <v>1682</v>
      </c>
      <c r="E5059" s="5">
        <v>1</v>
      </c>
      <c r="F5059" s="6">
        <v>44.38</v>
      </c>
    </row>
    <row r="5060" spans="1:6" x14ac:dyDescent="0.2">
      <c r="A5060" t="s">
        <v>1457</v>
      </c>
      <c r="B5060" t="s">
        <v>2599</v>
      </c>
      <c r="C5060" t="s">
        <v>1140</v>
      </c>
      <c r="D5060" t="s">
        <v>1682</v>
      </c>
      <c r="E5060" s="5">
        <v>2</v>
      </c>
      <c r="F5060" s="6">
        <v>46.88</v>
      </c>
    </row>
    <row r="5061" spans="1:6" x14ac:dyDescent="0.2">
      <c r="A5061" t="s">
        <v>1457</v>
      </c>
      <c r="B5061" t="s">
        <v>2599</v>
      </c>
      <c r="C5061" t="s">
        <v>1140</v>
      </c>
      <c r="D5061" t="s">
        <v>1682</v>
      </c>
      <c r="E5061" s="5">
        <v>3</v>
      </c>
      <c r="F5061" s="6">
        <v>49.52</v>
      </c>
    </row>
    <row r="5062" spans="1:6" x14ac:dyDescent="0.2">
      <c r="A5062" t="s">
        <v>1457</v>
      </c>
      <c r="B5062" t="s">
        <v>2599</v>
      </c>
      <c r="C5062" t="s">
        <v>1140</v>
      </c>
      <c r="D5062" t="s">
        <v>1682</v>
      </c>
      <c r="E5062" s="5">
        <v>4</v>
      </c>
      <c r="F5062" s="6">
        <v>52.24</v>
      </c>
    </row>
    <row r="5063" spans="1:6" x14ac:dyDescent="0.2">
      <c r="A5063" t="s">
        <v>1457</v>
      </c>
      <c r="B5063" t="s">
        <v>2599</v>
      </c>
      <c r="C5063" t="s">
        <v>1140</v>
      </c>
      <c r="D5063" t="s">
        <v>1682</v>
      </c>
      <c r="E5063" s="5">
        <v>5</v>
      </c>
      <c r="F5063" s="6">
        <v>55.15</v>
      </c>
    </row>
    <row r="5064" spans="1:6" x14ac:dyDescent="0.2">
      <c r="A5064" t="s">
        <v>1457</v>
      </c>
      <c r="B5064" t="s">
        <v>2599</v>
      </c>
      <c r="C5064" t="s">
        <v>1140</v>
      </c>
      <c r="D5064" t="s">
        <v>1682</v>
      </c>
      <c r="E5064" s="5">
        <v>6</v>
      </c>
      <c r="F5064" s="6">
        <v>58.16</v>
      </c>
    </row>
    <row r="5065" spans="1:6" x14ac:dyDescent="0.2">
      <c r="A5065" t="s">
        <v>1457</v>
      </c>
      <c r="B5065" t="s">
        <v>2599</v>
      </c>
      <c r="C5065" t="s">
        <v>1140</v>
      </c>
      <c r="D5065" t="s">
        <v>1682</v>
      </c>
      <c r="E5065" s="5">
        <v>7</v>
      </c>
      <c r="F5065" s="6">
        <v>60.55</v>
      </c>
    </row>
    <row r="5066" spans="1:6" x14ac:dyDescent="0.2">
      <c r="A5066" t="s">
        <v>1457</v>
      </c>
      <c r="B5066" t="s">
        <v>2599</v>
      </c>
      <c r="C5066" t="s">
        <v>1140</v>
      </c>
      <c r="D5066" t="s">
        <v>1682</v>
      </c>
      <c r="E5066" s="5">
        <v>8</v>
      </c>
      <c r="F5066" s="6">
        <v>63.41</v>
      </c>
    </row>
    <row r="5067" spans="1:6" x14ac:dyDescent="0.2">
      <c r="A5067" t="s">
        <v>1457</v>
      </c>
      <c r="B5067" t="s">
        <v>2600</v>
      </c>
      <c r="C5067" t="s">
        <v>1141</v>
      </c>
      <c r="D5067" t="s">
        <v>1470</v>
      </c>
      <c r="E5067" s="5">
        <v>1</v>
      </c>
      <c r="F5067" s="6">
        <v>40.4</v>
      </c>
    </row>
    <row r="5068" spans="1:6" x14ac:dyDescent="0.2">
      <c r="A5068" t="s">
        <v>1457</v>
      </c>
      <c r="B5068" t="s">
        <v>2600</v>
      </c>
      <c r="C5068" t="s">
        <v>1141</v>
      </c>
      <c r="D5068" t="s">
        <v>1470</v>
      </c>
      <c r="E5068" s="5">
        <v>2</v>
      </c>
      <c r="F5068" s="6">
        <v>42.7</v>
      </c>
    </row>
    <row r="5069" spans="1:6" x14ac:dyDescent="0.2">
      <c r="A5069" t="s">
        <v>1457</v>
      </c>
      <c r="B5069" t="s">
        <v>2600</v>
      </c>
      <c r="C5069" t="s">
        <v>1141</v>
      </c>
      <c r="D5069" t="s">
        <v>1470</v>
      </c>
      <c r="E5069" s="5">
        <v>3</v>
      </c>
      <c r="F5069" s="6">
        <v>44.99</v>
      </c>
    </row>
    <row r="5070" spans="1:6" x14ac:dyDescent="0.2">
      <c r="A5070" t="s">
        <v>1457</v>
      </c>
      <c r="B5070" t="s">
        <v>2600</v>
      </c>
      <c r="C5070" t="s">
        <v>1141</v>
      </c>
      <c r="D5070" t="s">
        <v>1470</v>
      </c>
      <c r="E5070" s="5">
        <v>4</v>
      </c>
      <c r="F5070" s="6">
        <v>47.43</v>
      </c>
    </row>
    <row r="5071" spans="1:6" x14ac:dyDescent="0.2">
      <c r="A5071" t="s">
        <v>1457</v>
      </c>
      <c r="B5071" t="s">
        <v>2600</v>
      </c>
      <c r="C5071" t="s">
        <v>1141</v>
      </c>
      <c r="D5071" t="s">
        <v>1470</v>
      </c>
      <c r="E5071" s="5">
        <v>5</v>
      </c>
      <c r="F5071" s="6">
        <v>50.12</v>
      </c>
    </row>
    <row r="5072" spans="1:6" x14ac:dyDescent="0.2">
      <c r="A5072" t="s">
        <v>1457</v>
      </c>
      <c r="B5072" t="s">
        <v>2600</v>
      </c>
      <c r="C5072" t="s">
        <v>1141</v>
      </c>
      <c r="D5072" t="s">
        <v>1470</v>
      </c>
      <c r="E5072" s="5">
        <v>6</v>
      </c>
      <c r="F5072" s="6">
        <v>52.9</v>
      </c>
    </row>
    <row r="5073" spans="1:6" x14ac:dyDescent="0.2">
      <c r="A5073" t="s">
        <v>1457</v>
      </c>
      <c r="B5073" t="s">
        <v>2600</v>
      </c>
      <c r="C5073" t="s">
        <v>1141</v>
      </c>
      <c r="D5073" t="s">
        <v>1470</v>
      </c>
      <c r="E5073" s="5">
        <v>7</v>
      </c>
      <c r="F5073" s="6">
        <v>55.09</v>
      </c>
    </row>
    <row r="5074" spans="1:6" x14ac:dyDescent="0.2">
      <c r="A5074" t="s">
        <v>1457</v>
      </c>
      <c r="B5074" t="s">
        <v>2600</v>
      </c>
      <c r="C5074" t="s">
        <v>1141</v>
      </c>
      <c r="D5074" t="s">
        <v>1470</v>
      </c>
      <c r="E5074" s="5">
        <v>8</v>
      </c>
      <c r="F5074" s="6">
        <v>57.67</v>
      </c>
    </row>
    <row r="5075" spans="1:6" x14ac:dyDescent="0.2">
      <c r="A5075" t="s">
        <v>1457</v>
      </c>
      <c r="B5075" t="s">
        <v>2601</v>
      </c>
      <c r="C5075" t="s">
        <v>2602</v>
      </c>
      <c r="D5075" t="s">
        <v>1791</v>
      </c>
      <c r="E5075" s="5">
        <v>1</v>
      </c>
      <c r="F5075" s="6">
        <v>34.53</v>
      </c>
    </row>
    <row r="5076" spans="1:6" x14ac:dyDescent="0.2">
      <c r="A5076" t="s">
        <v>1457</v>
      </c>
      <c r="B5076" t="s">
        <v>2601</v>
      </c>
      <c r="C5076" t="s">
        <v>2602</v>
      </c>
      <c r="D5076" t="s">
        <v>1791</v>
      </c>
      <c r="E5076" s="5">
        <v>2</v>
      </c>
      <c r="F5076" s="6">
        <v>36.200000000000003</v>
      </c>
    </row>
    <row r="5077" spans="1:6" x14ac:dyDescent="0.2">
      <c r="A5077" t="s">
        <v>1457</v>
      </c>
      <c r="B5077" t="s">
        <v>2601</v>
      </c>
      <c r="C5077" t="s">
        <v>2602</v>
      </c>
      <c r="D5077" t="s">
        <v>1791</v>
      </c>
      <c r="E5077" s="5">
        <v>3</v>
      </c>
      <c r="F5077" s="6">
        <v>38.01</v>
      </c>
    </row>
    <row r="5078" spans="1:6" x14ac:dyDescent="0.2">
      <c r="A5078" t="s">
        <v>1457</v>
      </c>
      <c r="B5078" t="s">
        <v>2601</v>
      </c>
      <c r="C5078" t="s">
        <v>2602</v>
      </c>
      <c r="D5078" t="s">
        <v>1791</v>
      </c>
      <c r="E5078" s="5">
        <v>4</v>
      </c>
      <c r="F5078" s="6">
        <v>39.86</v>
      </c>
    </row>
    <row r="5079" spans="1:6" x14ac:dyDescent="0.2">
      <c r="A5079" t="s">
        <v>1457</v>
      </c>
      <c r="B5079" t="s">
        <v>2601</v>
      </c>
      <c r="C5079" t="s">
        <v>2602</v>
      </c>
      <c r="D5079" t="s">
        <v>1791</v>
      </c>
      <c r="E5079" s="5">
        <v>5</v>
      </c>
      <c r="F5079" s="6">
        <v>41.81</v>
      </c>
    </row>
    <row r="5080" spans="1:6" x14ac:dyDescent="0.2">
      <c r="A5080" t="s">
        <v>1457</v>
      </c>
      <c r="B5080" t="s">
        <v>2601</v>
      </c>
      <c r="C5080" t="s">
        <v>2602</v>
      </c>
      <c r="D5080" t="s">
        <v>1791</v>
      </c>
      <c r="E5080" s="5">
        <v>6</v>
      </c>
      <c r="F5080" s="6">
        <v>43.9</v>
      </c>
    </row>
    <row r="5081" spans="1:6" x14ac:dyDescent="0.2">
      <c r="A5081" t="s">
        <v>1457</v>
      </c>
      <c r="B5081" t="s">
        <v>2601</v>
      </c>
      <c r="C5081" t="s">
        <v>2602</v>
      </c>
      <c r="D5081" t="s">
        <v>1791</v>
      </c>
      <c r="E5081" s="5">
        <v>7</v>
      </c>
      <c r="F5081" s="6">
        <v>46</v>
      </c>
    </row>
    <row r="5082" spans="1:6" x14ac:dyDescent="0.2">
      <c r="A5082" t="s">
        <v>1457</v>
      </c>
      <c r="B5082" t="s">
        <v>2601</v>
      </c>
      <c r="C5082" t="s">
        <v>2602</v>
      </c>
      <c r="D5082" t="s">
        <v>1791</v>
      </c>
      <c r="E5082" s="5">
        <v>8</v>
      </c>
      <c r="F5082" s="6">
        <v>48.28</v>
      </c>
    </row>
    <row r="5083" spans="1:6" x14ac:dyDescent="0.2">
      <c r="A5083" t="s">
        <v>1457</v>
      </c>
      <c r="B5083" t="s">
        <v>2601</v>
      </c>
      <c r="C5083" t="s">
        <v>2602</v>
      </c>
      <c r="D5083" t="s">
        <v>1791</v>
      </c>
      <c r="E5083" s="5">
        <v>9</v>
      </c>
      <c r="F5083" s="6">
        <v>50.66</v>
      </c>
    </row>
    <row r="5084" spans="1:6" x14ac:dyDescent="0.2">
      <c r="A5084" t="s">
        <v>1457</v>
      </c>
      <c r="B5084" t="s">
        <v>2603</v>
      </c>
      <c r="C5084" t="s">
        <v>2604</v>
      </c>
      <c r="D5084" t="s">
        <v>1470</v>
      </c>
      <c r="E5084" s="5">
        <v>1</v>
      </c>
      <c r="F5084" s="6">
        <v>40.4</v>
      </c>
    </row>
    <row r="5085" spans="1:6" x14ac:dyDescent="0.2">
      <c r="A5085" t="s">
        <v>1457</v>
      </c>
      <c r="B5085" t="s">
        <v>2603</v>
      </c>
      <c r="C5085" t="s">
        <v>2604</v>
      </c>
      <c r="D5085" t="s">
        <v>1470</v>
      </c>
      <c r="E5085" s="5">
        <v>2</v>
      </c>
      <c r="F5085" s="6">
        <v>42.7</v>
      </c>
    </row>
    <row r="5086" spans="1:6" x14ac:dyDescent="0.2">
      <c r="A5086" t="s">
        <v>1457</v>
      </c>
      <c r="B5086" t="s">
        <v>2603</v>
      </c>
      <c r="C5086" t="s">
        <v>2604</v>
      </c>
      <c r="D5086" t="s">
        <v>1470</v>
      </c>
      <c r="E5086" s="5">
        <v>3</v>
      </c>
      <c r="F5086" s="6">
        <v>44.99</v>
      </c>
    </row>
    <row r="5087" spans="1:6" x14ac:dyDescent="0.2">
      <c r="A5087" t="s">
        <v>1457</v>
      </c>
      <c r="B5087" t="s">
        <v>2603</v>
      </c>
      <c r="C5087" t="s">
        <v>2604</v>
      </c>
      <c r="D5087" t="s">
        <v>1470</v>
      </c>
      <c r="E5087" s="5">
        <v>4</v>
      </c>
      <c r="F5087" s="6">
        <v>47.43</v>
      </c>
    </row>
    <row r="5088" spans="1:6" x14ac:dyDescent="0.2">
      <c r="A5088" t="s">
        <v>1457</v>
      </c>
      <c r="B5088" t="s">
        <v>2603</v>
      </c>
      <c r="C5088" t="s">
        <v>2604</v>
      </c>
      <c r="D5088" t="s">
        <v>1470</v>
      </c>
      <c r="E5088" s="5">
        <v>5</v>
      </c>
      <c r="F5088" s="6">
        <v>50.12</v>
      </c>
    </row>
    <row r="5089" spans="1:6" x14ac:dyDescent="0.2">
      <c r="A5089" t="s">
        <v>1457</v>
      </c>
      <c r="B5089" t="s">
        <v>2603</v>
      </c>
      <c r="C5089" t="s">
        <v>2604</v>
      </c>
      <c r="D5089" t="s">
        <v>1470</v>
      </c>
      <c r="E5089" s="5">
        <v>6</v>
      </c>
      <c r="F5089" s="6">
        <v>52.9</v>
      </c>
    </row>
    <row r="5090" spans="1:6" x14ac:dyDescent="0.2">
      <c r="A5090" t="s">
        <v>1457</v>
      </c>
      <c r="B5090" t="s">
        <v>2603</v>
      </c>
      <c r="C5090" t="s">
        <v>2604</v>
      </c>
      <c r="D5090" t="s">
        <v>1470</v>
      </c>
      <c r="E5090" s="5">
        <v>7</v>
      </c>
      <c r="F5090" s="6">
        <v>55.09</v>
      </c>
    </row>
    <row r="5091" spans="1:6" x14ac:dyDescent="0.2">
      <c r="A5091" t="s">
        <v>1457</v>
      </c>
      <c r="B5091" t="s">
        <v>2603</v>
      </c>
      <c r="C5091" t="s">
        <v>2604</v>
      </c>
      <c r="D5091" t="s">
        <v>1470</v>
      </c>
      <c r="E5091" s="5">
        <v>8</v>
      </c>
      <c r="F5091" s="6">
        <v>57.67</v>
      </c>
    </row>
    <row r="5092" spans="1:6" x14ac:dyDescent="0.2">
      <c r="A5092" t="s">
        <v>1457</v>
      </c>
      <c r="B5092" t="s">
        <v>2605</v>
      </c>
      <c r="C5092" t="s">
        <v>1112</v>
      </c>
      <c r="D5092" t="s">
        <v>1587</v>
      </c>
      <c r="E5092" s="5">
        <v>1</v>
      </c>
      <c r="F5092" s="6">
        <v>22.59</v>
      </c>
    </row>
    <row r="5093" spans="1:6" x14ac:dyDescent="0.2">
      <c r="A5093" t="s">
        <v>1457</v>
      </c>
      <c r="B5093" t="s">
        <v>2605</v>
      </c>
      <c r="C5093" t="s">
        <v>1112</v>
      </c>
      <c r="D5093" t="s">
        <v>1587</v>
      </c>
      <c r="E5093" s="5">
        <v>2</v>
      </c>
      <c r="F5093" s="6">
        <v>23.28</v>
      </c>
    </row>
    <row r="5094" spans="1:6" x14ac:dyDescent="0.2">
      <c r="A5094" t="s">
        <v>1457</v>
      </c>
      <c r="B5094" t="s">
        <v>2605</v>
      </c>
      <c r="C5094" t="s">
        <v>1112</v>
      </c>
      <c r="D5094" t="s">
        <v>1587</v>
      </c>
      <c r="E5094" s="5">
        <v>3</v>
      </c>
      <c r="F5094" s="6">
        <v>23.65</v>
      </c>
    </row>
    <row r="5095" spans="1:6" x14ac:dyDescent="0.2">
      <c r="A5095" t="s">
        <v>1457</v>
      </c>
      <c r="B5095" t="s">
        <v>2605</v>
      </c>
      <c r="C5095" t="s">
        <v>1112</v>
      </c>
      <c r="D5095" t="s">
        <v>1587</v>
      </c>
      <c r="E5095" s="5">
        <v>4</v>
      </c>
      <c r="F5095" s="6">
        <v>24.27</v>
      </c>
    </row>
    <row r="5096" spans="1:6" x14ac:dyDescent="0.2">
      <c r="A5096" t="s">
        <v>1457</v>
      </c>
      <c r="B5096" t="s">
        <v>2605</v>
      </c>
      <c r="C5096" t="s">
        <v>1112</v>
      </c>
      <c r="D5096" t="s">
        <v>1587</v>
      </c>
      <c r="E5096" s="5">
        <v>5</v>
      </c>
      <c r="F5096" s="6">
        <v>24.88</v>
      </c>
    </row>
    <row r="5097" spans="1:6" x14ac:dyDescent="0.2">
      <c r="A5097" t="s">
        <v>1457</v>
      </c>
      <c r="B5097" t="s">
        <v>2605</v>
      </c>
      <c r="C5097" t="s">
        <v>1112</v>
      </c>
      <c r="D5097" t="s">
        <v>1587</v>
      </c>
      <c r="E5097" s="5">
        <v>6</v>
      </c>
      <c r="F5097" s="6">
        <v>25.61</v>
      </c>
    </row>
    <row r="5098" spans="1:6" x14ac:dyDescent="0.2">
      <c r="A5098" t="s">
        <v>1457</v>
      </c>
      <c r="B5098" t="s">
        <v>2605</v>
      </c>
      <c r="C5098" t="s">
        <v>1112</v>
      </c>
      <c r="D5098" t="s">
        <v>1587</v>
      </c>
      <c r="E5098" s="5">
        <v>7</v>
      </c>
      <c r="F5098" s="6">
        <v>26.54</v>
      </c>
    </row>
    <row r="5099" spans="1:6" x14ac:dyDescent="0.2">
      <c r="A5099" t="s">
        <v>1457</v>
      </c>
      <c r="B5099" t="s">
        <v>2606</v>
      </c>
      <c r="C5099" t="s">
        <v>1113</v>
      </c>
      <c r="D5099" t="s">
        <v>1618</v>
      </c>
      <c r="E5099" s="5">
        <v>1</v>
      </c>
      <c r="F5099" s="6">
        <v>24.88</v>
      </c>
    </row>
    <row r="5100" spans="1:6" x14ac:dyDescent="0.2">
      <c r="A5100" t="s">
        <v>1457</v>
      </c>
      <c r="B5100" t="s">
        <v>2606</v>
      </c>
      <c r="C5100" t="s">
        <v>1113</v>
      </c>
      <c r="D5100" t="s">
        <v>1618</v>
      </c>
      <c r="E5100" s="5">
        <v>2</v>
      </c>
      <c r="F5100" s="6">
        <v>25.61</v>
      </c>
    </row>
    <row r="5101" spans="1:6" x14ac:dyDescent="0.2">
      <c r="A5101" t="s">
        <v>1457</v>
      </c>
      <c r="B5101" t="s">
        <v>2606</v>
      </c>
      <c r="C5101" t="s">
        <v>1113</v>
      </c>
      <c r="D5101" t="s">
        <v>1618</v>
      </c>
      <c r="E5101" s="5">
        <v>3</v>
      </c>
      <c r="F5101" s="6">
        <v>26.54</v>
      </c>
    </row>
    <row r="5102" spans="1:6" x14ac:dyDescent="0.2">
      <c r="A5102" t="s">
        <v>1457</v>
      </c>
      <c r="B5102" t="s">
        <v>2606</v>
      </c>
      <c r="C5102" t="s">
        <v>1113</v>
      </c>
      <c r="D5102" t="s">
        <v>1618</v>
      </c>
      <c r="E5102" s="5">
        <v>4</v>
      </c>
      <c r="F5102" s="6">
        <v>27.56</v>
      </c>
    </row>
    <row r="5103" spans="1:6" x14ac:dyDescent="0.2">
      <c r="A5103" t="s">
        <v>1457</v>
      </c>
      <c r="B5103" t="s">
        <v>2606</v>
      </c>
      <c r="C5103" t="s">
        <v>1113</v>
      </c>
      <c r="D5103" t="s">
        <v>1618</v>
      </c>
      <c r="E5103" s="5">
        <v>5</v>
      </c>
      <c r="F5103" s="6">
        <v>28.76</v>
      </c>
    </row>
    <row r="5104" spans="1:6" x14ac:dyDescent="0.2">
      <c r="A5104" t="s">
        <v>1457</v>
      </c>
      <c r="B5104" t="s">
        <v>2606</v>
      </c>
      <c r="C5104" t="s">
        <v>1113</v>
      </c>
      <c r="D5104" t="s">
        <v>1618</v>
      </c>
      <c r="E5104" s="5">
        <v>6</v>
      </c>
      <c r="F5104" s="6">
        <v>30.1</v>
      </c>
    </row>
    <row r="5105" spans="1:6" x14ac:dyDescent="0.2">
      <c r="A5105" t="s">
        <v>1457</v>
      </c>
      <c r="B5105" t="s">
        <v>2606</v>
      </c>
      <c r="C5105" t="s">
        <v>1113</v>
      </c>
      <c r="D5105" t="s">
        <v>1618</v>
      </c>
      <c r="E5105" s="5">
        <v>7</v>
      </c>
      <c r="F5105" s="6">
        <v>31.47</v>
      </c>
    </row>
    <row r="5106" spans="1:6" x14ac:dyDescent="0.2">
      <c r="A5106" t="s">
        <v>1457</v>
      </c>
      <c r="B5106" t="s">
        <v>2607</v>
      </c>
      <c r="C5106" t="s">
        <v>2608</v>
      </c>
      <c r="D5106" t="s">
        <v>1587</v>
      </c>
      <c r="E5106" s="5">
        <v>1</v>
      </c>
      <c r="F5106" s="6">
        <v>22.59</v>
      </c>
    </row>
    <row r="5107" spans="1:6" x14ac:dyDescent="0.2">
      <c r="A5107" t="s">
        <v>1457</v>
      </c>
      <c r="B5107" t="s">
        <v>2607</v>
      </c>
      <c r="C5107" t="s">
        <v>2608</v>
      </c>
      <c r="D5107" t="s">
        <v>1587</v>
      </c>
      <c r="E5107" s="5">
        <v>2</v>
      </c>
      <c r="F5107" s="6">
        <v>23.28</v>
      </c>
    </row>
    <row r="5108" spans="1:6" x14ac:dyDescent="0.2">
      <c r="A5108" t="s">
        <v>1457</v>
      </c>
      <c r="B5108" t="s">
        <v>2607</v>
      </c>
      <c r="C5108" t="s">
        <v>2608</v>
      </c>
      <c r="D5108" t="s">
        <v>1587</v>
      </c>
      <c r="E5108" s="5">
        <v>3</v>
      </c>
      <c r="F5108" s="6">
        <v>23.65</v>
      </c>
    </row>
    <row r="5109" spans="1:6" x14ac:dyDescent="0.2">
      <c r="A5109" t="s">
        <v>1457</v>
      </c>
      <c r="B5109" t="s">
        <v>2607</v>
      </c>
      <c r="C5109" t="s">
        <v>2608</v>
      </c>
      <c r="D5109" t="s">
        <v>1587</v>
      </c>
      <c r="E5109" s="5">
        <v>4</v>
      </c>
      <c r="F5109" s="6">
        <v>24.27</v>
      </c>
    </row>
    <row r="5110" spans="1:6" x14ac:dyDescent="0.2">
      <c r="A5110" t="s">
        <v>1457</v>
      </c>
      <c r="B5110" t="s">
        <v>2607</v>
      </c>
      <c r="C5110" t="s">
        <v>2608</v>
      </c>
      <c r="D5110" t="s">
        <v>1587</v>
      </c>
      <c r="E5110" s="5">
        <v>5</v>
      </c>
      <c r="F5110" s="6">
        <v>24.88</v>
      </c>
    </row>
    <row r="5111" spans="1:6" x14ac:dyDescent="0.2">
      <c r="A5111" t="s">
        <v>1457</v>
      </c>
      <c r="B5111" t="s">
        <v>2607</v>
      </c>
      <c r="C5111" t="s">
        <v>2608</v>
      </c>
      <c r="D5111" t="s">
        <v>1587</v>
      </c>
      <c r="E5111" s="5">
        <v>6</v>
      </c>
      <c r="F5111" s="6">
        <v>25.61</v>
      </c>
    </row>
    <row r="5112" spans="1:6" x14ac:dyDescent="0.2">
      <c r="A5112" t="s">
        <v>1457</v>
      </c>
      <c r="B5112" t="s">
        <v>2607</v>
      </c>
      <c r="C5112" t="s">
        <v>2608</v>
      </c>
      <c r="D5112" t="s">
        <v>1587</v>
      </c>
      <c r="E5112" s="5">
        <v>7</v>
      </c>
      <c r="F5112" s="6">
        <v>26.54</v>
      </c>
    </row>
    <row r="5113" spans="1:6" x14ac:dyDescent="0.2">
      <c r="A5113" t="s">
        <v>1457</v>
      </c>
      <c r="B5113" t="s">
        <v>2609</v>
      </c>
      <c r="C5113" t="s">
        <v>1115</v>
      </c>
      <c r="D5113" t="s">
        <v>1600</v>
      </c>
      <c r="E5113" s="5">
        <v>1</v>
      </c>
      <c r="F5113" s="6">
        <v>23.65</v>
      </c>
    </row>
    <row r="5114" spans="1:6" x14ac:dyDescent="0.2">
      <c r="A5114" t="s">
        <v>1457</v>
      </c>
      <c r="B5114" t="s">
        <v>2609</v>
      </c>
      <c r="C5114" t="s">
        <v>1115</v>
      </c>
      <c r="D5114" t="s">
        <v>1600</v>
      </c>
      <c r="E5114" s="5">
        <v>2</v>
      </c>
      <c r="F5114" s="6">
        <v>24.27</v>
      </c>
    </row>
    <row r="5115" spans="1:6" x14ac:dyDescent="0.2">
      <c r="A5115" t="s">
        <v>1457</v>
      </c>
      <c r="B5115" t="s">
        <v>2609</v>
      </c>
      <c r="C5115" t="s">
        <v>1115</v>
      </c>
      <c r="D5115" t="s">
        <v>1600</v>
      </c>
      <c r="E5115" s="5">
        <v>3</v>
      </c>
      <c r="F5115" s="6">
        <v>24.88</v>
      </c>
    </row>
    <row r="5116" spans="1:6" x14ac:dyDescent="0.2">
      <c r="A5116" t="s">
        <v>1457</v>
      </c>
      <c r="B5116" t="s">
        <v>2609</v>
      </c>
      <c r="C5116" t="s">
        <v>1115</v>
      </c>
      <c r="D5116" t="s">
        <v>1600</v>
      </c>
      <c r="E5116" s="5">
        <v>4</v>
      </c>
      <c r="F5116" s="6">
        <v>25.61</v>
      </c>
    </row>
    <row r="5117" spans="1:6" x14ac:dyDescent="0.2">
      <c r="A5117" t="s">
        <v>1457</v>
      </c>
      <c r="B5117" t="s">
        <v>2609</v>
      </c>
      <c r="C5117" t="s">
        <v>1115</v>
      </c>
      <c r="D5117" t="s">
        <v>1600</v>
      </c>
      <c r="E5117" s="5">
        <v>5</v>
      </c>
      <c r="F5117" s="6">
        <v>26.54</v>
      </c>
    </row>
    <row r="5118" spans="1:6" x14ac:dyDescent="0.2">
      <c r="A5118" t="s">
        <v>1457</v>
      </c>
      <c r="B5118" t="s">
        <v>2609</v>
      </c>
      <c r="C5118" t="s">
        <v>1115</v>
      </c>
      <c r="D5118" t="s">
        <v>1600</v>
      </c>
      <c r="E5118" s="5">
        <v>6</v>
      </c>
      <c r="F5118" s="6">
        <v>27.56</v>
      </c>
    </row>
    <row r="5119" spans="1:6" x14ac:dyDescent="0.2">
      <c r="A5119" t="s">
        <v>1457</v>
      </c>
      <c r="B5119" t="s">
        <v>2609</v>
      </c>
      <c r="C5119" t="s">
        <v>1115</v>
      </c>
      <c r="D5119" t="s">
        <v>1600</v>
      </c>
      <c r="E5119" s="5">
        <v>7</v>
      </c>
      <c r="F5119" s="6">
        <v>28.76</v>
      </c>
    </row>
    <row r="5120" spans="1:6" x14ac:dyDescent="0.2">
      <c r="A5120" t="s">
        <v>1457</v>
      </c>
      <c r="B5120" t="s">
        <v>2610</v>
      </c>
      <c r="C5120" t="s">
        <v>124</v>
      </c>
      <c r="D5120" t="s">
        <v>1620</v>
      </c>
      <c r="E5120" s="5">
        <v>1</v>
      </c>
      <c r="F5120" s="6">
        <v>26.54</v>
      </c>
    </row>
    <row r="5121" spans="1:6" x14ac:dyDescent="0.2">
      <c r="A5121" t="s">
        <v>1457</v>
      </c>
      <c r="B5121" t="s">
        <v>2610</v>
      </c>
      <c r="C5121" t="s">
        <v>124</v>
      </c>
      <c r="D5121" t="s">
        <v>1620</v>
      </c>
      <c r="E5121" s="5">
        <v>2</v>
      </c>
      <c r="F5121" s="6">
        <v>27.56</v>
      </c>
    </row>
    <row r="5122" spans="1:6" x14ac:dyDescent="0.2">
      <c r="A5122" t="s">
        <v>1457</v>
      </c>
      <c r="B5122" t="s">
        <v>2610</v>
      </c>
      <c r="C5122" t="s">
        <v>124</v>
      </c>
      <c r="D5122" t="s">
        <v>1620</v>
      </c>
      <c r="E5122" s="5">
        <v>3</v>
      </c>
      <c r="F5122" s="6">
        <v>28.76</v>
      </c>
    </row>
    <row r="5123" spans="1:6" x14ac:dyDescent="0.2">
      <c r="A5123" t="s">
        <v>1457</v>
      </c>
      <c r="B5123" t="s">
        <v>2610</v>
      </c>
      <c r="C5123" t="s">
        <v>124</v>
      </c>
      <c r="D5123" t="s">
        <v>1620</v>
      </c>
      <c r="E5123" s="5">
        <v>4</v>
      </c>
      <c r="F5123" s="6">
        <v>30.1</v>
      </c>
    </row>
    <row r="5124" spans="1:6" x14ac:dyDescent="0.2">
      <c r="A5124" t="s">
        <v>1457</v>
      </c>
      <c r="B5124" t="s">
        <v>2610</v>
      </c>
      <c r="C5124" t="s">
        <v>124</v>
      </c>
      <c r="D5124" t="s">
        <v>1620</v>
      </c>
      <c r="E5124" s="5">
        <v>5</v>
      </c>
      <c r="F5124" s="6">
        <v>31.47</v>
      </c>
    </row>
    <row r="5125" spans="1:6" x14ac:dyDescent="0.2">
      <c r="A5125" t="s">
        <v>1457</v>
      </c>
      <c r="B5125" t="s">
        <v>2610</v>
      </c>
      <c r="C5125" t="s">
        <v>124</v>
      </c>
      <c r="D5125" t="s">
        <v>1620</v>
      </c>
      <c r="E5125" s="5">
        <v>6</v>
      </c>
      <c r="F5125" s="6">
        <v>32.840000000000003</v>
      </c>
    </row>
    <row r="5126" spans="1:6" x14ac:dyDescent="0.2">
      <c r="A5126" t="s">
        <v>1457</v>
      </c>
      <c r="B5126" t="s">
        <v>2610</v>
      </c>
      <c r="C5126" t="s">
        <v>124</v>
      </c>
      <c r="D5126" t="s">
        <v>1620</v>
      </c>
      <c r="E5126" s="5">
        <v>7</v>
      </c>
      <c r="F5126" s="6">
        <v>34.53</v>
      </c>
    </row>
    <row r="5127" spans="1:6" x14ac:dyDescent="0.2">
      <c r="A5127" t="s">
        <v>1457</v>
      </c>
      <c r="B5127" t="s">
        <v>2611</v>
      </c>
      <c r="C5127" t="s">
        <v>125</v>
      </c>
      <c r="D5127" t="s">
        <v>1647</v>
      </c>
      <c r="E5127" s="5">
        <v>1</v>
      </c>
      <c r="F5127" s="6">
        <v>28.76</v>
      </c>
    </row>
    <row r="5128" spans="1:6" x14ac:dyDescent="0.2">
      <c r="A5128" t="s">
        <v>1457</v>
      </c>
      <c r="B5128" t="s">
        <v>2611</v>
      </c>
      <c r="C5128" t="s">
        <v>125</v>
      </c>
      <c r="D5128" t="s">
        <v>1647</v>
      </c>
      <c r="E5128" s="5">
        <v>2</v>
      </c>
      <c r="F5128" s="6">
        <v>30.1</v>
      </c>
    </row>
    <row r="5129" spans="1:6" x14ac:dyDescent="0.2">
      <c r="A5129" t="s">
        <v>1457</v>
      </c>
      <c r="B5129" t="s">
        <v>2611</v>
      </c>
      <c r="C5129" t="s">
        <v>125</v>
      </c>
      <c r="D5129" t="s">
        <v>1647</v>
      </c>
      <c r="E5129" s="5">
        <v>3</v>
      </c>
      <c r="F5129" s="6">
        <v>31.47</v>
      </c>
    </row>
    <row r="5130" spans="1:6" x14ac:dyDescent="0.2">
      <c r="A5130" t="s">
        <v>1457</v>
      </c>
      <c r="B5130" t="s">
        <v>2611</v>
      </c>
      <c r="C5130" t="s">
        <v>125</v>
      </c>
      <c r="D5130" t="s">
        <v>1647</v>
      </c>
      <c r="E5130" s="5">
        <v>4</v>
      </c>
      <c r="F5130" s="6">
        <v>32.840000000000003</v>
      </c>
    </row>
    <row r="5131" spans="1:6" x14ac:dyDescent="0.2">
      <c r="A5131" t="s">
        <v>1457</v>
      </c>
      <c r="B5131" t="s">
        <v>2611</v>
      </c>
      <c r="C5131" t="s">
        <v>125</v>
      </c>
      <c r="D5131" t="s">
        <v>1647</v>
      </c>
      <c r="E5131" s="5">
        <v>5</v>
      </c>
      <c r="F5131" s="6">
        <v>34.53</v>
      </c>
    </row>
    <row r="5132" spans="1:6" x14ac:dyDescent="0.2">
      <c r="A5132" t="s">
        <v>1457</v>
      </c>
      <c r="B5132" t="s">
        <v>2611</v>
      </c>
      <c r="C5132" t="s">
        <v>125</v>
      </c>
      <c r="D5132" t="s">
        <v>1647</v>
      </c>
      <c r="E5132" s="5">
        <v>6</v>
      </c>
      <c r="F5132" s="6">
        <v>36.200000000000003</v>
      </c>
    </row>
    <row r="5133" spans="1:6" x14ac:dyDescent="0.2">
      <c r="A5133" t="s">
        <v>1457</v>
      </c>
      <c r="B5133" t="s">
        <v>2611</v>
      </c>
      <c r="C5133" t="s">
        <v>125</v>
      </c>
      <c r="D5133" t="s">
        <v>1647</v>
      </c>
      <c r="E5133" s="5">
        <v>7</v>
      </c>
      <c r="F5133" s="6">
        <v>38.01</v>
      </c>
    </row>
    <row r="5134" spans="1:6" x14ac:dyDescent="0.2">
      <c r="A5134" t="s">
        <v>1457</v>
      </c>
      <c r="B5134" t="s">
        <v>2612</v>
      </c>
      <c r="C5134" t="s">
        <v>126</v>
      </c>
      <c r="D5134" t="s">
        <v>1649</v>
      </c>
      <c r="E5134" s="5">
        <v>1</v>
      </c>
      <c r="F5134" s="6">
        <v>31.47</v>
      </c>
    </row>
    <row r="5135" spans="1:6" x14ac:dyDescent="0.2">
      <c r="A5135" t="s">
        <v>1457</v>
      </c>
      <c r="B5135" t="s">
        <v>2612</v>
      </c>
      <c r="C5135" t="s">
        <v>126</v>
      </c>
      <c r="D5135" t="s">
        <v>1649</v>
      </c>
      <c r="E5135" s="5">
        <v>2</v>
      </c>
      <c r="F5135" s="6">
        <v>32.840000000000003</v>
      </c>
    </row>
    <row r="5136" spans="1:6" x14ac:dyDescent="0.2">
      <c r="A5136" t="s">
        <v>1457</v>
      </c>
      <c r="B5136" t="s">
        <v>2612</v>
      </c>
      <c r="C5136" t="s">
        <v>126</v>
      </c>
      <c r="D5136" t="s">
        <v>1649</v>
      </c>
      <c r="E5136" s="5">
        <v>3</v>
      </c>
      <c r="F5136" s="6">
        <v>34.53</v>
      </c>
    </row>
    <row r="5137" spans="1:6" x14ac:dyDescent="0.2">
      <c r="A5137" t="s">
        <v>1457</v>
      </c>
      <c r="B5137" t="s">
        <v>2612</v>
      </c>
      <c r="C5137" t="s">
        <v>126</v>
      </c>
      <c r="D5137" t="s">
        <v>1649</v>
      </c>
      <c r="E5137" s="5">
        <v>4</v>
      </c>
      <c r="F5137" s="6">
        <v>36.200000000000003</v>
      </c>
    </row>
    <row r="5138" spans="1:6" x14ac:dyDescent="0.2">
      <c r="A5138" t="s">
        <v>1457</v>
      </c>
      <c r="B5138" t="s">
        <v>2612</v>
      </c>
      <c r="C5138" t="s">
        <v>126</v>
      </c>
      <c r="D5138" t="s">
        <v>1649</v>
      </c>
      <c r="E5138" s="5">
        <v>5</v>
      </c>
      <c r="F5138" s="6">
        <v>38.01</v>
      </c>
    </row>
    <row r="5139" spans="1:6" x14ac:dyDescent="0.2">
      <c r="A5139" t="s">
        <v>1457</v>
      </c>
      <c r="B5139" t="s">
        <v>2612</v>
      </c>
      <c r="C5139" t="s">
        <v>126</v>
      </c>
      <c r="D5139" t="s">
        <v>1649</v>
      </c>
      <c r="E5139" s="5">
        <v>6</v>
      </c>
      <c r="F5139" s="6">
        <v>39.86</v>
      </c>
    </row>
    <row r="5140" spans="1:6" x14ac:dyDescent="0.2">
      <c r="A5140" t="s">
        <v>1457</v>
      </c>
      <c r="B5140" t="s">
        <v>2612</v>
      </c>
      <c r="C5140" t="s">
        <v>126</v>
      </c>
      <c r="D5140" t="s">
        <v>1649</v>
      </c>
      <c r="E5140" s="5">
        <v>7</v>
      </c>
      <c r="F5140" s="6">
        <v>41.81</v>
      </c>
    </row>
    <row r="5141" spans="1:6" x14ac:dyDescent="0.2">
      <c r="A5141" t="s">
        <v>1457</v>
      </c>
      <c r="B5141" t="s">
        <v>2612</v>
      </c>
      <c r="C5141" t="s">
        <v>126</v>
      </c>
      <c r="D5141" t="s">
        <v>1649</v>
      </c>
      <c r="E5141" s="5">
        <v>8</v>
      </c>
      <c r="F5141" s="6">
        <v>43.9</v>
      </c>
    </row>
    <row r="5142" spans="1:6" x14ac:dyDescent="0.2">
      <c r="A5142" t="s">
        <v>1457</v>
      </c>
      <c r="B5142" t="s">
        <v>2612</v>
      </c>
      <c r="C5142" t="s">
        <v>126</v>
      </c>
      <c r="D5142" t="s">
        <v>1649</v>
      </c>
      <c r="E5142" s="5">
        <v>9</v>
      </c>
      <c r="F5142" s="6">
        <v>46.08</v>
      </c>
    </row>
    <row r="5143" spans="1:6" x14ac:dyDescent="0.2">
      <c r="A5143" t="s">
        <v>1457</v>
      </c>
      <c r="B5143" t="s">
        <v>2613</v>
      </c>
      <c r="C5143" t="s">
        <v>127</v>
      </c>
      <c r="D5143" t="s">
        <v>1791</v>
      </c>
      <c r="E5143" s="5">
        <v>1</v>
      </c>
      <c r="F5143" s="6">
        <v>34.53</v>
      </c>
    </row>
    <row r="5144" spans="1:6" x14ac:dyDescent="0.2">
      <c r="A5144" t="s">
        <v>1457</v>
      </c>
      <c r="B5144" t="s">
        <v>2613</v>
      </c>
      <c r="C5144" t="s">
        <v>127</v>
      </c>
      <c r="D5144" t="s">
        <v>1791</v>
      </c>
      <c r="E5144" s="5">
        <v>2</v>
      </c>
      <c r="F5144" s="6">
        <v>36.200000000000003</v>
      </c>
    </row>
    <row r="5145" spans="1:6" x14ac:dyDescent="0.2">
      <c r="A5145" t="s">
        <v>1457</v>
      </c>
      <c r="B5145" t="s">
        <v>2613</v>
      </c>
      <c r="C5145" t="s">
        <v>127</v>
      </c>
      <c r="D5145" t="s">
        <v>1791</v>
      </c>
      <c r="E5145" s="5">
        <v>3</v>
      </c>
      <c r="F5145" s="6">
        <v>38.01</v>
      </c>
    </row>
    <row r="5146" spans="1:6" x14ac:dyDescent="0.2">
      <c r="A5146" t="s">
        <v>1457</v>
      </c>
      <c r="B5146" t="s">
        <v>2613</v>
      </c>
      <c r="C5146" t="s">
        <v>127</v>
      </c>
      <c r="D5146" t="s">
        <v>1791</v>
      </c>
      <c r="E5146" s="5">
        <v>4</v>
      </c>
      <c r="F5146" s="6">
        <v>39.86</v>
      </c>
    </row>
    <row r="5147" spans="1:6" x14ac:dyDescent="0.2">
      <c r="A5147" t="s">
        <v>1457</v>
      </c>
      <c r="B5147" t="s">
        <v>2613</v>
      </c>
      <c r="C5147" t="s">
        <v>127</v>
      </c>
      <c r="D5147" t="s">
        <v>1791</v>
      </c>
      <c r="E5147" s="5">
        <v>5</v>
      </c>
      <c r="F5147" s="6">
        <v>41.81</v>
      </c>
    </row>
    <row r="5148" spans="1:6" x14ac:dyDescent="0.2">
      <c r="A5148" t="s">
        <v>1457</v>
      </c>
      <c r="B5148" t="s">
        <v>2613</v>
      </c>
      <c r="C5148" t="s">
        <v>127</v>
      </c>
      <c r="D5148" t="s">
        <v>1791</v>
      </c>
      <c r="E5148" s="5">
        <v>6</v>
      </c>
      <c r="F5148" s="6">
        <v>43.9</v>
      </c>
    </row>
    <row r="5149" spans="1:6" x14ac:dyDescent="0.2">
      <c r="A5149" t="s">
        <v>1457</v>
      </c>
      <c r="B5149" t="s">
        <v>2613</v>
      </c>
      <c r="C5149" t="s">
        <v>127</v>
      </c>
      <c r="D5149" t="s">
        <v>1791</v>
      </c>
      <c r="E5149" s="5">
        <v>7</v>
      </c>
      <c r="F5149" s="6">
        <v>46</v>
      </c>
    </row>
    <row r="5150" spans="1:6" x14ac:dyDescent="0.2">
      <c r="A5150" t="s">
        <v>1457</v>
      </c>
      <c r="B5150" t="s">
        <v>2613</v>
      </c>
      <c r="C5150" t="s">
        <v>127</v>
      </c>
      <c r="D5150" t="s">
        <v>1791</v>
      </c>
      <c r="E5150" s="5">
        <v>8</v>
      </c>
      <c r="F5150" s="6">
        <v>48.28</v>
      </c>
    </row>
    <row r="5151" spans="1:6" x14ac:dyDescent="0.2">
      <c r="A5151" t="s">
        <v>1457</v>
      </c>
      <c r="B5151" t="s">
        <v>2613</v>
      </c>
      <c r="C5151" t="s">
        <v>127</v>
      </c>
      <c r="D5151" t="s">
        <v>1791</v>
      </c>
      <c r="E5151" s="5">
        <v>9</v>
      </c>
      <c r="F5151" s="6">
        <v>50.66</v>
      </c>
    </row>
    <row r="5152" spans="1:6" x14ac:dyDescent="0.2">
      <c r="A5152" t="s">
        <v>1457</v>
      </c>
      <c r="B5152" t="s">
        <v>2614</v>
      </c>
      <c r="C5152" t="s">
        <v>128</v>
      </c>
      <c r="D5152" t="s">
        <v>1470</v>
      </c>
      <c r="E5152" s="5">
        <v>1</v>
      </c>
      <c r="F5152" s="6">
        <v>40.4</v>
      </c>
    </row>
    <row r="5153" spans="1:6" x14ac:dyDescent="0.2">
      <c r="A5153" t="s">
        <v>1457</v>
      </c>
      <c r="B5153" t="s">
        <v>2614</v>
      </c>
      <c r="C5153" t="s">
        <v>128</v>
      </c>
      <c r="D5153" t="s">
        <v>1470</v>
      </c>
      <c r="E5153" s="5">
        <v>2</v>
      </c>
      <c r="F5153" s="6">
        <v>42.7</v>
      </c>
    </row>
    <row r="5154" spans="1:6" x14ac:dyDescent="0.2">
      <c r="A5154" t="s">
        <v>1457</v>
      </c>
      <c r="B5154" t="s">
        <v>2614</v>
      </c>
      <c r="C5154" t="s">
        <v>128</v>
      </c>
      <c r="D5154" t="s">
        <v>1470</v>
      </c>
      <c r="E5154" s="5">
        <v>3</v>
      </c>
      <c r="F5154" s="6">
        <v>44.99</v>
      </c>
    </row>
    <row r="5155" spans="1:6" x14ac:dyDescent="0.2">
      <c r="A5155" t="s">
        <v>1457</v>
      </c>
      <c r="B5155" t="s">
        <v>2614</v>
      </c>
      <c r="C5155" t="s">
        <v>128</v>
      </c>
      <c r="D5155" t="s">
        <v>1470</v>
      </c>
      <c r="E5155" s="5">
        <v>4</v>
      </c>
      <c r="F5155" s="6">
        <v>47.43</v>
      </c>
    </row>
    <row r="5156" spans="1:6" x14ac:dyDescent="0.2">
      <c r="A5156" t="s">
        <v>1457</v>
      </c>
      <c r="B5156" t="s">
        <v>2614</v>
      </c>
      <c r="C5156" t="s">
        <v>128</v>
      </c>
      <c r="D5156" t="s">
        <v>1470</v>
      </c>
      <c r="E5156" s="5">
        <v>5</v>
      </c>
      <c r="F5156" s="6">
        <v>50.12</v>
      </c>
    </row>
    <row r="5157" spans="1:6" x14ac:dyDescent="0.2">
      <c r="A5157" t="s">
        <v>1457</v>
      </c>
      <c r="B5157" t="s">
        <v>2614</v>
      </c>
      <c r="C5157" t="s">
        <v>128</v>
      </c>
      <c r="D5157" t="s">
        <v>1470</v>
      </c>
      <c r="E5157" s="5">
        <v>6</v>
      </c>
      <c r="F5157" s="6">
        <v>52.9</v>
      </c>
    </row>
    <row r="5158" spans="1:6" x14ac:dyDescent="0.2">
      <c r="A5158" t="s">
        <v>1457</v>
      </c>
      <c r="B5158" t="s">
        <v>2614</v>
      </c>
      <c r="C5158" t="s">
        <v>128</v>
      </c>
      <c r="D5158" t="s">
        <v>1470</v>
      </c>
      <c r="E5158" s="5">
        <v>7</v>
      </c>
      <c r="F5158" s="6">
        <v>55.09</v>
      </c>
    </row>
    <row r="5159" spans="1:6" x14ac:dyDescent="0.2">
      <c r="A5159" t="s">
        <v>1457</v>
      </c>
      <c r="B5159" t="s">
        <v>2614</v>
      </c>
      <c r="C5159" t="s">
        <v>128</v>
      </c>
      <c r="D5159" t="s">
        <v>1470</v>
      </c>
      <c r="E5159" s="5">
        <v>8</v>
      </c>
      <c r="F5159" s="6">
        <v>57.67</v>
      </c>
    </row>
    <row r="5160" spans="1:6" x14ac:dyDescent="0.2">
      <c r="A5160" t="s">
        <v>1457</v>
      </c>
      <c r="B5160" t="s">
        <v>2615</v>
      </c>
      <c r="C5160" t="s">
        <v>129</v>
      </c>
      <c r="D5160" t="s">
        <v>1682</v>
      </c>
      <c r="E5160" s="5">
        <v>1</v>
      </c>
      <c r="F5160" s="6">
        <v>44.38</v>
      </c>
    </row>
    <row r="5161" spans="1:6" x14ac:dyDescent="0.2">
      <c r="A5161" t="s">
        <v>1457</v>
      </c>
      <c r="B5161" t="s">
        <v>2615</v>
      </c>
      <c r="C5161" t="s">
        <v>129</v>
      </c>
      <c r="D5161" t="s">
        <v>1682</v>
      </c>
      <c r="E5161" s="5">
        <v>2</v>
      </c>
      <c r="F5161" s="6">
        <v>46.88</v>
      </c>
    </row>
    <row r="5162" spans="1:6" x14ac:dyDescent="0.2">
      <c r="A5162" t="s">
        <v>1457</v>
      </c>
      <c r="B5162" t="s">
        <v>2615</v>
      </c>
      <c r="C5162" t="s">
        <v>129</v>
      </c>
      <c r="D5162" t="s">
        <v>1682</v>
      </c>
      <c r="E5162" s="5">
        <v>3</v>
      </c>
      <c r="F5162" s="6">
        <v>49.52</v>
      </c>
    </row>
    <row r="5163" spans="1:6" x14ac:dyDescent="0.2">
      <c r="A5163" t="s">
        <v>1457</v>
      </c>
      <c r="B5163" t="s">
        <v>2615</v>
      </c>
      <c r="C5163" t="s">
        <v>129</v>
      </c>
      <c r="D5163" t="s">
        <v>1682</v>
      </c>
      <c r="E5163" s="5">
        <v>4</v>
      </c>
      <c r="F5163" s="6">
        <v>52.24</v>
      </c>
    </row>
    <row r="5164" spans="1:6" x14ac:dyDescent="0.2">
      <c r="A5164" t="s">
        <v>1457</v>
      </c>
      <c r="B5164" t="s">
        <v>2615</v>
      </c>
      <c r="C5164" t="s">
        <v>129</v>
      </c>
      <c r="D5164" t="s">
        <v>1682</v>
      </c>
      <c r="E5164" s="5">
        <v>5</v>
      </c>
      <c r="F5164" s="6">
        <v>55.15</v>
      </c>
    </row>
    <row r="5165" spans="1:6" x14ac:dyDescent="0.2">
      <c r="A5165" t="s">
        <v>1457</v>
      </c>
      <c r="B5165" t="s">
        <v>2615</v>
      </c>
      <c r="C5165" t="s">
        <v>129</v>
      </c>
      <c r="D5165" t="s">
        <v>1682</v>
      </c>
      <c r="E5165" s="5">
        <v>6</v>
      </c>
      <c r="F5165" s="6">
        <v>58.16</v>
      </c>
    </row>
    <row r="5166" spans="1:6" x14ac:dyDescent="0.2">
      <c r="A5166" t="s">
        <v>1457</v>
      </c>
      <c r="B5166" t="s">
        <v>2615</v>
      </c>
      <c r="C5166" t="s">
        <v>129</v>
      </c>
      <c r="D5166" t="s">
        <v>1682</v>
      </c>
      <c r="E5166" s="5">
        <v>7</v>
      </c>
      <c r="F5166" s="6">
        <v>60.55</v>
      </c>
    </row>
    <row r="5167" spans="1:6" x14ac:dyDescent="0.2">
      <c r="A5167" t="s">
        <v>1457</v>
      </c>
      <c r="B5167" t="s">
        <v>2615</v>
      </c>
      <c r="C5167" t="s">
        <v>129</v>
      </c>
      <c r="D5167" t="s">
        <v>1682</v>
      </c>
      <c r="E5167" s="5">
        <v>8</v>
      </c>
      <c r="F5167" s="6">
        <v>63.41</v>
      </c>
    </row>
    <row r="5168" spans="1:6" x14ac:dyDescent="0.2">
      <c r="A5168" t="s">
        <v>1457</v>
      </c>
      <c r="B5168" t="s">
        <v>2616</v>
      </c>
      <c r="C5168" t="s">
        <v>130</v>
      </c>
      <c r="D5168" t="s">
        <v>1702</v>
      </c>
      <c r="E5168" s="5">
        <v>1</v>
      </c>
      <c r="F5168" s="6">
        <v>48.93</v>
      </c>
    </row>
    <row r="5169" spans="1:6" x14ac:dyDescent="0.2">
      <c r="A5169" t="s">
        <v>1457</v>
      </c>
      <c r="B5169" t="s">
        <v>2616</v>
      </c>
      <c r="C5169" t="s">
        <v>130</v>
      </c>
      <c r="D5169" t="s">
        <v>1702</v>
      </c>
      <c r="E5169" s="5">
        <v>2</v>
      </c>
      <c r="F5169" s="6">
        <v>51.65</v>
      </c>
    </row>
    <row r="5170" spans="1:6" x14ac:dyDescent="0.2">
      <c r="A5170" t="s">
        <v>1457</v>
      </c>
      <c r="B5170" t="s">
        <v>2616</v>
      </c>
      <c r="C5170" t="s">
        <v>130</v>
      </c>
      <c r="D5170" t="s">
        <v>1702</v>
      </c>
      <c r="E5170" s="5">
        <v>3</v>
      </c>
      <c r="F5170" s="6">
        <v>54.49</v>
      </c>
    </row>
    <row r="5171" spans="1:6" x14ac:dyDescent="0.2">
      <c r="A5171" t="s">
        <v>1457</v>
      </c>
      <c r="B5171" t="s">
        <v>2616</v>
      </c>
      <c r="C5171" t="s">
        <v>130</v>
      </c>
      <c r="D5171" t="s">
        <v>1702</v>
      </c>
      <c r="E5171" s="5">
        <v>4</v>
      </c>
      <c r="F5171" s="6">
        <v>57.56</v>
      </c>
    </row>
    <row r="5172" spans="1:6" x14ac:dyDescent="0.2">
      <c r="A5172" t="s">
        <v>1457</v>
      </c>
      <c r="B5172" t="s">
        <v>2616</v>
      </c>
      <c r="C5172" t="s">
        <v>130</v>
      </c>
      <c r="D5172" t="s">
        <v>1702</v>
      </c>
      <c r="E5172" s="5">
        <v>5</v>
      </c>
      <c r="F5172" s="6">
        <v>60.71</v>
      </c>
    </row>
    <row r="5173" spans="1:6" x14ac:dyDescent="0.2">
      <c r="A5173" t="s">
        <v>1457</v>
      </c>
      <c r="B5173" t="s">
        <v>2616</v>
      </c>
      <c r="C5173" t="s">
        <v>130</v>
      </c>
      <c r="D5173" t="s">
        <v>1702</v>
      </c>
      <c r="E5173" s="5">
        <v>6</v>
      </c>
      <c r="F5173" s="6">
        <v>64.180000000000007</v>
      </c>
    </row>
    <row r="5174" spans="1:6" x14ac:dyDescent="0.2">
      <c r="A5174" t="s">
        <v>1457</v>
      </c>
      <c r="B5174" t="s">
        <v>2616</v>
      </c>
      <c r="C5174" t="s">
        <v>130</v>
      </c>
      <c r="D5174" t="s">
        <v>1702</v>
      </c>
      <c r="E5174" s="5">
        <v>7</v>
      </c>
      <c r="F5174" s="6">
        <v>66.819999999999993</v>
      </c>
    </row>
    <row r="5175" spans="1:6" x14ac:dyDescent="0.2">
      <c r="A5175" t="s">
        <v>1457</v>
      </c>
      <c r="B5175" t="s">
        <v>2616</v>
      </c>
      <c r="C5175" t="s">
        <v>130</v>
      </c>
      <c r="D5175" t="s">
        <v>1702</v>
      </c>
      <c r="E5175" s="5">
        <v>8</v>
      </c>
      <c r="F5175" s="6">
        <v>69.94</v>
      </c>
    </row>
    <row r="5176" spans="1:6" x14ac:dyDescent="0.2">
      <c r="A5176" t="s">
        <v>1457</v>
      </c>
      <c r="B5176" t="s">
        <v>2617</v>
      </c>
      <c r="C5176" t="s">
        <v>2618</v>
      </c>
      <c r="D5176" t="s">
        <v>1682</v>
      </c>
      <c r="E5176" s="5">
        <v>1</v>
      </c>
      <c r="F5176" s="6">
        <v>44.38</v>
      </c>
    </row>
    <row r="5177" spans="1:6" x14ac:dyDescent="0.2">
      <c r="A5177" t="s">
        <v>1457</v>
      </c>
      <c r="B5177" t="s">
        <v>2617</v>
      </c>
      <c r="C5177" t="s">
        <v>2618</v>
      </c>
      <c r="D5177" t="s">
        <v>1682</v>
      </c>
      <c r="E5177" s="5">
        <v>2</v>
      </c>
      <c r="F5177" s="6">
        <v>46.88</v>
      </c>
    </row>
    <row r="5178" spans="1:6" x14ac:dyDescent="0.2">
      <c r="A5178" t="s">
        <v>1457</v>
      </c>
      <c r="B5178" t="s">
        <v>2617</v>
      </c>
      <c r="C5178" t="s">
        <v>2618</v>
      </c>
      <c r="D5178" t="s">
        <v>1682</v>
      </c>
      <c r="E5178" s="5">
        <v>3</v>
      </c>
      <c r="F5178" s="6">
        <v>49.52</v>
      </c>
    </row>
    <row r="5179" spans="1:6" x14ac:dyDescent="0.2">
      <c r="A5179" t="s">
        <v>1457</v>
      </c>
      <c r="B5179" t="s">
        <v>2617</v>
      </c>
      <c r="C5179" t="s">
        <v>2618</v>
      </c>
      <c r="D5179" t="s">
        <v>1682</v>
      </c>
      <c r="E5179" s="5">
        <v>4</v>
      </c>
      <c r="F5179" s="6">
        <v>52.24</v>
      </c>
    </row>
    <row r="5180" spans="1:6" x14ac:dyDescent="0.2">
      <c r="A5180" t="s">
        <v>1457</v>
      </c>
      <c r="B5180" t="s">
        <v>2617</v>
      </c>
      <c r="C5180" t="s">
        <v>2618</v>
      </c>
      <c r="D5180" t="s">
        <v>1682</v>
      </c>
      <c r="E5180" s="5">
        <v>5</v>
      </c>
      <c r="F5180" s="6">
        <v>55.15</v>
      </c>
    </row>
    <row r="5181" spans="1:6" x14ac:dyDescent="0.2">
      <c r="A5181" t="s">
        <v>1457</v>
      </c>
      <c r="B5181" t="s">
        <v>2617</v>
      </c>
      <c r="C5181" t="s">
        <v>2618</v>
      </c>
      <c r="D5181" t="s">
        <v>1682</v>
      </c>
      <c r="E5181" s="5">
        <v>6</v>
      </c>
      <c r="F5181" s="6">
        <v>58.16</v>
      </c>
    </row>
    <row r="5182" spans="1:6" x14ac:dyDescent="0.2">
      <c r="A5182" t="s">
        <v>1457</v>
      </c>
      <c r="B5182" t="s">
        <v>2617</v>
      </c>
      <c r="C5182" t="s">
        <v>2618</v>
      </c>
      <c r="D5182" t="s">
        <v>1682</v>
      </c>
      <c r="E5182" s="5">
        <v>7</v>
      </c>
      <c r="F5182" s="6">
        <v>60.55</v>
      </c>
    </row>
    <row r="5183" spans="1:6" x14ac:dyDescent="0.2">
      <c r="A5183" t="s">
        <v>1457</v>
      </c>
      <c r="B5183" t="s">
        <v>2617</v>
      </c>
      <c r="C5183" t="s">
        <v>2618</v>
      </c>
      <c r="D5183" t="s">
        <v>1682</v>
      </c>
      <c r="E5183" s="5">
        <v>8</v>
      </c>
      <c r="F5183" s="6">
        <v>63.41</v>
      </c>
    </row>
    <row r="5184" spans="1:6" x14ac:dyDescent="0.2">
      <c r="A5184" t="s">
        <v>1457</v>
      </c>
      <c r="B5184" t="s">
        <v>2619</v>
      </c>
      <c r="C5184" t="s">
        <v>2620</v>
      </c>
      <c r="D5184" t="s">
        <v>2071</v>
      </c>
      <c r="E5184" s="5">
        <v>1</v>
      </c>
      <c r="F5184" s="6">
        <v>24.01</v>
      </c>
    </row>
    <row r="5185" spans="1:6" x14ac:dyDescent="0.2">
      <c r="A5185" t="s">
        <v>1457</v>
      </c>
      <c r="B5185" t="s">
        <v>2619</v>
      </c>
      <c r="C5185" t="s">
        <v>2620</v>
      </c>
      <c r="D5185" t="s">
        <v>2071</v>
      </c>
      <c r="E5185" s="5">
        <v>2</v>
      </c>
      <c r="F5185" s="6">
        <v>85.19</v>
      </c>
    </row>
    <row r="5186" spans="1:6" x14ac:dyDescent="0.2">
      <c r="A5186" t="s">
        <v>1457</v>
      </c>
      <c r="B5186" t="s">
        <v>3965</v>
      </c>
      <c r="C5186" t="s">
        <v>3966</v>
      </c>
      <c r="D5186" t="s">
        <v>1682</v>
      </c>
      <c r="E5186" s="5">
        <v>1</v>
      </c>
      <c r="F5186" s="6">
        <v>44.38</v>
      </c>
    </row>
    <row r="5187" spans="1:6" x14ac:dyDescent="0.2">
      <c r="A5187" t="s">
        <v>1457</v>
      </c>
      <c r="B5187" t="s">
        <v>3965</v>
      </c>
      <c r="C5187" t="s">
        <v>3966</v>
      </c>
      <c r="D5187" t="s">
        <v>1682</v>
      </c>
      <c r="E5187" s="5">
        <v>2</v>
      </c>
      <c r="F5187" s="6">
        <v>46.88</v>
      </c>
    </row>
    <row r="5188" spans="1:6" x14ac:dyDescent="0.2">
      <c r="A5188" t="s">
        <v>1457</v>
      </c>
      <c r="B5188" t="s">
        <v>3965</v>
      </c>
      <c r="C5188" t="s">
        <v>3966</v>
      </c>
      <c r="D5188" t="s">
        <v>1682</v>
      </c>
      <c r="E5188" s="5">
        <v>3</v>
      </c>
      <c r="F5188" s="6">
        <v>49.52</v>
      </c>
    </row>
    <row r="5189" spans="1:6" x14ac:dyDescent="0.2">
      <c r="A5189" t="s">
        <v>1457</v>
      </c>
      <c r="B5189" t="s">
        <v>3965</v>
      </c>
      <c r="C5189" t="s">
        <v>3966</v>
      </c>
      <c r="D5189" t="s">
        <v>1682</v>
      </c>
      <c r="E5189" s="5">
        <v>4</v>
      </c>
      <c r="F5189" s="6">
        <v>52.24</v>
      </c>
    </row>
    <row r="5190" spans="1:6" x14ac:dyDescent="0.2">
      <c r="A5190" t="s">
        <v>1457</v>
      </c>
      <c r="B5190" t="s">
        <v>3965</v>
      </c>
      <c r="C5190" t="s">
        <v>3966</v>
      </c>
      <c r="D5190" t="s">
        <v>1682</v>
      </c>
      <c r="E5190" s="5">
        <v>5</v>
      </c>
      <c r="F5190" s="6">
        <v>55.15</v>
      </c>
    </row>
    <row r="5191" spans="1:6" x14ac:dyDescent="0.2">
      <c r="A5191" t="s">
        <v>1457</v>
      </c>
      <c r="B5191" t="s">
        <v>3965</v>
      </c>
      <c r="C5191" t="s">
        <v>3966</v>
      </c>
      <c r="D5191" t="s">
        <v>1682</v>
      </c>
      <c r="E5191" s="5">
        <v>6</v>
      </c>
      <c r="F5191" s="6">
        <v>58.16</v>
      </c>
    </row>
    <row r="5192" spans="1:6" x14ac:dyDescent="0.2">
      <c r="A5192" t="s">
        <v>1457</v>
      </c>
      <c r="B5192" t="s">
        <v>3965</v>
      </c>
      <c r="C5192" t="s">
        <v>3966</v>
      </c>
      <c r="D5192" t="s">
        <v>1682</v>
      </c>
      <c r="E5192" s="5">
        <v>7</v>
      </c>
      <c r="F5192" s="6">
        <v>60.55</v>
      </c>
    </row>
    <row r="5193" spans="1:6" x14ac:dyDescent="0.2">
      <c r="A5193" t="s">
        <v>1457</v>
      </c>
      <c r="B5193" t="s">
        <v>3965</v>
      </c>
      <c r="C5193" t="s">
        <v>3966</v>
      </c>
      <c r="D5193" t="s">
        <v>1682</v>
      </c>
      <c r="E5193" s="5">
        <v>8</v>
      </c>
      <c r="F5193" s="6">
        <v>63.41</v>
      </c>
    </row>
    <row r="5194" spans="1:6" x14ac:dyDescent="0.2">
      <c r="A5194" t="s">
        <v>1457</v>
      </c>
      <c r="B5194" t="s">
        <v>3967</v>
      </c>
      <c r="C5194" t="s">
        <v>3968</v>
      </c>
      <c r="D5194" t="s">
        <v>1702</v>
      </c>
      <c r="E5194" s="5">
        <v>1</v>
      </c>
      <c r="F5194" s="6">
        <v>48.93</v>
      </c>
    </row>
    <row r="5195" spans="1:6" x14ac:dyDescent="0.2">
      <c r="A5195" t="s">
        <v>1457</v>
      </c>
      <c r="B5195" t="s">
        <v>3967</v>
      </c>
      <c r="C5195" t="s">
        <v>3968</v>
      </c>
      <c r="D5195" t="s">
        <v>1702</v>
      </c>
      <c r="E5195" s="5">
        <v>2</v>
      </c>
      <c r="F5195" s="6">
        <v>51.65</v>
      </c>
    </row>
    <row r="5196" spans="1:6" x14ac:dyDescent="0.2">
      <c r="A5196" t="s">
        <v>1457</v>
      </c>
      <c r="B5196" t="s">
        <v>3967</v>
      </c>
      <c r="C5196" t="s">
        <v>3968</v>
      </c>
      <c r="D5196" t="s">
        <v>1702</v>
      </c>
      <c r="E5196" s="5">
        <v>3</v>
      </c>
      <c r="F5196" s="6">
        <v>54.49</v>
      </c>
    </row>
    <row r="5197" spans="1:6" x14ac:dyDescent="0.2">
      <c r="A5197" t="s">
        <v>1457</v>
      </c>
      <c r="B5197" t="s">
        <v>3967</v>
      </c>
      <c r="C5197" t="s">
        <v>3968</v>
      </c>
      <c r="D5197" t="s">
        <v>1702</v>
      </c>
      <c r="E5197" s="5">
        <v>4</v>
      </c>
      <c r="F5197" s="6">
        <v>57.56</v>
      </c>
    </row>
    <row r="5198" spans="1:6" x14ac:dyDescent="0.2">
      <c r="A5198" t="s">
        <v>1457</v>
      </c>
      <c r="B5198" t="s">
        <v>3967</v>
      </c>
      <c r="C5198" t="s">
        <v>3968</v>
      </c>
      <c r="D5198" t="s">
        <v>1702</v>
      </c>
      <c r="E5198" s="5">
        <v>5</v>
      </c>
      <c r="F5198" s="6">
        <v>60.71</v>
      </c>
    </row>
    <row r="5199" spans="1:6" x14ac:dyDescent="0.2">
      <c r="A5199" t="s">
        <v>1457</v>
      </c>
      <c r="B5199" t="s">
        <v>3967</v>
      </c>
      <c r="C5199" t="s">
        <v>3968</v>
      </c>
      <c r="D5199" t="s">
        <v>1702</v>
      </c>
      <c r="E5199" s="5">
        <v>6</v>
      </c>
      <c r="F5199" s="6">
        <v>64.180000000000007</v>
      </c>
    </row>
    <row r="5200" spans="1:6" x14ac:dyDescent="0.2">
      <c r="A5200" t="s">
        <v>1457</v>
      </c>
      <c r="B5200" t="s">
        <v>3967</v>
      </c>
      <c r="C5200" t="s">
        <v>3968</v>
      </c>
      <c r="D5200" t="s">
        <v>1702</v>
      </c>
      <c r="E5200" s="5">
        <v>7</v>
      </c>
      <c r="F5200" s="6">
        <v>66.819999999999993</v>
      </c>
    </row>
    <row r="5201" spans="1:6" x14ac:dyDescent="0.2">
      <c r="A5201" t="s">
        <v>1457</v>
      </c>
      <c r="B5201" t="s">
        <v>3967</v>
      </c>
      <c r="C5201" t="s">
        <v>3968</v>
      </c>
      <c r="D5201" t="s">
        <v>1702</v>
      </c>
      <c r="E5201" s="5">
        <v>8</v>
      </c>
      <c r="F5201" s="6">
        <v>69.94</v>
      </c>
    </row>
    <row r="5202" spans="1:6" x14ac:dyDescent="0.2">
      <c r="A5202" t="s">
        <v>1457</v>
      </c>
      <c r="B5202" t="s">
        <v>3969</v>
      </c>
      <c r="C5202" t="s">
        <v>3970</v>
      </c>
      <c r="D5202" t="s">
        <v>1471</v>
      </c>
      <c r="E5202" s="5">
        <v>1</v>
      </c>
      <c r="F5202" s="6">
        <v>53.91</v>
      </c>
    </row>
    <row r="5203" spans="1:6" x14ac:dyDescent="0.2">
      <c r="A5203" t="s">
        <v>1457</v>
      </c>
      <c r="B5203" t="s">
        <v>3969</v>
      </c>
      <c r="C5203" t="s">
        <v>3970</v>
      </c>
      <c r="D5203" t="s">
        <v>1471</v>
      </c>
      <c r="E5203" s="5">
        <v>2</v>
      </c>
      <c r="F5203" s="6">
        <v>56.89</v>
      </c>
    </row>
    <row r="5204" spans="1:6" x14ac:dyDescent="0.2">
      <c r="A5204" t="s">
        <v>1457</v>
      </c>
      <c r="B5204" t="s">
        <v>3969</v>
      </c>
      <c r="C5204" t="s">
        <v>3970</v>
      </c>
      <c r="D5204" t="s">
        <v>1471</v>
      </c>
      <c r="E5204" s="5">
        <v>3</v>
      </c>
      <c r="F5204" s="6">
        <v>60.07</v>
      </c>
    </row>
    <row r="5205" spans="1:6" x14ac:dyDescent="0.2">
      <c r="A5205" t="s">
        <v>1457</v>
      </c>
      <c r="B5205" t="s">
        <v>3969</v>
      </c>
      <c r="C5205" t="s">
        <v>3970</v>
      </c>
      <c r="D5205" t="s">
        <v>1471</v>
      </c>
      <c r="E5205" s="5">
        <v>4</v>
      </c>
      <c r="F5205" s="6">
        <v>63.38</v>
      </c>
    </row>
    <row r="5206" spans="1:6" x14ac:dyDescent="0.2">
      <c r="A5206" t="s">
        <v>1457</v>
      </c>
      <c r="B5206" t="s">
        <v>3969</v>
      </c>
      <c r="C5206" t="s">
        <v>3970</v>
      </c>
      <c r="D5206" t="s">
        <v>1471</v>
      </c>
      <c r="E5206" s="5">
        <v>5</v>
      </c>
      <c r="F5206" s="6">
        <v>66.94</v>
      </c>
    </row>
    <row r="5207" spans="1:6" x14ac:dyDescent="0.2">
      <c r="A5207" t="s">
        <v>1457</v>
      </c>
      <c r="B5207" t="s">
        <v>3969</v>
      </c>
      <c r="C5207" t="s">
        <v>3970</v>
      </c>
      <c r="D5207" t="s">
        <v>1471</v>
      </c>
      <c r="E5207" s="5">
        <v>6</v>
      </c>
      <c r="F5207" s="6">
        <v>70.67</v>
      </c>
    </row>
    <row r="5208" spans="1:6" x14ac:dyDescent="0.2">
      <c r="A5208" t="s">
        <v>1457</v>
      </c>
      <c r="B5208" t="s">
        <v>2621</v>
      </c>
      <c r="C5208" t="s">
        <v>617</v>
      </c>
      <c r="D5208" t="s">
        <v>2011</v>
      </c>
      <c r="E5208" s="5">
        <v>1</v>
      </c>
      <c r="F5208" s="6">
        <v>38.01</v>
      </c>
    </row>
    <row r="5209" spans="1:6" x14ac:dyDescent="0.2">
      <c r="A5209" t="s">
        <v>1457</v>
      </c>
      <c r="B5209" t="s">
        <v>2621</v>
      </c>
      <c r="C5209" t="s">
        <v>617</v>
      </c>
      <c r="D5209" t="s">
        <v>2011</v>
      </c>
      <c r="E5209" s="5">
        <v>2</v>
      </c>
      <c r="F5209" s="6">
        <v>39.86</v>
      </c>
    </row>
    <row r="5210" spans="1:6" x14ac:dyDescent="0.2">
      <c r="A5210" t="s">
        <v>1457</v>
      </c>
      <c r="B5210" t="s">
        <v>2621</v>
      </c>
      <c r="C5210" t="s">
        <v>617</v>
      </c>
      <c r="D5210" t="s">
        <v>2011</v>
      </c>
      <c r="E5210" s="5">
        <v>3</v>
      </c>
      <c r="F5210" s="6">
        <v>41.81</v>
      </c>
    </row>
    <row r="5211" spans="1:6" x14ac:dyDescent="0.2">
      <c r="A5211" t="s">
        <v>1457</v>
      </c>
      <c r="B5211" t="s">
        <v>2621</v>
      </c>
      <c r="C5211" t="s">
        <v>617</v>
      </c>
      <c r="D5211" t="s">
        <v>2011</v>
      </c>
      <c r="E5211" s="5">
        <v>4</v>
      </c>
      <c r="F5211" s="6">
        <v>43.9</v>
      </c>
    </row>
    <row r="5212" spans="1:6" x14ac:dyDescent="0.2">
      <c r="A5212" t="s">
        <v>1457</v>
      </c>
      <c r="B5212" t="s">
        <v>2621</v>
      </c>
      <c r="C5212" t="s">
        <v>617</v>
      </c>
      <c r="D5212" t="s">
        <v>2011</v>
      </c>
      <c r="E5212" s="5">
        <v>5</v>
      </c>
      <c r="F5212" s="6">
        <v>46</v>
      </c>
    </row>
    <row r="5213" spans="1:6" x14ac:dyDescent="0.2">
      <c r="A5213" t="s">
        <v>1457</v>
      </c>
      <c r="B5213" t="s">
        <v>2621</v>
      </c>
      <c r="C5213" t="s">
        <v>617</v>
      </c>
      <c r="D5213" t="s">
        <v>2011</v>
      </c>
      <c r="E5213" s="5">
        <v>6</v>
      </c>
      <c r="F5213" s="6">
        <v>48.28</v>
      </c>
    </row>
    <row r="5214" spans="1:6" x14ac:dyDescent="0.2">
      <c r="A5214" t="s">
        <v>1457</v>
      </c>
      <c r="B5214" t="s">
        <v>2621</v>
      </c>
      <c r="C5214" t="s">
        <v>617</v>
      </c>
      <c r="D5214" t="s">
        <v>2011</v>
      </c>
      <c r="E5214" s="5">
        <v>7</v>
      </c>
      <c r="F5214" s="6">
        <v>50.66</v>
      </c>
    </row>
    <row r="5215" spans="1:6" x14ac:dyDescent="0.2">
      <c r="A5215" t="s">
        <v>1457</v>
      </c>
      <c r="B5215" t="s">
        <v>2621</v>
      </c>
      <c r="C5215" t="s">
        <v>617</v>
      </c>
      <c r="D5215" t="s">
        <v>2011</v>
      </c>
      <c r="E5215" s="5">
        <v>8</v>
      </c>
      <c r="F5215" s="6">
        <v>53.13</v>
      </c>
    </row>
    <row r="5216" spans="1:6" x14ac:dyDescent="0.2">
      <c r="A5216" t="s">
        <v>1457</v>
      </c>
      <c r="B5216" t="s">
        <v>2621</v>
      </c>
      <c r="C5216" t="s">
        <v>617</v>
      </c>
      <c r="D5216" t="s">
        <v>2011</v>
      </c>
      <c r="E5216" s="5">
        <v>9</v>
      </c>
      <c r="F5216" s="6">
        <v>55.8</v>
      </c>
    </row>
    <row r="5217" spans="1:6" x14ac:dyDescent="0.2">
      <c r="A5217" t="s">
        <v>1457</v>
      </c>
      <c r="B5217" t="s">
        <v>2622</v>
      </c>
      <c r="C5217" t="s">
        <v>618</v>
      </c>
      <c r="D5217" t="s">
        <v>2041</v>
      </c>
      <c r="E5217" s="5">
        <v>1</v>
      </c>
      <c r="F5217" s="6">
        <v>41.81</v>
      </c>
    </row>
    <row r="5218" spans="1:6" x14ac:dyDescent="0.2">
      <c r="A5218" t="s">
        <v>1457</v>
      </c>
      <c r="B5218" t="s">
        <v>2622</v>
      </c>
      <c r="C5218" t="s">
        <v>618</v>
      </c>
      <c r="D5218" t="s">
        <v>2041</v>
      </c>
      <c r="E5218" s="5">
        <v>2</v>
      </c>
      <c r="F5218" s="6">
        <v>43.9</v>
      </c>
    </row>
    <row r="5219" spans="1:6" x14ac:dyDescent="0.2">
      <c r="A5219" t="s">
        <v>1457</v>
      </c>
      <c r="B5219" t="s">
        <v>2622</v>
      </c>
      <c r="C5219" t="s">
        <v>618</v>
      </c>
      <c r="D5219" t="s">
        <v>2041</v>
      </c>
      <c r="E5219" s="5">
        <v>3</v>
      </c>
      <c r="F5219" s="6">
        <v>46</v>
      </c>
    </row>
    <row r="5220" spans="1:6" x14ac:dyDescent="0.2">
      <c r="A5220" t="s">
        <v>1457</v>
      </c>
      <c r="B5220" t="s">
        <v>2622</v>
      </c>
      <c r="C5220" t="s">
        <v>618</v>
      </c>
      <c r="D5220" t="s">
        <v>2041</v>
      </c>
      <c r="E5220" s="5">
        <v>4</v>
      </c>
      <c r="F5220" s="6">
        <v>48.28</v>
      </c>
    </row>
    <row r="5221" spans="1:6" x14ac:dyDescent="0.2">
      <c r="A5221" t="s">
        <v>1457</v>
      </c>
      <c r="B5221" t="s">
        <v>2622</v>
      </c>
      <c r="C5221" t="s">
        <v>618</v>
      </c>
      <c r="D5221" t="s">
        <v>2041</v>
      </c>
      <c r="E5221" s="5">
        <v>5</v>
      </c>
      <c r="F5221" s="6">
        <v>50.66</v>
      </c>
    </row>
    <row r="5222" spans="1:6" x14ac:dyDescent="0.2">
      <c r="A5222" t="s">
        <v>1457</v>
      </c>
      <c r="B5222" t="s">
        <v>2622</v>
      </c>
      <c r="C5222" t="s">
        <v>618</v>
      </c>
      <c r="D5222" t="s">
        <v>2041</v>
      </c>
      <c r="E5222" s="5">
        <v>6</v>
      </c>
      <c r="F5222" s="6">
        <v>53.13</v>
      </c>
    </row>
    <row r="5223" spans="1:6" x14ac:dyDescent="0.2">
      <c r="A5223" t="s">
        <v>1457</v>
      </c>
      <c r="B5223" t="s">
        <v>2622</v>
      </c>
      <c r="C5223" t="s">
        <v>618</v>
      </c>
      <c r="D5223" t="s">
        <v>2041</v>
      </c>
      <c r="E5223" s="5">
        <v>7</v>
      </c>
      <c r="F5223" s="6">
        <v>55.72</v>
      </c>
    </row>
    <row r="5224" spans="1:6" x14ac:dyDescent="0.2">
      <c r="A5224" t="s">
        <v>1457</v>
      </c>
      <c r="B5224" t="s">
        <v>2622</v>
      </c>
      <c r="C5224" t="s">
        <v>618</v>
      </c>
      <c r="D5224" t="s">
        <v>2041</v>
      </c>
      <c r="E5224" s="5">
        <v>8</v>
      </c>
      <c r="F5224" s="6">
        <v>58.55</v>
      </c>
    </row>
    <row r="5225" spans="1:6" x14ac:dyDescent="0.2">
      <c r="A5225" t="s">
        <v>1457</v>
      </c>
      <c r="B5225" t="s">
        <v>2622</v>
      </c>
      <c r="C5225" t="s">
        <v>618</v>
      </c>
      <c r="D5225" t="s">
        <v>2041</v>
      </c>
      <c r="E5225" s="5">
        <v>9</v>
      </c>
      <c r="F5225" s="6">
        <v>61.49</v>
      </c>
    </row>
    <row r="5226" spans="1:6" x14ac:dyDescent="0.2">
      <c r="A5226" t="s">
        <v>1457</v>
      </c>
      <c r="B5226" t="s">
        <v>2623</v>
      </c>
      <c r="C5226" t="s">
        <v>2624</v>
      </c>
      <c r="D5226" t="s">
        <v>1702</v>
      </c>
      <c r="E5226" s="5">
        <v>1</v>
      </c>
      <c r="F5226" s="6">
        <v>48.93</v>
      </c>
    </row>
    <row r="5227" spans="1:6" x14ac:dyDescent="0.2">
      <c r="A5227" t="s">
        <v>1457</v>
      </c>
      <c r="B5227" t="s">
        <v>2623</v>
      </c>
      <c r="C5227" t="s">
        <v>2624</v>
      </c>
      <c r="D5227" t="s">
        <v>1702</v>
      </c>
      <c r="E5227" s="5">
        <v>2</v>
      </c>
      <c r="F5227" s="6">
        <v>51.65</v>
      </c>
    </row>
    <row r="5228" spans="1:6" x14ac:dyDescent="0.2">
      <c r="A5228" t="s">
        <v>1457</v>
      </c>
      <c r="B5228" t="s">
        <v>2623</v>
      </c>
      <c r="C5228" t="s">
        <v>2624</v>
      </c>
      <c r="D5228" t="s">
        <v>1702</v>
      </c>
      <c r="E5228" s="5">
        <v>3</v>
      </c>
      <c r="F5228" s="6">
        <v>54.49</v>
      </c>
    </row>
    <row r="5229" spans="1:6" x14ac:dyDescent="0.2">
      <c r="A5229" t="s">
        <v>1457</v>
      </c>
      <c r="B5229" t="s">
        <v>2623</v>
      </c>
      <c r="C5229" t="s">
        <v>2624</v>
      </c>
      <c r="D5229" t="s">
        <v>1702</v>
      </c>
      <c r="E5229" s="5">
        <v>4</v>
      </c>
      <c r="F5229" s="6">
        <v>57.56</v>
      </c>
    </row>
    <row r="5230" spans="1:6" x14ac:dyDescent="0.2">
      <c r="A5230" t="s">
        <v>1457</v>
      </c>
      <c r="B5230" t="s">
        <v>2623</v>
      </c>
      <c r="C5230" t="s">
        <v>2624</v>
      </c>
      <c r="D5230" t="s">
        <v>1702</v>
      </c>
      <c r="E5230" s="5">
        <v>5</v>
      </c>
      <c r="F5230" s="6">
        <v>60.71</v>
      </c>
    </row>
    <row r="5231" spans="1:6" x14ac:dyDescent="0.2">
      <c r="A5231" t="s">
        <v>1457</v>
      </c>
      <c r="B5231" t="s">
        <v>2623</v>
      </c>
      <c r="C5231" t="s">
        <v>2624</v>
      </c>
      <c r="D5231" t="s">
        <v>1702</v>
      </c>
      <c r="E5231" s="5">
        <v>6</v>
      </c>
      <c r="F5231" s="6">
        <v>64.180000000000007</v>
      </c>
    </row>
    <row r="5232" spans="1:6" x14ac:dyDescent="0.2">
      <c r="A5232" t="s">
        <v>1457</v>
      </c>
      <c r="B5232" t="s">
        <v>2623</v>
      </c>
      <c r="C5232" t="s">
        <v>2624</v>
      </c>
      <c r="D5232" t="s">
        <v>1702</v>
      </c>
      <c r="E5232" s="5">
        <v>7</v>
      </c>
      <c r="F5232" s="6">
        <v>66.819999999999993</v>
      </c>
    </row>
    <row r="5233" spans="1:6" x14ac:dyDescent="0.2">
      <c r="A5233" t="s">
        <v>1457</v>
      </c>
      <c r="B5233" t="s">
        <v>2623</v>
      </c>
      <c r="C5233" t="s">
        <v>2624</v>
      </c>
      <c r="D5233" t="s">
        <v>1702</v>
      </c>
      <c r="E5233" s="5">
        <v>8</v>
      </c>
      <c r="F5233" s="6">
        <v>69.94</v>
      </c>
    </row>
    <row r="5234" spans="1:6" x14ac:dyDescent="0.2">
      <c r="A5234" t="s">
        <v>1457</v>
      </c>
      <c r="B5234" t="s">
        <v>2625</v>
      </c>
      <c r="C5234" t="s">
        <v>2626</v>
      </c>
      <c r="D5234" t="s">
        <v>2106</v>
      </c>
      <c r="E5234" s="5">
        <v>1</v>
      </c>
      <c r="F5234" s="6">
        <v>29.14</v>
      </c>
    </row>
    <row r="5235" spans="1:6" x14ac:dyDescent="0.2">
      <c r="A5235" t="s">
        <v>1457</v>
      </c>
      <c r="B5235" t="s">
        <v>2625</v>
      </c>
      <c r="C5235" t="s">
        <v>2626</v>
      </c>
      <c r="D5235" t="s">
        <v>2106</v>
      </c>
      <c r="E5235" s="5">
        <v>2</v>
      </c>
      <c r="F5235" s="6">
        <v>101.62</v>
      </c>
    </row>
    <row r="5236" spans="1:6" x14ac:dyDescent="0.2">
      <c r="A5236" t="s">
        <v>1457</v>
      </c>
      <c r="B5236" t="s">
        <v>2627</v>
      </c>
      <c r="C5236" t="s">
        <v>1432</v>
      </c>
      <c r="D5236" t="s">
        <v>1652</v>
      </c>
      <c r="E5236" s="5">
        <v>1</v>
      </c>
      <c r="F5236" s="6">
        <v>36.75</v>
      </c>
    </row>
    <row r="5237" spans="1:6" x14ac:dyDescent="0.2">
      <c r="A5237" t="s">
        <v>1457</v>
      </c>
      <c r="B5237" t="s">
        <v>2627</v>
      </c>
      <c r="C5237" t="s">
        <v>1432</v>
      </c>
      <c r="D5237" t="s">
        <v>1652</v>
      </c>
      <c r="E5237" s="5">
        <v>2</v>
      </c>
      <c r="F5237" s="6">
        <v>38.75</v>
      </c>
    </row>
    <row r="5238" spans="1:6" x14ac:dyDescent="0.2">
      <c r="A5238" t="s">
        <v>1457</v>
      </c>
      <c r="B5238" t="s">
        <v>2627</v>
      </c>
      <c r="C5238" t="s">
        <v>1432</v>
      </c>
      <c r="D5238" t="s">
        <v>1652</v>
      </c>
      <c r="E5238" s="5">
        <v>3</v>
      </c>
      <c r="F5238" s="6">
        <v>40.869999999999997</v>
      </c>
    </row>
    <row r="5239" spans="1:6" x14ac:dyDescent="0.2">
      <c r="A5239" t="s">
        <v>1457</v>
      </c>
      <c r="B5239" t="s">
        <v>2627</v>
      </c>
      <c r="C5239" t="s">
        <v>1432</v>
      </c>
      <c r="D5239" t="s">
        <v>1652</v>
      </c>
      <c r="E5239" s="5">
        <v>4</v>
      </c>
      <c r="F5239" s="6">
        <v>43.07</v>
      </c>
    </row>
    <row r="5240" spans="1:6" x14ac:dyDescent="0.2">
      <c r="A5240" t="s">
        <v>1457</v>
      </c>
      <c r="B5240" t="s">
        <v>2627</v>
      </c>
      <c r="C5240" t="s">
        <v>1432</v>
      </c>
      <c r="D5240" t="s">
        <v>1652</v>
      </c>
      <c r="E5240" s="5">
        <v>5</v>
      </c>
      <c r="F5240" s="6">
        <v>45.5</v>
      </c>
    </row>
    <row r="5241" spans="1:6" x14ac:dyDescent="0.2">
      <c r="A5241" t="s">
        <v>1457</v>
      </c>
      <c r="B5241" t="s">
        <v>2627</v>
      </c>
      <c r="C5241" t="s">
        <v>1432</v>
      </c>
      <c r="D5241" t="s">
        <v>1652</v>
      </c>
      <c r="E5241" s="5">
        <v>6</v>
      </c>
      <c r="F5241" s="6">
        <v>47.95</v>
      </c>
    </row>
    <row r="5242" spans="1:6" x14ac:dyDescent="0.2">
      <c r="A5242" t="s">
        <v>1457</v>
      </c>
      <c r="B5242" t="s">
        <v>2627</v>
      </c>
      <c r="C5242" t="s">
        <v>1432</v>
      </c>
      <c r="D5242" t="s">
        <v>1652</v>
      </c>
      <c r="E5242" s="5">
        <v>7</v>
      </c>
      <c r="F5242" s="6">
        <v>49.92</v>
      </c>
    </row>
    <row r="5243" spans="1:6" x14ac:dyDescent="0.2">
      <c r="A5243" t="s">
        <v>1457</v>
      </c>
      <c r="B5243" t="s">
        <v>2627</v>
      </c>
      <c r="C5243" t="s">
        <v>1432</v>
      </c>
      <c r="D5243" t="s">
        <v>1652</v>
      </c>
      <c r="E5243" s="5">
        <v>8</v>
      </c>
      <c r="F5243" s="6">
        <v>52.27</v>
      </c>
    </row>
    <row r="5244" spans="1:6" x14ac:dyDescent="0.2">
      <c r="A5244" t="s">
        <v>1457</v>
      </c>
      <c r="B5244" t="s">
        <v>2628</v>
      </c>
      <c r="C5244" t="s">
        <v>2629</v>
      </c>
      <c r="D5244" t="s">
        <v>1470</v>
      </c>
      <c r="E5244" s="5">
        <v>1</v>
      </c>
      <c r="F5244" s="6">
        <v>40.4</v>
      </c>
    </row>
    <row r="5245" spans="1:6" x14ac:dyDescent="0.2">
      <c r="A5245" t="s">
        <v>1457</v>
      </c>
      <c r="B5245" t="s">
        <v>2628</v>
      </c>
      <c r="C5245" t="s">
        <v>2629</v>
      </c>
      <c r="D5245" t="s">
        <v>1470</v>
      </c>
      <c r="E5245" s="5">
        <v>2</v>
      </c>
      <c r="F5245" s="6">
        <v>42.7</v>
      </c>
    </row>
    <row r="5246" spans="1:6" x14ac:dyDescent="0.2">
      <c r="A5246" t="s">
        <v>1457</v>
      </c>
      <c r="B5246" t="s">
        <v>2628</v>
      </c>
      <c r="C5246" t="s">
        <v>2629</v>
      </c>
      <c r="D5246" t="s">
        <v>1470</v>
      </c>
      <c r="E5246" s="5">
        <v>3</v>
      </c>
      <c r="F5246" s="6">
        <v>44.99</v>
      </c>
    </row>
    <row r="5247" spans="1:6" x14ac:dyDescent="0.2">
      <c r="A5247" t="s">
        <v>1457</v>
      </c>
      <c r="B5247" t="s">
        <v>2628</v>
      </c>
      <c r="C5247" t="s">
        <v>2629</v>
      </c>
      <c r="D5247" t="s">
        <v>1470</v>
      </c>
      <c r="E5247" s="5">
        <v>4</v>
      </c>
      <c r="F5247" s="6">
        <v>47.43</v>
      </c>
    </row>
    <row r="5248" spans="1:6" x14ac:dyDescent="0.2">
      <c r="A5248" t="s">
        <v>1457</v>
      </c>
      <c r="B5248" t="s">
        <v>2628</v>
      </c>
      <c r="C5248" t="s">
        <v>2629</v>
      </c>
      <c r="D5248" t="s">
        <v>1470</v>
      </c>
      <c r="E5248" s="5">
        <v>5</v>
      </c>
      <c r="F5248" s="6">
        <v>50.12</v>
      </c>
    </row>
    <row r="5249" spans="1:6" x14ac:dyDescent="0.2">
      <c r="A5249" t="s">
        <v>1457</v>
      </c>
      <c r="B5249" t="s">
        <v>2628</v>
      </c>
      <c r="C5249" t="s">
        <v>2629</v>
      </c>
      <c r="D5249" t="s">
        <v>1470</v>
      </c>
      <c r="E5249" s="5">
        <v>6</v>
      </c>
      <c r="F5249" s="6">
        <v>52.9</v>
      </c>
    </row>
    <row r="5250" spans="1:6" x14ac:dyDescent="0.2">
      <c r="A5250" t="s">
        <v>1457</v>
      </c>
      <c r="B5250" t="s">
        <v>2628</v>
      </c>
      <c r="C5250" t="s">
        <v>2629</v>
      </c>
      <c r="D5250" t="s">
        <v>1470</v>
      </c>
      <c r="E5250" s="5">
        <v>7</v>
      </c>
      <c r="F5250" s="6">
        <v>55.09</v>
      </c>
    </row>
    <row r="5251" spans="1:6" x14ac:dyDescent="0.2">
      <c r="A5251" t="s">
        <v>1457</v>
      </c>
      <c r="B5251" t="s">
        <v>2628</v>
      </c>
      <c r="C5251" t="s">
        <v>2629</v>
      </c>
      <c r="D5251" t="s">
        <v>1470</v>
      </c>
      <c r="E5251" s="5">
        <v>8</v>
      </c>
      <c r="F5251" s="6">
        <v>57.67</v>
      </c>
    </row>
    <row r="5252" spans="1:6" x14ac:dyDescent="0.2">
      <c r="A5252" t="s">
        <v>1457</v>
      </c>
      <c r="B5252" t="s">
        <v>2630</v>
      </c>
      <c r="C5252" t="s">
        <v>2631</v>
      </c>
      <c r="D5252" t="s">
        <v>1682</v>
      </c>
      <c r="E5252" s="5">
        <v>1</v>
      </c>
      <c r="F5252" s="6">
        <v>44.38</v>
      </c>
    </row>
    <row r="5253" spans="1:6" x14ac:dyDescent="0.2">
      <c r="A5253" t="s">
        <v>1457</v>
      </c>
      <c r="B5253" t="s">
        <v>2630</v>
      </c>
      <c r="C5253" t="s">
        <v>2631</v>
      </c>
      <c r="D5253" t="s">
        <v>1682</v>
      </c>
      <c r="E5253" s="5">
        <v>2</v>
      </c>
      <c r="F5253" s="6">
        <v>46.88</v>
      </c>
    </row>
    <row r="5254" spans="1:6" x14ac:dyDescent="0.2">
      <c r="A5254" t="s">
        <v>1457</v>
      </c>
      <c r="B5254" t="s">
        <v>2630</v>
      </c>
      <c r="C5254" t="s">
        <v>2631</v>
      </c>
      <c r="D5254" t="s">
        <v>1682</v>
      </c>
      <c r="E5254" s="5">
        <v>3</v>
      </c>
      <c r="F5254" s="6">
        <v>49.52</v>
      </c>
    </row>
    <row r="5255" spans="1:6" x14ac:dyDescent="0.2">
      <c r="A5255" t="s">
        <v>1457</v>
      </c>
      <c r="B5255" t="s">
        <v>2630</v>
      </c>
      <c r="C5255" t="s">
        <v>2631</v>
      </c>
      <c r="D5255" t="s">
        <v>1682</v>
      </c>
      <c r="E5255" s="5">
        <v>4</v>
      </c>
      <c r="F5255" s="6">
        <v>52.24</v>
      </c>
    </row>
    <row r="5256" spans="1:6" x14ac:dyDescent="0.2">
      <c r="A5256" t="s">
        <v>1457</v>
      </c>
      <c r="B5256" t="s">
        <v>2630</v>
      </c>
      <c r="C5256" t="s">
        <v>2631</v>
      </c>
      <c r="D5256" t="s">
        <v>1682</v>
      </c>
      <c r="E5256" s="5">
        <v>5</v>
      </c>
      <c r="F5256" s="6">
        <v>55.15</v>
      </c>
    </row>
    <row r="5257" spans="1:6" x14ac:dyDescent="0.2">
      <c r="A5257" t="s">
        <v>1457</v>
      </c>
      <c r="B5257" t="s">
        <v>2630</v>
      </c>
      <c r="C5257" t="s">
        <v>2631</v>
      </c>
      <c r="D5257" t="s">
        <v>1682</v>
      </c>
      <c r="E5257" s="5">
        <v>6</v>
      </c>
      <c r="F5257" s="6">
        <v>58.16</v>
      </c>
    </row>
    <row r="5258" spans="1:6" x14ac:dyDescent="0.2">
      <c r="A5258" t="s">
        <v>1457</v>
      </c>
      <c r="B5258" t="s">
        <v>2630</v>
      </c>
      <c r="C5258" t="s">
        <v>2631</v>
      </c>
      <c r="D5258" t="s">
        <v>1682</v>
      </c>
      <c r="E5258" s="5">
        <v>7</v>
      </c>
      <c r="F5258" s="6">
        <v>60.55</v>
      </c>
    </row>
    <row r="5259" spans="1:6" x14ac:dyDescent="0.2">
      <c r="A5259" t="s">
        <v>1457</v>
      </c>
      <c r="B5259" t="s">
        <v>2630</v>
      </c>
      <c r="C5259" t="s">
        <v>2631</v>
      </c>
      <c r="D5259" t="s">
        <v>1682</v>
      </c>
      <c r="E5259" s="5">
        <v>8</v>
      </c>
      <c r="F5259" s="6">
        <v>63.41</v>
      </c>
    </row>
    <row r="5260" spans="1:6" x14ac:dyDescent="0.2">
      <c r="A5260" t="s">
        <v>1457</v>
      </c>
      <c r="B5260" t="s">
        <v>2632</v>
      </c>
      <c r="C5260" t="s">
        <v>1434</v>
      </c>
      <c r="D5260" t="s">
        <v>2417</v>
      </c>
      <c r="E5260" s="5">
        <v>1</v>
      </c>
      <c r="F5260" s="6">
        <v>35.44</v>
      </c>
    </row>
    <row r="5261" spans="1:6" x14ac:dyDescent="0.2">
      <c r="A5261" t="s">
        <v>1457</v>
      </c>
      <c r="B5261" t="s">
        <v>2632</v>
      </c>
      <c r="C5261" t="s">
        <v>1434</v>
      </c>
      <c r="D5261" t="s">
        <v>2417</v>
      </c>
      <c r="E5261" s="5">
        <v>2</v>
      </c>
      <c r="F5261" s="6">
        <v>119.69</v>
      </c>
    </row>
    <row r="5262" spans="1:6" x14ac:dyDescent="0.2">
      <c r="A5262" t="s">
        <v>1457</v>
      </c>
      <c r="B5262" t="s">
        <v>2633</v>
      </c>
      <c r="C5262" t="s">
        <v>3984</v>
      </c>
      <c r="D5262" t="s">
        <v>2041</v>
      </c>
      <c r="E5262" s="5">
        <v>1</v>
      </c>
      <c r="F5262" s="6">
        <v>41.81</v>
      </c>
    </row>
    <row r="5263" spans="1:6" x14ac:dyDescent="0.2">
      <c r="A5263" t="s">
        <v>1457</v>
      </c>
      <c r="B5263" t="s">
        <v>2633</v>
      </c>
      <c r="C5263" t="s">
        <v>3984</v>
      </c>
      <c r="D5263" t="s">
        <v>2041</v>
      </c>
      <c r="E5263" s="5">
        <v>2</v>
      </c>
      <c r="F5263" s="6">
        <v>43.9</v>
      </c>
    </row>
    <row r="5264" spans="1:6" x14ac:dyDescent="0.2">
      <c r="A5264" t="s">
        <v>1457</v>
      </c>
      <c r="B5264" t="s">
        <v>2633</v>
      </c>
      <c r="C5264" t="s">
        <v>3984</v>
      </c>
      <c r="D5264" t="s">
        <v>2041</v>
      </c>
      <c r="E5264" s="5">
        <v>3</v>
      </c>
      <c r="F5264" s="6">
        <v>46</v>
      </c>
    </row>
    <row r="5265" spans="1:6" x14ac:dyDescent="0.2">
      <c r="A5265" t="s">
        <v>1457</v>
      </c>
      <c r="B5265" t="s">
        <v>2633</v>
      </c>
      <c r="C5265" t="s">
        <v>3984</v>
      </c>
      <c r="D5265" t="s">
        <v>2041</v>
      </c>
      <c r="E5265" s="5">
        <v>4</v>
      </c>
      <c r="F5265" s="6">
        <v>48.28</v>
      </c>
    </row>
    <row r="5266" spans="1:6" x14ac:dyDescent="0.2">
      <c r="A5266" t="s">
        <v>1457</v>
      </c>
      <c r="B5266" t="s">
        <v>2633</v>
      </c>
      <c r="C5266" t="s">
        <v>3984</v>
      </c>
      <c r="D5266" t="s">
        <v>2041</v>
      </c>
      <c r="E5266" s="5">
        <v>5</v>
      </c>
      <c r="F5266" s="6">
        <v>50.66</v>
      </c>
    </row>
    <row r="5267" spans="1:6" x14ac:dyDescent="0.2">
      <c r="A5267" t="s">
        <v>1457</v>
      </c>
      <c r="B5267" t="s">
        <v>2633</v>
      </c>
      <c r="C5267" t="s">
        <v>3984</v>
      </c>
      <c r="D5267" t="s">
        <v>2041</v>
      </c>
      <c r="E5267" s="5">
        <v>6</v>
      </c>
      <c r="F5267" s="6">
        <v>53.13</v>
      </c>
    </row>
    <row r="5268" spans="1:6" x14ac:dyDescent="0.2">
      <c r="A5268" t="s">
        <v>1457</v>
      </c>
      <c r="B5268" t="s">
        <v>2633</v>
      </c>
      <c r="C5268" t="s">
        <v>3984</v>
      </c>
      <c r="D5268" t="s">
        <v>2041</v>
      </c>
      <c r="E5268" s="5">
        <v>7</v>
      </c>
      <c r="F5268" s="6">
        <v>55.72</v>
      </c>
    </row>
    <row r="5269" spans="1:6" x14ac:dyDescent="0.2">
      <c r="A5269" t="s">
        <v>1457</v>
      </c>
      <c r="B5269" t="s">
        <v>2633</v>
      </c>
      <c r="C5269" t="s">
        <v>3984</v>
      </c>
      <c r="D5269" t="s">
        <v>2041</v>
      </c>
      <c r="E5269" s="5">
        <v>8</v>
      </c>
      <c r="F5269" s="6">
        <v>58.55</v>
      </c>
    </row>
    <row r="5270" spans="1:6" x14ac:dyDescent="0.2">
      <c r="A5270" t="s">
        <v>1457</v>
      </c>
      <c r="B5270" t="s">
        <v>2633</v>
      </c>
      <c r="C5270" t="s">
        <v>3984</v>
      </c>
      <c r="D5270" t="s">
        <v>2041</v>
      </c>
      <c r="E5270" s="5">
        <v>9</v>
      </c>
      <c r="F5270" s="6">
        <v>61.49</v>
      </c>
    </row>
    <row r="5271" spans="1:6" x14ac:dyDescent="0.2">
      <c r="A5271" t="s">
        <v>1457</v>
      </c>
      <c r="B5271" t="s">
        <v>2634</v>
      </c>
      <c r="C5271" t="s">
        <v>3985</v>
      </c>
      <c r="D5271" t="s">
        <v>2635</v>
      </c>
      <c r="E5271" s="5">
        <v>1</v>
      </c>
      <c r="F5271" s="6">
        <v>46</v>
      </c>
    </row>
    <row r="5272" spans="1:6" x14ac:dyDescent="0.2">
      <c r="A5272" t="s">
        <v>1457</v>
      </c>
      <c r="B5272" t="s">
        <v>2634</v>
      </c>
      <c r="C5272" t="s">
        <v>3985</v>
      </c>
      <c r="D5272" t="s">
        <v>2635</v>
      </c>
      <c r="E5272" s="5">
        <v>2</v>
      </c>
      <c r="F5272" s="6">
        <v>48.28</v>
      </c>
    </row>
    <row r="5273" spans="1:6" x14ac:dyDescent="0.2">
      <c r="A5273" t="s">
        <v>1457</v>
      </c>
      <c r="B5273" t="s">
        <v>2634</v>
      </c>
      <c r="C5273" t="s">
        <v>3985</v>
      </c>
      <c r="D5273" t="s">
        <v>2635</v>
      </c>
      <c r="E5273" s="5">
        <v>3</v>
      </c>
      <c r="F5273" s="6">
        <v>50.66</v>
      </c>
    </row>
    <row r="5274" spans="1:6" x14ac:dyDescent="0.2">
      <c r="A5274" t="s">
        <v>1457</v>
      </c>
      <c r="B5274" t="s">
        <v>2634</v>
      </c>
      <c r="C5274" t="s">
        <v>3985</v>
      </c>
      <c r="D5274" t="s">
        <v>2635</v>
      </c>
      <c r="E5274" s="5">
        <v>4</v>
      </c>
      <c r="F5274" s="6">
        <v>53.13</v>
      </c>
    </row>
    <row r="5275" spans="1:6" x14ac:dyDescent="0.2">
      <c r="A5275" t="s">
        <v>1457</v>
      </c>
      <c r="B5275" t="s">
        <v>2634</v>
      </c>
      <c r="C5275" t="s">
        <v>3985</v>
      </c>
      <c r="D5275" t="s">
        <v>2635</v>
      </c>
      <c r="E5275" s="5">
        <v>5</v>
      </c>
      <c r="F5275" s="6">
        <v>55.72</v>
      </c>
    </row>
    <row r="5276" spans="1:6" x14ac:dyDescent="0.2">
      <c r="A5276" t="s">
        <v>1457</v>
      </c>
      <c r="B5276" t="s">
        <v>2634</v>
      </c>
      <c r="C5276" t="s">
        <v>3985</v>
      </c>
      <c r="D5276" t="s">
        <v>2635</v>
      </c>
      <c r="E5276" s="5">
        <v>6</v>
      </c>
      <c r="F5276" s="6">
        <v>58.55</v>
      </c>
    </row>
    <row r="5277" spans="1:6" x14ac:dyDescent="0.2">
      <c r="A5277" t="s">
        <v>1457</v>
      </c>
      <c r="B5277" t="s">
        <v>2634</v>
      </c>
      <c r="C5277" t="s">
        <v>3985</v>
      </c>
      <c r="D5277" t="s">
        <v>2635</v>
      </c>
      <c r="E5277" s="5">
        <v>7</v>
      </c>
      <c r="F5277" s="6">
        <v>61.46</v>
      </c>
    </row>
    <row r="5278" spans="1:6" x14ac:dyDescent="0.2">
      <c r="A5278" t="s">
        <v>1457</v>
      </c>
      <c r="B5278" t="s">
        <v>2634</v>
      </c>
      <c r="C5278" t="s">
        <v>3985</v>
      </c>
      <c r="D5278" t="s">
        <v>2635</v>
      </c>
      <c r="E5278" s="5">
        <v>8</v>
      </c>
      <c r="F5278" s="6">
        <v>64.52</v>
      </c>
    </row>
    <row r="5279" spans="1:6" x14ac:dyDescent="0.2">
      <c r="A5279" t="s">
        <v>1457</v>
      </c>
      <c r="B5279" t="s">
        <v>2634</v>
      </c>
      <c r="C5279" t="s">
        <v>3985</v>
      </c>
      <c r="D5279" t="s">
        <v>2635</v>
      </c>
      <c r="E5279" s="5">
        <v>9</v>
      </c>
      <c r="F5279" s="6">
        <v>67.75</v>
      </c>
    </row>
    <row r="5280" spans="1:6" x14ac:dyDescent="0.2">
      <c r="A5280" t="s">
        <v>1457</v>
      </c>
      <c r="B5280" t="s">
        <v>2636</v>
      </c>
      <c r="C5280" t="s">
        <v>508</v>
      </c>
      <c r="D5280" t="s">
        <v>2106</v>
      </c>
      <c r="E5280" s="5">
        <v>1</v>
      </c>
      <c r="F5280" s="6">
        <v>29.14</v>
      </c>
    </row>
    <row r="5281" spans="1:6" x14ac:dyDescent="0.2">
      <c r="A5281" t="s">
        <v>1457</v>
      </c>
      <c r="B5281" t="s">
        <v>2636</v>
      </c>
      <c r="C5281" t="s">
        <v>508</v>
      </c>
      <c r="D5281" t="s">
        <v>2106</v>
      </c>
      <c r="E5281" s="5">
        <v>2</v>
      </c>
      <c r="F5281" s="6">
        <v>101.62</v>
      </c>
    </row>
    <row r="5282" spans="1:6" x14ac:dyDescent="0.2">
      <c r="A5282" t="s">
        <v>1457</v>
      </c>
      <c r="B5282" t="s">
        <v>2637</v>
      </c>
      <c r="C5282" t="s">
        <v>2638</v>
      </c>
      <c r="D5282" t="s">
        <v>2011</v>
      </c>
      <c r="E5282" s="5">
        <v>1</v>
      </c>
      <c r="F5282" s="6">
        <v>38.01</v>
      </c>
    </row>
    <row r="5283" spans="1:6" x14ac:dyDescent="0.2">
      <c r="A5283" t="s">
        <v>1457</v>
      </c>
      <c r="B5283" t="s">
        <v>2637</v>
      </c>
      <c r="C5283" t="s">
        <v>2638</v>
      </c>
      <c r="D5283" t="s">
        <v>2011</v>
      </c>
      <c r="E5283" s="5">
        <v>2</v>
      </c>
      <c r="F5283" s="6">
        <v>39.86</v>
      </c>
    </row>
    <row r="5284" spans="1:6" x14ac:dyDescent="0.2">
      <c r="A5284" t="s">
        <v>1457</v>
      </c>
      <c r="B5284" t="s">
        <v>2637</v>
      </c>
      <c r="C5284" t="s">
        <v>2638</v>
      </c>
      <c r="D5284" t="s">
        <v>2011</v>
      </c>
      <c r="E5284" s="5">
        <v>3</v>
      </c>
      <c r="F5284" s="6">
        <v>41.81</v>
      </c>
    </row>
    <row r="5285" spans="1:6" x14ac:dyDescent="0.2">
      <c r="A5285" t="s">
        <v>1457</v>
      </c>
      <c r="B5285" t="s">
        <v>2637</v>
      </c>
      <c r="C5285" t="s">
        <v>2638</v>
      </c>
      <c r="D5285" t="s">
        <v>2011</v>
      </c>
      <c r="E5285" s="5">
        <v>4</v>
      </c>
      <c r="F5285" s="6">
        <v>43.9</v>
      </c>
    </row>
    <row r="5286" spans="1:6" x14ac:dyDescent="0.2">
      <c r="A5286" t="s">
        <v>1457</v>
      </c>
      <c r="B5286" t="s">
        <v>2637</v>
      </c>
      <c r="C5286" t="s">
        <v>2638</v>
      </c>
      <c r="D5286" t="s">
        <v>2011</v>
      </c>
      <c r="E5286" s="5">
        <v>5</v>
      </c>
      <c r="F5286" s="6">
        <v>46</v>
      </c>
    </row>
    <row r="5287" spans="1:6" x14ac:dyDescent="0.2">
      <c r="A5287" t="s">
        <v>1457</v>
      </c>
      <c r="B5287" t="s">
        <v>2637</v>
      </c>
      <c r="C5287" t="s">
        <v>2638</v>
      </c>
      <c r="D5287" t="s">
        <v>2011</v>
      </c>
      <c r="E5287" s="5">
        <v>6</v>
      </c>
      <c r="F5287" s="6">
        <v>48.28</v>
      </c>
    </row>
    <row r="5288" spans="1:6" x14ac:dyDescent="0.2">
      <c r="A5288" t="s">
        <v>1457</v>
      </c>
      <c r="B5288" t="s">
        <v>2637</v>
      </c>
      <c r="C5288" t="s">
        <v>2638</v>
      </c>
      <c r="D5288" t="s">
        <v>2011</v>
      </c>
      <c r="E5288" s="5">
        <v>7</v>
      </c>
      <c r="F5288" s="6">
        <v>50.66</v>
      </c>
    </row>
    <row r="5289" spans="1:6" x14ac:dyDescent="0.2">
      <c r="A5289" t="s">
        <v>1457</v>
      </c>
      <c r="B5289" t="s">
        <v>2637</v>
      </c>
      <c r="C5289" t="s">
        <v>2638</v>
      </c>
      <c r="D5289" t="s">
        <v>2011</v>
      </c>
      <c r="E5289" s="5">
        <v>8</v>
      </c>
      <c r="F5289" s="6">
        <v>53.13</v>
      </c>
    </row>
    <row r="5290" spans="1:6" x14ac:dyDescent="0.2">
      <c r="A5290" t="s">
        <v>1457</v>
      </c>
      <c r="B5290" t="s">
        <v>2637</v>
      </c>
      <c r="C5290" t="s">
        <v>2638</v>
      </c>
      <c r="D5290" t="s">
        <v>2011</v>
      </c>
      <c r="E5290" s="5">
        <v>9</v>
      </c>
      <c r="F5290" s="6">
        <v>55.8</v>
      </c>
    </row>
    <row r="5291" spans="1:6" x14ac:dyDescent="0.2">
      <c r="A5291" t="s">
        <v>1457</v>
      </c>
      <c r="B5291" t="s">
        <v>2639</v>
      </c>
      <c r="C5291" t="s">
        <v>2640</v>
      </c>
      <c r="D5291" t="s">
        <v>1682</v>
      </c>
      <c r="E5291" s="5">
        <v>1</v>
      </c>
      <c r="F5291" s="6">
        <v>44.38</v>
      </c>
    </row>
    <row r="5292" spans="1:6" x14ac:dyDescent="0.2">
      <c r="A5292" t="s">
        <v>1457</v>
      </c>
      <c r="B5292" t="s">
        <v>2639</v>
      </c>
      <c r="C5292" t="s">
        <v>2640</v>
      </c>
      <c r="D5292" t="s">
        <v>1682</v>
      </c>
      <c r="E5292" s="5">
        <v>2</v>
      </c>
      <c r="F5292" s="6">
        <v>46.88</v>
      </c>
    </row>
    <row r="5293" spans="1:6" x14ac:dyDescent="0.2">
      <c r="A5293" t="s">
        <v>1457</v>
      </c>
      <c r="B5293" t="s">
        <v>2639</v>
      </c>
      <c r="C5293" t="s">
        <v>2640</v>
      </c>
      <c r="D5293" t="s">
        <v>1682</v>
      </c>
      <c r="E5293" s="5">
        <v>3</v>
      </c>
      <c r="F5293" s="6">
        <v>49.52</v>
      </c>
    </row>
    <row r="5294" spans="1:6" x14ac:dyDescent="0.2">
      <c r="A5294" t="s">
        <v>1457</v>
      </c>
      <c r="B5294" t="s">
        <v>2639</v>
      </c>
      <c r="C5294" t="s">
        <v>2640</v>
      </c>
      <c r="D5294" t="s">
        <v>1682</v>
      </c>
      <c r="E5294" s="5">
        <v>4</v>
      </c>
      <c r="F5294" s="6">
        <v>52.24</v>
      </c>
    </row>
    <row r="5295" spans="1:6" x14ac:dyDescent="0.2">
      <c r="A5295" t="s">
        <v>1457</v>
      </c>
      <c r="B5295" t="s">
        <v>2639</v>
      </c>
      <c r="C5295" t="s">
        <v>2640</v>
      </c>
      <c r="D5295" t="s">
        <v>1682</v>
      </c>
      <c r="E5295" s="5">
        <v>5</v>
      </c>
      <c r="F5295" s="6">
        <v>55.15</v>
      </c>
    </row>
    <row r="5296" spans="1:6" x14ac:dyDescent="0.2">
      <c r="A5296" t="s">
        <v>1457</v>
      </c>
      <c r="B5296" t="s">
        <v>2639</v>
      </c>
      <c r="C5296" t="s">
        <v>2640</v>
      </c>
      <c r="D5296" t="s">
        <v>1682</v>
      </c>
      <c r="E5296" s="5">
        <v>6</v>
      </c>
      <c r="F5296" s="6">
        <v>58.16</v>
      </c>
    </row>
    <row r="5297" spans="1:6" x14ac:dyDescent="0.2">
      <c r="A5297" t="s">
        <v>1457</v>
      </c>
      <c r="B5297" t="s">
        <v>2639</v>
      </c>
      <c r="C5297" t="s">
        <v>2640</v>
      </c>
      <c r="D5297" t="s">
        <v>1682</v>
      </c>
      <c r="E5297" s="5">
        <v>7</v>
      </c>
      <c r="F5297" s="6">
        <v>60.55</v>
      </c>
    </row>
    <row r="5298" spans="1:6" x14ac:dyDescent="0.2">
      <c r="A5298" t="s">
        <v>1457</v>
      </c>
      <c r="B5298" t="s">
        <v>2639</v>
      </c>
      <c r="C5298" t="s">
        <v>2640</v>
      </c>
      <c r="D5298" t="s">
        <v>1682</v>
      </c>
      <c r="E5298" s="5">
        <v>8</v>
      </c>
      <c r="F5298" s="6">
        <v>63.41</v>
      </c>
    </row>
    <row r="5299" spans="1:6" x14ac:dyDescent="0.2">
      <c r="A5299" t="s">
        <v>1457</v>
      </c>
      <c r="B5299" t="s">
        <v>2641</v>
      </c>
      <c r="C5299" t="s">
        <v>2642</v>
      </c>
      <c r="D5299" t="s">
        <v>1702</v>
      </c>
      <c r="E5299" s="5">
        <v>1</v>
      </c>
      <c r="F5299" s="6">
        <v>48.93</v>
      </c>
    </row>
    <row r="5300" spans="1:6" x14ac:dyDescent="0.2">
      <c r="A5300" t="s">
        <v>1457</v>
      </c>
      <c r="B5300" t="s">
        <v>2641</v>
      </c>
      <c r="C5300" t="s">
        <v>2642</v>
      </c>
      <c r="D5300" t="s">
        <v>1702</v>
      </c>
      <c r="E5300" s="5">
        <v>2</v>
      </c>
      <c r="F5300" s="6">
        <v>51.65</v>
      </c>
    </row>
    <row r="5301" spans="1:6" x14ac:dyDescent="0.2">
      <c r="A5301" t="s">
        <v>1457</v>
      </c>
      <c r="B5301" t="s">
        <v>2641</v>
      </c>
      <c r="C5301" t="s">
        <v>2642</v>
      </c>
      <c r="D5301" t="s">
        <v>1702</v>
      </c>
      <c r="E5301" s="5">
        <v>3</v>
      </c>
      <c r="F5301" s="6">
        <v>54.49</v>
      </c>
    </row>
    <row r="5302" spans="1:6" x14ac:dyDescent="0.2">
      <c r="A5302" t="s">
        <v>1457</v>
      </c>
      <c r="B5302" t="s">
        <v>2641</v>
      </c>
      <c r="C5302" t="s">
        <v>2642</v>
      </c>
      <c r="D5302" t="s">
        <v>1702</v>
      </c>
      <c r="E5302" s="5">
        <v>4</v>
      </c>
      <c r="F5302" s="6">
        <v>57.56</v>
      </c>
    </row>
    <row r="5303" spans="1:6" x14ac:dyDescent="0.2">
      <c r="A5303" t="s">
        <v>1457</v>
      </c>
      <c r="B5303" t="s">
        <v>2641</v>
      </c>
      <c r="C5303" t="s">
        <v>2642</v>
      </c>
      <c r="D5303" t="s">
        <v>1702</v>
      </c>
      <c r="E5303" s="5">
        <v>5</v>
      </c>
      <c r="F5303" s="6">
        <v>60.71</v>
      </c>
    </row>
    <row r="5304" spans="1:6" x14ac:dyDescent="0.2">
      <c r="A5304" t="s">
        <v>1457</v>
      </c>
      <c r="B5304" t="s">
        <v>2641</v>
      </c>
      <c r="C5304" t="s">
        <v>2642</v>
      </c>
      <c r="D5304" t="s">
        <v>1702</v>
      </c>
      <c r="E5304" s="5">
        <v>6</v>
      </c>
      <c r="F5304" s="6">
        <v>64.180000000000007</v>
      </c>
    </row>
    <row r="5305" spans="1:6" x14ac:dyDescent="0.2">
      <c r="A5305" t="s">
        <v>1457</v>
      </c>
      <c r="B5305" t="s">
        <v>2641</v>
      </c>
      <c r="C5305" t="s">
        <v>2642</v>
      </c>
      <c r="D5305" t="s">
        <v>1702</v>
      </c>
      <c r="E5305" s="5">
        <v>7</v>
      </c>
      <c r="F5305" s="6">
        <v>66.819999999999993</v>
      </c>
    </row>
    <row r="5306" spans="1:6" x14ac:dyDescent="0.2">
      <c r="A5306" t="s">
        <v>1457</v>
      </c>
      <c r="B5306" t="s">
        <v>2641</v>
      </c>
      <c r="C5306" t="s">
        <v>2642</v>
      </c>
      <c r="D5306" t="s">
        <v>1702</v>
      </c>
      <c r="E5306" s="5">
        <v>8</v>
      </c>
      <c r="F5306" s="6">
        <v>69.94</v>
      </c>
    </row>
    <row r="5307" spans="1:6" x14ac:dyDescent="0.2">
      <c r="A5307" t="s">
        <v>1457</v>
      </c>
      <c r="B5307" t="s">
        <v>2643</v>
      </c>
      <c r="C5307" t="s">
        <v>2644</v>
      </c>
      <c r="D5307" t="s">
        <v>2011</v>
      </c>
      <c r="E5307" s="5">
        <v>1</v>
      </c>
      <c r="F5307" s="6">
        <v>38.01</v>
      </c>
    </row>
    <row r="5308" spans="1:6" x14ac:dyDescent="0.2">
      <c r="A5308" t="s">
        <v>1457</v>
      </c>
      <c r="B5308" t="s">
        <v>2643</v>
      </c>
      <c r="C5308" t="s">
        <v>2644</v>
      </c>
      <c r="D5308" t="s">
        <v>2011</v>
      </c>
      <c r="E5308" s="5">
        <v>2</v>
      </c>
      <c r="F5308" s="6">
        <v>39.86</v>
      </c>
    </row>
    <row r="5309" spans="1:6" x14ac:dyDescent="0.2">
      <c r="A5309" t="s">
        <v>1457</v>
      </c>
      <c r="B5309" t="s">
        <v>2643</v>
      </c>
      <c r="C5309" t="s">
        <v>2644</v>
      </c>
      <c r="D5309" t="s">
        <v>2011</v>
      </c>
      <c r="E5309" s="5">
        <v>3</v>
      </c>
      <c r="F5309" s="6">
        <v>41.81</v>
      </c>
    </row>
    <row r="5310" spans="1:6" x14ac:dyDescent="0.2">
      <c r="A5310" t="s">
        <v>1457</v>
      </c>
      <c r="B5310" t="s">
        <v>2643</v>
      </c>
      <c r="C5310" t="s">
        <v>2644</v>
      </c>
      <c r="D5310" t="s">
        <v>2011</v>
      </c>
      <c r="E5310" s="5">
        <v>4</v>
      </c>
      <c r="F5310" s="6">
        <v>43.9</v>
      </c>
    </row>
    <row r="5311" spans="1:6" x14ac:dyDescent="0.2">
      <c r="A5311" t="s">
        <v>1457</v>
      </c>
      <c r="B5311" t="s">
        <v>2643</v>
      </c>
      <c r="C5311" t="s">
        <v>2644</v>
      </c>
      <c r="D5311" t="s">
        <v>2011</v>
      </c>
      <c r="E5311" s="5">
        <v>5</v>
      </c>
      <c r="F5311" s="6">
        <v>46</v>
      </c>
    </row>
    <row r="5312" spans="1:6" x14ac:dyDescent="0.2">
      <c r="A5312" t="s">
        <v>1457</v>
      </c>
      <c r="B5312" t="s">
        <v>2643</v>
      </c>
      <c r="C5312" t="s">
        <v>2644</v>
      </c>
      <c r="D5312" t="s">
        <v>2011</v>
      </c>
      <c r="E5312" s="5">
        <v>6</v>
      </c>
      <c r="F5312" s="6">
        <v>48.28</v>
      </c>
    </row>
    <row r="5313" spans="1:6" x14ac:dyDescent="0.2">
      <c r="A5313" t="s">
        <v>1457</v>
      </c>
      <c r="B5313" t="s">
        <v>2643</v>
      </c>
      <c r="C5313" t="s">
        <v>2644</v>
      </c>
      <c r="D5313" t="s">
        <v>2011</v>
      </c>
      <c r="E5313" s="5">
        <v>7</v>
      </c>
      <c r="F5313" s="6">
        <v>50.66</v>
      </c>
    </row>
    <row r="5314" spans="1:6" x14ac:dyDescent="0.2">
      <c r="A5314" t="s">
        <v>1457</v>
      </c>
      <c r="B5314" t="s">
        <v>2643</v>
      </c>
      <c r="C5314" t="s">
        <v>2644</v>
      </c>
      <c r="D5314" t="s">
        <v>2011</v>
      </c>
      <c r="E5314" s="5">
        <v>8</v>
      </c>
      <c r="F5314" s="6">
        <v>53.13</v>
      </c>
    </row>
    <row r="5315" spans="1:6" x14ac:dyDescent="0.2">
      <c r="A5315" t="s">
        <v>1457</v>
      </c>
      <c r="B5315" t="s">
        <v>2643</v>
      </c>
      <c r="C5315" t="s">
        <v>2644</v>
      </c>
      <c r="D5315" t="s">
        <v>2011</v>
      </c>
      <c r="E5315" s="5">
        <v>9</v>
      </c>
      <c r="F5315" s="6">
        <v>55.8</v>
      </c>
    </row>
    <row r="5316" spans="1:6" x14ac:dyDescent="0.2">
      <c r="A5316" t="s">
        <v>1457</v>
      </c>
      <c r="B5316" t="s">
        <v>2645</v>
      </c>
      <c r="C5316" t="s">
        <v>2646</v>
      </c>
      <c r="D5316" t="s">
        <v>1682</v>
      </c>
      <c r="E5316" s="5">
        <v>1</v>
      </c>
      <c r="F5316" s="6">
        <v>44.38</v>
      </c>
    </row>
    <row r="5317" spans="1:6" x14ac:dyDescent="0.2">
      <c r="A5317" t="s">
        <v>1457</v>
      </c>
      <c r="B5317" t="s">
        <v>2645</v>
      </c>
      <c r="C5317" t="s">
        <v>2646</v>
      </c>
      <c r="D5317" t="s">
        <v>1682</v>
      </c>
      <c r="E5317" s="5">
        <v>2</v>
      </c>
      <c r="F5317" s="6">
        <v>46.88</v>
      </c>
    </row>
    <row r="5318" spans="1:6" x14ac:dyDescent="0.2">
      <c r="A5318" t="s">
        <v>1457</v>
      </c>
      <c r="B5318" t="s">
        <v>2645</v>
      </c>
      <c r="C5318" t="s">
        <v>2646</v>
      </c>
      <c r="D5318" t="s">
        <v>1682</v>
      </c>
      <c r="E5318" s="5">
        <v>3</v>
      </c>
      <c r="F5318" s="6">
        <v>49.52</v>
      </c>
    </row>
    <row r="5319" spans="1:6" x14ac:dyDescent="0.2">
      <c r="A5319" t="s">
        <v>1457</v>
      </c>
      <c r="B5319" t="s">
        <v>2645</v>
      </c>
      <c r="C5319" t="s">
        <v>2646</v>
      </c>
      <c r="D5319" t="s">
        <v>1682</v>
      </c>
      <c r="E5319" s="5">
        <v>4</v>
      </c>
      <c r="F5319" s="6">
        <v>52.24</v>
      </c>
    </row>
    <row r="5320" spans="1:6" x14ac:dyDescent="0.2">
      <c r="A5320" t="s">
        <v>1457</v>
      </c>
      <c r="B5320" t="s">
        <v>2645</v>
      </c>
      <c r="C5320" t="s">
        <v>2646</v>
      </c>
      <c r="D5320" t="s">
        <v>1682</v>
      </c>
      <c r="E5320" s="5">
        <v>5</v>
      </c>
      <c r="F5320" s="6">
        <v>55.15</v>
      </c>
    </row>
    <row r="5321" spans="1:6" x14ac:dyDescent="0.2">
      <c r="A5321" t="s">
        <v>1457</v>
      </c>
      <c r="B5321" t="s">
        <v>2645</v>
      </c>
      <c r="C5321" t="s">
        <v>2646</v>
      </c>
      <c r="D5321" t="s">
        <v>1682</v>
      </c>
      <c r="E5321" s="5">
        <v>6</v>
      </c>
      <c r="F5321" s="6">
        <v>58.16</v>
      </c>
    </row>
    <row r="5322" spans="1:6" x14ac:dyDescent="0.2">
      <c r="A5322" t="s">
        <v>1457</v>
      </c>
      <c r="B5322" t="s">
        <v>2645</v>
      </c>
      <c r="C5322" t="s">
        <v>2646</v>
      </c>
      <c r="D5322" t="s">
        <v>1682</v>
      </c>
      <c r="E5322" s="5">
        <v>7</v>
      </c>
      <c r="F5322" s="6">
        <v>60.55</v>
      </c>
    </row>
    <row r="5323" spans="1:6" x14ac:dyDescent="0.2">
      <c r="A5323" t="s">
        <v>1457</v>
      </c>
      <c r="B5323" t="s">
        <v>2645</v>
      </c>
      <c r="C5323" t="s">
        <v>2646</v>
      </c>
      <c r="D5323" t="s">
        <v>1682</v>
      </c>
      <c r="E5323" s="5">
        <v>8</v>
      </c>
      <c r="F5323" s="6">
        <v>63.41</v>
      </c>
    </row>
    <row r="5324" spans="1:6" x14ac:dyDescent="0.2">
      <c r="A5324" t="s">
        <v>1457</v>
      </c>
      <c r="B5324" t="s">
        <v>2647</v>
      </c>
      <c r="C5324" t="s">
        <v>2648</v>
      </c>
      <c r="D5324" t="s">
        <v>1649</v>
      </c>
      <c r="E5324" s="5">
        <v>1</v>
      </c>
      <c r="F5324" s="6">
        <v>31.47</v>
      </c>
    </row>
    <row r="5325" spans="1:6" x14ac:dyDescent="0.2">
      <c r="A5325" t="s">
        <v>1457</v>
      </c>
      <c r="B5325" t="s">
        <v>2647</v>
      </c>
      <c r="C5325" t="s">
        <v>2648</v>
      </c>
      <c r="D5325" t="s">
        <v>1649</v>
      </c>
      <c r="E5325" s="5">
        <v>2</v>
      </c>
      <c r="F5325" s="6">
        <v>32.840000000000003</v>
      </c>
    </row>
    <row r="5326" spans="1:6" x14ac:dyDescent="0.2">
      <c r="A5326" t="s">
        <v>1457</v>
      </c>
      <c r="B5326" t="s">
        <v>2647</v>
      </c>
      <c r="C5326" t="s">
        <v>2648</v>
      </c>
      <c r="D5326" t="s">
        <v>1649</v>
      </c>
      <c r="E5326" s="5">
        <v>3</v>
      </c>
      <c r="F5326" s="6">
        <v>34.53</v>
      </c>
    </row>
    <row r="5327" spans="1:6" x14ac:dyDescent="0.2">
      <c r="A5327" t="s">
        <v>1457</v>
      </c>
      <c r="B5327" t="s">
        <v>2647</v>
      </c>
      <c r="C5327" t="s">
        <v>2648</v>
      </c>
      <c r="D5327" t="s">
        <v>1649</v>
      </c>
      <c r="E5327" s="5">
        <v>4</v>
      </c>
      <c r="F5327" s="6">
        <v>36.200000000000003</v>
      </c>
    </row>
    <row r="5328" spans="1:6" x14ac:dyDescent="0.2">
      <c r="A5328" t="s">
        <v>1457</v>
      </c>
      <c r="B5328" t="s">
        <v>2647</v>
      </c>
      <c r="C5328" t="s">
        <v>2648</v>
      </c>
      <c r="D5328" t="s">
        <v>1649</v>
      </c>
      <c r="E5328" s="5">
        <v>5</v>
      </c>
      <c r="F5328" s="6">
        <v>38.01</v>
      </c>
    </row>
    <row r="5329" spans="1:6" x14ac:dyDescent="0.2">
      <c r="A5329" t="s">
        <v>1457</v>
      </c>
      <c r="B5329" t="s">
        <v>2647</v>
      </c>
      <c r="C5329" t="s">
        <v>2648</v>
      </c>
      <c r="D5329" t="s">
        <v>1649</v>
      </c>
      <c r="E5329" s="5">
        <v>6</v>
      </c>
      <c r="F5329" s="6">
        <v>39.86</v>
      </c>
    </row>
    <row r="5330" spans="1:6" x14ac:dyDescent="0.2">
      <c r="A5330" t="s">
        <v>1457</v>
      </c>
      <c r="B5330" t="s">
        <v>2647</v>
      </c>
      <c r="C5330" t="s">
        <v>2648</v>
      </c>
      <c r="D5330" t="s">
        <v>1649</v>
      </c>
      <c r="E5330" s="5">
        <v>7</v>
      </c>
      <c r="F5330" s="6">
        <v>41.81</v>
      </c>
    </row>
    <row r="5331" spans="1:6" x14ac:dyDescent="0.2">
      <c r="A5331" t="s">
        <v>1457</v>
      </c>
      <c r="B5331" t="s">
        <v>2647</v>
      </c>
      <c r="C5331" t="s">
        <v>2648</v>
      </c>
      <c r="D5331" t="s">
        <v>1649</v>
      </c>
      <c r="E5331" s="5">
        <v>8</v>
      </c>
      <c r="F5331" s="6">
        <v>43.9</v>
      </c>
    </row>
    <row r="5332" spans="1:6" x14ac:dyDescent="0.2">
      <c r="A5332" t="s">
        <v>1457</v>
      </c>
      <c r="B5332" t="s">
        <v>2647</v>
      </c>
      <c r="C5332" t="s">
        <v>2648</v>
      </c>
      <c r="D5332" t="s">
        <v>1649</v>
      </c>
      <c r="E5332" s="5">
        <v>9</v>
      </c>
      <c r="F5332" s="6">
        <v>46.08</v>
      </c>
    </row>
    <row r="5333" spans="1:6" x14ac:dyDescent="0.2">
      <c r="A5333" t="s">
        <v>1457</v>
      </c>
      <c r="B5333" t="s">
        <v>2649</v>
      </c>
      <c r="C5333" t="s">
        <v>2650</v>
      </c>
      <c r="D5333" t="s">
        <v>1791</v>
      </c>
      <c r="E5333" s="5">
        <v>1</v>
      </c>
      <c r="F5333" s="6">
        <v>34.53</v>
      </c>
    </row>
    <row r="5334" spans="1:6" x14ac:dyDescent="0.2">
      <c r="A5334" t="s">
        <v>1457</v>
      </c>
      <c r="B5334" t="s">
        <v>2649</v>
      </c>
      <c r="C5334" t="s">
        <v>2650</v>
      </c>
      <c r="D5334" t="s">
        <v>1791</v>
      </c>
      <c r="E5334" s="5">
        <v>2</v>
      </c>
      <c r="F5334" s="6">
        <v>36.200000000000003</v>
      </c>
    </row>
    <row r="5335" spans="1:6" x14ac:dyDescent="0.2">
      <c r="A5335" t="s">
        <v>1457</v>
      </c>
      <c r="B5335" t="s">
        <v>2649</v>
      </c>
      <c r="C5335" t="s">
        <v>2650</v>
      </c>
      <c r="D5335" t="s">
        <v>1791</v>
      </c>
      <c r="E5335" s="5">
        <v>3</v>
      </c>
      <c r="F5335" s="6">
        <v>38.01</v>
      </c>
    </row>
    <row r="5336" spans="1:6" x14ac:dyDescent="0.2">
      <c r="A5336" t="s">
        <v>1457</v>
      </c>
      <c r="B5336" t="s">
        <v>2649</v>
      </c>
      <c r="C5336" t="s">
        <v>2650</v>
      </c>
      <c r="D5336" t="s">
        <v>1791</v>
      </c>
      <c r="E5336" s="5">
        <v>4</v>
      </c>
      <c r="F5336" s="6">
        <v>39.86</v>
      </c>
    </row>
    <row r="5337" spans="1:6" x14ac:dyDescent="0.2">
      <c r="A5337" t="s">
        <v>1457</v>
      </c>
      <c r="B5337" t="s">
        <v>2649</v>
      </c>
      <c r="C5337" t="s">
        <v>2650</v>
      </c>
      <c r="D5337" t="s">
        <v>1791</v>
      </c>
      <c r="E5337" s="5">
        <v>5</v>
      </c>
      <c r="F5337" s="6">
        <v>41.81</v>
      </c>
    </row>
    <row r="5338" spans="1:6" x14ac:dyDescent="0.2">
      <c r="A5338" t="s">
        <v>1457</v>
      </c>
      <c r="B5338" t="s">
        <v>2649</v>
      </c>
      <c r="C5338" t="s">
        <v>2650</v>
      </c>
      <c r="D5338" t="s">
        <v>1791</v>
      </c>
      <c r="E5338" s="5">
        <v>6</v>
      </c>
      <c r="F5338" s="6">
        <v>43.9</v>
      </c>
    </row>
    <row r="5339" spans="1:6" x14ac:dyDescent="0.2">
      <c r="A5339" t="s">
        <v>1457</v>
      </c>
      <c r="B5339" t="s">
        <v>2649</v>
      </c>
      <c r="C5339" t="s">
        <v>2650</v>
      </c>
      <c r="D5339" t="s">
        <v>1791</v>
      </c>
      <c r="E5339" s="5">
        <v>7</v>
      </c>
      <c r="F5339" s="6">
        <v>46</v>
      </c>
    </row>
    <row r="5340" spans="1:6" x14ac:dyDescent="0.2">
      <c r="A5340" t="s">
        <v>1457</v>
      </c>
      <c r="B5340" t="s">
        <v>2649</v>
      </c>
      <c r="C5340" t="s">
        <v>2650</v>
      </c>
      <c r="D5340" t="s">
        <v>1791</v>
      </c>
      <c r="E5340" s="5">
        <v>8</v>
      </c>
      <c r="F5340" s="6">
        <v>48.28</v>
      </c>
    </row>
    <row r="5341" spans="1:6" x14ac:dyDescent="0.2">
      <c r="A5341" t="s">
        <v>1457</v>
      </c>
      <c r="B5341" t="s">
        <v>2649</v>
      </c>
      <c r="C5341" t="s">
        <v>2650</v>
      </c>
      <c r="D5341" t="s">
        <v>1791</v>
      </c>
      <c r="E5341" s="5">
        <v>9</v>
      </c>
      <c r="F5341" s="6">
        <v>50.66</v>
      </c>
    </row>
    <row r="5342" spans="1:6" x14ac:dyDescent="0.2">
      <c r="A5342" t="s">
        <v>1457</v>
      </c>
      <c r="B5342" t="s">
        <v>2651</v>
      </c>
      <c r="C5342" t="s">
        <v>2652</v>
      </c>
      <c r="D5342" t="s">
        <v>1470</v>
      </c>
      <c r="E5342" s="5">
        <v>1</v>
      </c>
      <c r="F5342" s="6">
        <v>40.4</v>
      </c>
    </row>
    <row r="5343" spans="1:6" x14ac:dyDescent="0.2">
      <c r="A5343" t="s">
        <v>1457</v>
      </c>
      <c r="B5343" t="s">
        <v>2651</v>
      </c>
      <c r="C5343" t="s">
        <v>2652</v>
      </c>
      <c r="D5343" t="s">
        <v>1470</v>
      </c>
      <c r="E5343" s="5">
        <v>2</v>
      </c>
      <c r="F5343" s="6">
        <v>42.7</v>
      </c>
    </row>
    <row r="5344" spans="1:6" x14ac:dyDescent="0.2">
      <c r="A5344" t="s">
        <v>1457</v>
      </c>
      <c r="B5344" t="s">
        <v>2651</v>
      </c>
      <c r="C5344" t="s">
        <v>2652</v>
      </c>
      <c r="D5344" t="s">
        <v>1470</v>
      </c>
      <c r="E5344" s="5">
        <v>3</v>
      </c>
      <c r="F5344" s="6">
        <v>44.99</v>
      </c>
    </row>
    <row r="5345" spans="1:6" x14ac:dyDescent="0.2">
      <c r="A5345" t="s">
        <v>1457</v>
      </c>
      <c r="B5345" t="s">
        <v>2651</v>
      </c>
      <c r="C5345" t="s">
        <v>2652</v>
      </c>
      <c r="D5345" t="s">
        <v>1470</v>
      </c>
      <c r="E5345" s="5">
        <v>4</v>
      </c>
      <c r="F5345" s="6">
        <v>47.43</v>
      </c>
    </row>
    <row r="5346" spans="1:6" x14ac:dyDescent="0.2">
      <c r="A5346" t="s">
        <v>1457</v>
      </c>
      <c r="B5346" t="s">
        <v>2651</v>
      </c>
      <c r="C5346" t="s">
        <v>2652</v>
      </c>
      <c r="D5346" t="s">
        <v>1470</v>
      </c>
      <c r="E5346" s="5">
        <v>5</v>
      </c>
      <c r="F5346" s="6">
        <v>50.12</v>
      </c>
    </row>
    <row r="5347" spans="1:6" x14ac:dyDescent="0.2">
      <c r="A5347" t="s">
        <v>1457</v>
      </c>
      <c r="B5347" t="s">
        <v>2651</v>
      </c>
      <c r="C5347" t="s">
        <v>2652</v>
      </c>
      <c r="D5347" t="s">
        <v>1470</v>
      </c>
      <c r="E5347" s="5">
        <v>6</v>
      </c>
      <c r="F5347" s="6">
        <v>52.9</v>
      </c>
    </row>
    <row r="5348" spans="1:6" x14ac:dyDescent="0.2">
      <c r="A5348" t="s">
        <v>1457</v>
      </c>
      <c r="B5348" t="s">
        <v>2651</v>
      </c>
      <c r="C5348" t="s">
        <v>2652</v>
      </c>
      <c r="D5348" t="s">
        <v>1470</v>
      </c>
      <c r="E5348" s="5">
        <v>7</v>
      </c>
      <c r="F5348" s="6">
        <v>55.09</v>
      </c>
    </row>
    <row r="5349" spans="1:6" x14ac:dyDescent="0.2">
      <c r="A5349" t="s">
        <v>1457</v>
      </c>
      <c r="B5349" t="s">
        <v>2651</v>
      </c>
      <c r="C5349" t="s">
        <v>2652</v>
      </c>
      <c r="D5349" t="s">
        <v>1470</v>
      </c>
      <c r="E5349" s="5">
        <v>8</v>
      </c>
      <c r="F5349" s="6">
        <v>57.67</v>
      </c>
    </row>
    <row r="5350" spans="1:6" x14ac:dyDescent="0.2">
      <c r="A5350" t="s">
        <v>1457</v>
      </c>
      <c r="B5350" t="s">
        <v>2653</v>
      </c>
      <c r="C5350" t="s">
        <v>490</v>
      </c>
      <c r="D5350" t="s">
        <v>2011</v>
      </c>
      <c r="E5350" s="5">
        <v>1</v>
      </c>
      <c r="F5350" s="6">
        <v>38.01</v>
      </c>
    </row>
    <row r="5351" spans="1:6" x14ac:dyDescent="0.2">
      <c r="A5351" t="s">
        <v>1457</v>
      </c>
      <c r="B5351" t="s">
        <v>2653</v>
      </c>
      <c r="C5351" t="s">
        <v>490</v>
      </c>
      <c r="D5351" t="s">
        <v>2011</v>
      </c>
      <c r="E5351" s="5">
        <v>2</v>
      </c>
      <c r="F5351" s="6">
        <v>39.86</v>
      </c>
    </row>
    <row r="5352" spans="1:6" x14ac:dyDescent="0.2">
      <c r="A5352" t="s">
        <v>1457</v>
      </c>
      <c r="B5352" t="s">
        <v>2653</v>
      </c>
      <c r="C5352" t="s">
        <v>490</v>
      </c>
      <c r="D5352" t="s">
        <v>2011</v>
      </c>
      <c r="E5352" s="5">
        <v>3</v>
      </c>
      <c r="F5352" s="6">
        <v>41.81</v>
      </c>
    </row>
    <row r="5353" spans="1:6" x14ac:dyDescent="0.2">
      <c r="A5353" t="s">
        <v>1457</v>
      </c>
      <c r="B5353" t="s">
        <v>2653</v>
      </c>
      <c r="C5353" t="s">
        <v>490</v>
      </c>
      <c r="D5353" t="s">
        <v>2011</v>
      </c>
      <c r="E5353" s="5">
        <v>4</v>
      </c>
      <c r="F5353" s="6">
        <v>43.9</v>
      </c>
    </row>
    <row r="5354" spans="1:6" x14ac:dyDescent="0.2">
      <c r="A5354" t="s">
        <v>1457</v>
      </c>
      <c r="B5354" t="s">
        <v>2653</v>
      </c>
      <c r="C5354" t="s">
        <v>490</v>
      </c>
      <c r="D5354" t="s">
        <v>2011</v>
      </c>
      <c r="E5354" s="5">
        <v>5</v>
      </c>
      <c r="F5354" s="6">
        <v>46</v>
      </c>
    </row>
    <row r="5355" spans="1:6" x14ac:dyDescent="0.2">
      <c r="A5355" t="s">
        <v>1457</v>
      </c>
      <c r="B5355" t="s">
        <v>2653</v>
      </c>
      <c r="C5355" t="s">
        <v>490</v>
      </c>
      <c r="D5355" t="s">
        <v>2011</v>
      </c>
      <c r="E5355" s="5">
        <v>6</v>
      </c>
      <c r="F5355" s="6">
        <v>48.28</v>
      </c>
    </row>
    <row r="5356" spans="1:6" x14ac:dyDescent="0.2">
      <c r="A5356" t="s">
        <v>1457</v>
      </c>
      <c r="B5356" t="s">
        <v>2653</v>
      </c>
      <c r="C5356" t="s">
        <v>490</v>
      </c>
      <c r="D5356" t="s">
        <v>2011</v>
      </c>
      <c r="E5356" s="5">
        <v>7</v>
      </c>
      <c r="F5356" s="6">
        <v>50.66</v>
      </c>
    </row>
    <row r="5357" spans="1:6" x14ac:dyDescent="0.2">
      <c r="A5357" t="s">
        <v>1457</v>
      </c>
      <c r="B5357" t="s">
        <v>2653</v>
      </c>
      <c r="C5357" t="s">
        <v>490</v>
      </c>
      <c r="D5357" t="s">
        <v>2011</v>
      </c>
      <c r="E5357" s="5">
        <v>8</v>
      </c>
      <c r="F5357" s="6">
        <v>53.13</v>
      </c>
    </row>
    <row r="5358" spans="1:6" x14ac:dyDescent="0.2">
      <c r="A5358" t="s">
        <v>1457</v>
      </c>
      <c r="B5358" t="s">
        <v>2653</v>
      </c>
      <c r="C5358" t="s">
        <v>490</v>
      </c>
      <c r="D5358" t="s">
        <v>2011</v>
      </c>
      <c r="E5358" s="5">
        <v>9</v>
      </c>
      <c r="F5358" s="6">
        <v>55.8</v>
      </c>
    </row>
    <row r="5359" spans="1:6" x14ac:dyDescent="0.2">
      <c r="A5359" t="s">
        <v>1457</v>
      </c>
      <c r="B5359" t="s">
        <v>2654</v>
      </c>
      <c r="C5359" t="s">
        <v>491</v>
      </c>
      <c r="D5359" t="s">
        <v>2041</v>
      </c>
      <c r="E5359" s="5">
        <v>1</v>
      </c>
      <c r="F5359" s="6">
        <v>41.81</v>
      </c>
    </row>
    <row r="5360" spans="1:6" x14ac:dyDescent="0.2">
      <c r="A5360" t="s">
        <v>1457</v>
      </c>
      <c r="B5360" t="s">
        <v>2654</v>
      </c>
      <c r="C5360" t="s">
        <v>491</v>
      </c>
      <c r="D5360" t="s">
        <v>2041</v>
      </c>
      <c r="E5360" s="5">
        <v>2</v>
      </c>
      <c r="F5360" s="6">
        <v>43.9</v>
      </c>
    </row>
    <row r="5361" spans="1:6" x14ac:dyDescent="0.2">
      <c r="A5361" t="s">
        <v>1457</v>
      </c>
      <c r="B5361" t="s">
        <v>2654</v>
      </c>
      <c r="C5361" t="s">
        <v>491</v>
      </c>
      <c r="D5361" t="s">
        <v>2041</v>
      </c>
      <c r="E5361" s="5">
        <v>3</v>
      </c>
      <c r="F5361" s="6">
        <v>46</v>
      </c>
    </row>
    <row r="5362" spans="1:6" x14ac:dyDescent="0.2">
      <c r="A5362" t="s">
        <v>1457</v>
      </c>
      <c r="B5362" t="s">
        <v>2654</v>
      </c>
      <c r="C5362" t="s">
        <v>491</v>
      </c>
      <c r="D5362" t="s">
        <v>2041</v>
      </c>
      <c r="E5362" s="5">
        <v>4</v>
      </c>
      <c r="F5362" s="6">
        <v>48.28</v>
      </c>
    </row>
    <row r="5363" spans="1:6" x14ac:dyDescent="0.2">
      <c r="A5363" t="s">
        <v>1457</v>
      </c>
      <c r="B5363" t="s">
        <v>2654</v>
      </c>
      <c r="C5363" t="s">
        <v>491</v>
      </c>
      <c r="D5363" t="s">
        <v>2041</v>
      </c>
      <c r="E5363" s="5">
        <v>5</v>
      </c>
      <c r="F5363" s="6">
        <v>50.66</v>
      </c>
    </row>
    <row r="5364" spans="1:6" x14ac:dyDescent="0.2">
      <c r="A5364" t="s">
        <v>1457</v>
      </c>
      <c r="B5364" t="s">
        <v>2654</v>
      </c>
      <c r="C5364" t="s">
        <v>491</v>
      </c>
      <c r="D5364" t="s">
        <v>2041</v>
      </c>
      <c r="E5364" s="5">
        <v>6</v>
      </c>
      <c r="F5364" s="6">
        <v>53.13</v>
      </c>
    </row>
    <row r="5365" spans="1:6" x14ac:dyDescent="0.2">
      <c r="A5365" t="s">
        <v>1457</v>
      </c>
      <c r="B5365" t="s">
        <v>2654</v>
      </c>
      <c r="C5365" t="s">
        <v>491</v>
      </c>
      <c r="D5365" t="s">
        <v>2041</v>
      </c>
      <c r="E5365" s="5">
        <v>7</v>
      </c>
      <c r="F5365" s="6">
        <v>55.72</v>
      </c>
    </row>
    <row r="5366" spans="1:6" x14ac:dyDescent="0.2">
      <c r="A5366" t="s">
        <v>1457</v>
      </c>
      <c r="B5366" t="s">
        <v>2654</v>
      </c>
      <c r="C5366" t="s">
        <v>491</v>
      </c>
      <c r="D5366" t="s">
        <v>2041</v>
      </c>
      <c r="E5366" s="5">
        <v>8</v>
      </c>
      <c r="F5366" s="6">
        <v>58.55</v>
      </c>
    </row>
    <row r="5367" spans="1:6" x14ac:dyDescent="0.2">
      <c r="A5367" t="s">
        <v>1457</v>
      </c>
      <c r="B5367" t="s">
        <v>2654</v>
      </c>
      <c r="C5367" t="s">
        <v>491</v>
      </c>
      <c r="D5367" t="s">
        <v>2041</v>
      </c>
      <c r="E5367" s="5">
        <v>9</v>
      </c>
      <c r="F5367" s="6">
        <v>61.49</v>
      </c>
    </row>
    <row r="5368" spans="1:6" x14ac:dyDescent="0.2">
      <c r="A5368" t="s">
        <v>1457</v>
      </c>
      <c r="B5368" t="s">
        <v>2655</v>
      </c>
      <c r="C5368" t="s">
        <v>492</v>
      </c>
      <c r="D5368" t="s">
        <v>2419</v>
      </c>
      <c r="E5368" s="5">
        <v>1</v>
      </c>
      <c r="F5368" s="6">
        <v>21.73</v>
      </c>
    </row>
    <row r="5369" spans="1:6" x14ac:dyDescent="0.2">
      <c r="A5369" t="s">
        <v>1457</v>
      </c>
      <c r="B5369" t="s">
        <v>2655</v>
      </c>
      <c r="C5369" t="s">
        <v>492</v>
      </c>
      <c r="D5369" t="s">
        <v>2419</v>
      </c>
      <c r="E5369" s="5">
        <v>2</v>
      </c>
      <c r="F5369" s="6">
        <v>78.02</v>
      </c>
    </row>
    <row r="5370" spans="1:6" x14ac:dyDescent="0.2">
      <c r="A5370" t="s">
        <v>1457</v>
      </c>
      <c r="B5370" t="s">
        <v>2656</v>
      </c>
      <c r="C5370" t="s">
        <v>2657</v>
      </c>
      <c r="D5370" t="s">
        <v>1470</v>
      </c>
      <c r="E5370" s="5">
        <v>1</v>
      </c>
      <c r="F5370" s="6">
        <v>40.4</v>
      </c>
    </row>
    <row r="5371" spans="1:6" x14ac:dyDescent="0.2">
      <c r="A5371" t="s">
        <v>1457</v>
      </c>
      <c r="B5371" t="s">
        <v>2656</v>
      </c>
      <c r="C5371" t="s">
        <v>2657</v>
      </c>
      <c r="D5371" t="s">
        <v>1470</v>
      </c>
      <c r="E5371" s="5">
        <v>2</v>
      </c>
      <c r="F5371" s="6">
        <v>42.7</v>
      </c>
    </row>
    <row r="5372" spans="1:6" x14ac:dyDescent="0.2">
      <c r="A5372" t="s">
        <v>1457</v>
      </c>
      <c r="B5372" t="s">
        <v>2656</v>
      </c>
      <c r="C5372" t="s">
        <v>2657</v>
      </c>
      <c r="D5372" t="s">
        <v>1470</v>
      </c>
      <c r="E5372" s="5">
        <v>3</v>
      </c>
      <c r="F5372" s="6">
        <v>44.99</v>
      </c>
    </row>
    <row r="5373" spans="1:6" x14ac:dyDescent="0.2">
      <c r="A5373" t="s">
        <v>1457</v>
      </c>
      <c r="B5373" t="s">
        <v>2656</v>
      </c>
      <c r="C5373" t="s">
        <v>2657</v>
      </c>
      <c r="D5373" t="s">
        <v>1470</v>
      </c>
      <c r="E5373" s="5">
        <v>4</v>
      </c>
      <c r="F5373" s="6">
        <v>47.43</v>
      </c>
    </row>
    <row r="5374" spans="1:6" x14ac:dyDescent="0.2">
      <c r="A5374" t="s">
        <v>1457</v>
      </c>
      <c r="B5374" t="s">
        <v>2656</v>
      </c>
      <c r="C5374" t="s">
        <v>2657</v>
      </c>
      <c r="D5374" t="s">
        <v>1470</v>
      </c>
      <c r="E5374" s="5">
        <v>5</v>
      </c>
      <c r="F5374" s="6">
        <v>50.12</v>
      </c>
    </row>
    <row r="5375" spans="1:6" x14ac:dyDescent="0.2">
      <c r="A5375" t="s">
        <v>1457</v>
      </c>
      <c r="B5375" t="s">
        <v>2656</v>
      </c>
      <c r="C5375" t="s">
        <v>2657</v>
      </c>
      <c r="D5375" t="s">
        <v>1470</v>
      </c>
      <c r="E5375" s="5">
        <v>6</v>
      </c>
      <c r="F5375" s="6">
        <v>52.9</v>
      </c>
    </row>
    <row r="5376" spans="1:6" x14ac:dyDescent="0.2">
      <c r="A5376" t="s">
        <v>1457</v>
      </c>
      <c r="B5376" t="s">
        <v>2656</v>
      </c>
      <c r="C5376" t="s">
        <v>2657</v>
      </c>
      <c r="D5376" t="s">
        <v>1470</v>
      </c>
      <c r="E5376" s="5">
        <v>7</v>
      </c>
      <c r="F5376" s="6">
        <v>55.09</v>
      </c>
    </row>
    <row r="5377" spans="1:6" x14ac:dyDescent="0.2">
      <c r="A5377" t="s">
        <v>1457</v>
      </c>
      <c r="B5377" t="s">
        <v>2656</v>
      </c>
      <c r="C5377" t="s">
        <v>2657</v>
      </c>
      <c r="D5377" t="s">
        <v>1470</v>
      </c>
      <c r="E5377" s="5">
        <v>8</v>
      </c>
      <c r="F5377" s="6">
        <v>57.67</v>
      </c>
    </row>
    <row r="5378" spans="1:6" x14ac:dyDescent="0.2">
      <c r="A5378" t="s">
        <v>1457</v>
      </c>
      <c r="B5378" t="s">
        <v>2658</v>
      </c>
      <c r="C5378" t="s">
        <v>2659</v>
      </c>
      <c r="D5378" t="s">
        <v>1682</v>
      </c>
      <c r="E5378" s="5">
        <v>1</v>
      </c>
      <c r="F5378" s="6">
        <v>44.38</v>
      </c>
    </row>
    <row r="5379" spans="1:6" x14ac:dyDescent="0.2">
      <c r="A5379" t="s">
        <v>1457</v>
      </c>
      <c r="B5379" t="s">
        <v>2658</v>
      </c>
      <c r="C5379" t="s">
        <v>2659</v>
      </c>
      <c r="D5379" t="s">
        <v>1682</v>
      </c>
      <c r="E5379" s="5">
        <v>2</v>
      </c>
      <c r="F5379" s="6">
        <v>46.88</v>
      </c>
    </row>
    <row r="5380" spans="1:6" x14ac:dyDescent="0.2">
      <c r="A5380" t="s">
        <v>1457</v>
      </c>
      <c r="B5380" t="s">
        <v>2658</v>
      </c>
      <c r="C5380" t="s">
        <v>2659</v>
      </c>
      <c r="D5380" t="s">
        <v>1682</v>
      </c>
      <c r="E5380" s="5">
        <v>3</v>
      </c>
      <c r="F5380" s="6">
        <v>49.52</v>
      </c>
    </row>
    <row r="5381" spans="1:6" x14ac:dyDescent="0.2">
      <c r="A5381" t="s">
        <v>1457</v>
      </c>
      <c r="B5381" t="s">
        <v>2658</v>
      </c>
      <c r="C5381" t="s">
        <v>2659</v>
      </c>
      <c r="D5381" t="s">
        <v>1682</v>
      </c>
      <c r="E5381" s="5">
        <v>4</v>
      </c>
      <c r="F5381" s="6">
        <v>52.24</v>
      </c>
    </row>
    <row r="5382" spans="1:6" x14ac:dyDescent="0.2">
      <c r="A5382" t="s">
        <v>1457</v>
      </c>
      <c r="B5382" t="s">
        <v>2658</v>
      </c>
      <c r="C5382" t="s">
        <v>2659</v>
      </c>
      <c r="D5382" t="s">
        <v>1682</v>
      </c>
      <c r="E5382" s="5">
        <v>5</v>
      </c>
      <c r="F5382" s="6">
        <v>55.15</v>
      </c>
    </row>
    <row r="5383" spans="1:6" x14ac:dyDescent="0.2">
      <c r="A5383" t="s">
        <v>1457</v>
      </c>
      <c r="B5383" t="s">
        <v>2658</v>
      </c>
      <c r="C5383" t="s">
        <v>2659</v>
      </c>
      <c r="D5383" t="s">
        <v>1682</v>
      </c>
      <c r="E5383" s="5">
        <v>6</v>
      </c>
      <c r="F5383" s="6">
        <v>58.16</v>
      </c>
    </row>
    <row r="5384" spans="1:6" x14ac:dyDescent="0.2">
      <c r="A5384" t="s">
        <v>1457</v>
      </c>
      <c r="B5384" t="s">
        <v>2658</v>
      </c>
      <c r="C5384" t="s">
        <v>2659</v>
      </c>
      <c r="D5384" t="s">
        <v>1682</v>
      </c>
      <c r="E5384" s="5">
        <v>7</v>
      </c>
      <c r="F5384" s="6">
        <v>60.55</v>
      </c>
    </row>
    <row r="5385" spans="1:6" x14ac:dyDescent="0.2">
      <c r="A5385" t="s">
        <v>1457</v>
      </c>
      <c r="B5385" t="s">
        <v>2658</v>
      </c>
      <c r="C5385" t="s">
        <v>2659</v>
      </c>
      <c r="D5385" t="s">
        <v>1682</v>
      </c>
      <c r="E5385" s="5">
        <v>8</v>
      </c>
      <c r="F5385" s="6">
        <v>63.41</v>
      </c>
    </row>
    <row r="5386" spans="1:6" x14ac:dyDescent="0.2">
      <c r="A5386" t="s">
        <v>1457</v>
      </c>
      <c r="B5386" t="s">
        <v>2660</v>
      </c>
      <c r="C5386" t="s">
        <v>2661</v>
      </c>
      <c r="D5386" t="s">
        <v>1702</v>
      </c>
      <c r="E5386" s="5">
        <v>1</v>
      </c>
      <c r="F5386" s="6">
        <v>48.93</v>
      </c>
    </row>
    <row r="5387" spans="1:6" x14ac:dyDescent="0.2">
      <c r="A5387" t="s">
        <v>1457</v>
      </c>
      <c r="B5387" t="s">
        <v>2660</v>
      </c>
      <c r="C5387" t="s">
        <v>2661</v>
      </c>
      <c r="D5387" t="s">
        <v>1702</v>
      </c>
      <c r="E5387" s="5">
        <v>2</v>
      </c>
      <c r="F5387" s="6">
        <v>51.65</v>
      </c>
    </row>
    <row r="5388" spans="1:6" x14ac:dyDescent="0.2">
      <c r="A5388" t="s">
        <v>1457</v>
      </c>
      <c r="B5388" t="s">
        <v>2660</v>
      </c>
      <c r="C5388" t="s">
        <v>2661</v>
      </c>
      <c r="D5388" t="s">
        <v>1702</v>
      </c>
      <c r="E5388" s="5">
        <v>3</v>
      </c>
      <c r="F5388" s="6">
        <v>54.49</v>
      </c>
    </row>
    <row r="5389" spans="1:6" x14ac:dyDescent="0.2">
      <c r="A5389" t="s">
        <v>1457</v>
      </c>
      <c r="B5389" t="s">
        <v>2660</v>
      </c>
      <c r="C5389" t="s">
        <v>2661</v>
      </c>
      <c r="D5389" t="s">
        <v>1702</v>
      </c>
      <c r="E5389" s="5">
        <v>4</v>
      </c>
      <c r="F5389" s="6">
        <v>57.56</v>
      </c>
    </row>
    <row r="5390" spans="1:6" x14ac:dyDescent="0.2">
      <c r="A5390" t="s">
        <v>1457</v>
      </c>
      <c r="B5390" t="s">
        <v>2660</v>
      </c>
      <c r="C5390" t="s">
        <v>2661</v>
      </c>
      <c r="D5390" t="s">
        <v>1702</v>
      </c>
      <c r="E5390" s="5">
        <v>5</v>
      </c>
      <c r="F5390" s="6">
        <v>60.71</v>
      </c>
    </row>
    <row r="5391" spans="1:6" x14ac:dyDescent="0.2">
      <c r="A5391" t="s">
        <v>1457</v>
      </c>
      <c r="B5391" t="s">
        <v>2660</v>
      </c>
      <c r="C5391" t="s">
        <v>2661</v>
      </c>
      <c r="D5391" t="s">
        <v>1702</v>
      </c>
      <c r="E5391" s="5">
        <v>6</v>
      </c>
      <c r="F5391" s="6">
        <v>64.180000000000007</v>
      </c>
    </row>
    <row r="5392" spans="1:6" x14ac:dyDescent="0.2">
      <c r="A5392" t="s">
        <v>1457</v>
      </c>
      <c r="B5392" t="s">
        <v>2660</v>
      </c>
      <c r="C5392" t="s">
        <v>2661</v>
      </c>
      <c r="D5392" t="s">
        <v>1702</v>
      </c>
      <c r="E5392" s="5">
        <v>7</v>
      </c>
      <c r="F5392" s="6">
        <v>66.819999999999993</v>
      </c>
    </row>
    <row r="5393" spans="1:6" x14ac:dyDescent="0.2">
      <c r="A5393" t="s">
        <v>1457</v>
      </c>
      <c r="B5393" t="s">
        <v>2660</v>
      </c>
      <c r="C5393" t="s">
        <v>2661</v>
      </c>
      <c r="D5393" t="s">
        <v>1702</v>
      </c>
      <c r="E5393" s="5">
        <v>8</v>
      </c>
      <c r="F5393" s="6">
        <v>69.94</v>
      </c>
    </row>
    <row r="5394" spans="1:6" x14ac:dyDescent="0.2">
      <c r="A5394" t="s">
        <v>1457</v>
      </c>
      <c r="B5394" t="s">
        <v>2662</v>
      </c>
      <c r="C5394" t="s">
        <v>463</v>
      </c>
      <c r="D5394" t="s">
        <v>1702</v>
      </c>
      <c r="E5394" s="5">
        <v>1</v>
      </c>
      <c r="F5394" s="6">
        <v>48.93</v>
      </c>
    </row>
    <row r="5395" spans="1:6" x14ac:dyDescent="0.2">
      <c r="A5395" t="s">
        <v>1457</v>
      </c>
      <c r="B5395" t="s">
        <v>2662</v>
      </c>
      <c r="C5395" t="s">
        <v>463</v>
      </c>
      <c r="D5395" t="s">
        <v>1702</v>
      </c>
      <c r="E5395" s="5">
        <v>2</v>
      </c>
      <c r="F5395" s="6">
        <v>51.65</v>
      </c>
    </row>
    <row r="5396" spans="1:6" x14ac:dyDescent="0.2">
      <c r="A5396" t="s">
        <v>1457</v>
      </c>
      <c r="B5396" t="s">
        <v>2662</v>
      </c>
      <c r="C5396" t="s">
        <v>463</v>
      </c>
      <c r="D5396" t="s">
        <v>1702</v>
      </c>
      <c r="E5396" s="5">
        <v>3</v>
      </c>
      <c r="F5396" s="6">
        <v>54.49</v>
      </c>
    </row>
    <row r="5397" spans="1:6" x14ac:dyDescent="0.2">
      <c r="A5397" t="s">
        <v>1457</v>
      </c>
      <c r="B5397" t="s">
        <v>2662</v>
      </c>
      <c r="C5397" t="s">
        <v>463</v>
      </c>
      <c r="D5397" t="s">
        <v>1702</v>
      </c>
      <c r="E5397" s="5">
        <v>4</v>
      </c>
      <c r="F5397" s="6">
        <v>57.56</v>
      </c>
    </row>
    <row r="5398" spans="1:6" x14ac:dyDescent="0.2">
      <c r="A5398" t="s">
        <v>1457</v>
      </c>
      <c r="B5398" t="s">
        <v>2662</v>
      </c>
      <c r="C5398" t="s">
        <v>463</v>
      </c>
      <c r="D5398" t="s">
        <v>1702</v>
      </c>
      <c r="E5398" s="5">
        <v>5</v>
      </c>
      <c r="F5398" s="6">
        <v>60.71</v>
      </c>
    </row>
    <row r="5399" spans="1:6" x14ac:dyDescent="0.2">
      <c r="A5399" t="s">
        <v>1457</v>
      </c>
      <c r="B5399" t="s">
        <v>2662</v>
      </c>
      <c r="C5399" t="s">
        <v>463</v>
      </c>
      <c r="D5399" t="s">
        <v>1702</v>
      </c>
      <c r="E5399" s="5">
        <v>6</v>
      </c>
      <c r="F5399" s="6">
        <v>64.180000000000007</v>
      </c>
    </row>
    <row r="5400" spans="1:6" x14ac:dyDescent="0.2">
      <c r="A5400" t="s">
        <v>1457</v>
      </c>
      <c r="B5400" t="s">
        <v>2662</v>
      </c>
      <c r="C5400" t="s">
        <v>463</v>
      </c>
      <c r="D5400" t="s">
        <v>1702</v>
      </c>
      <c r="E5400" s="5">
        <v>7</v>
      </c>
      <c r="F5400" s="6">
        <v>66.819999999999993</v>
      </c>
    </row>
    <row r="5401" spans="1:6" x14ac:dyDescent="0.2">
      <c r="A5401" t="s">
        <v>1457</v>
      </c>
      <c r="B5401" t="s">
        <v>2662</v>
      </c>
      <c r="C5401" t="s">
        <v>463</v>
      </c>
      <c r="D5401" t="s">
        <v>1702</v>
      </c>
      <c r="E5401" s="5">
        <v>8</v>
      </c>
      <c r="F5401" s="6">
        <v>69.94</v>
      </c>
    </row>
    <row r="5402" spans="1:6" x14ac:dyDescent="0.2">
      <c r="A5402" t="s">
        <v>1457</v>
      </c>
      <c r="B5402" t="s">
        <v>2663</v>
      </c>
      <c r="C5402" t="s">
        <v>2664</v>
      </c>
      <c r="D5402" t="s">
        <v>1702</v>
      </c>
      <c r="E5402" s="5">
        <v>1</v>
      </c>
      <c r="F5402" s="6">
        <v>48.93</v>
      </c>
    </row>
    <row r="5403" spans="1:6" x14ac:dyDescent="0.2">
      <c r="A5403" t="s">
        <v>1457</v>
      </c>
      <c r="B5403" t="s">
        <v>2663</v>
      </c>
      <c r="C5403" t="s">
        <v>2664</v>
      </c>
      <c r="D5403" t="s">
        <v>1702</v>
      </c>
      <c r="E5403" s="5">
        <v>2</v>
      </c>
      <c r="F5403" s="6">
        <v>51.65</v>
      </c>
    </row>
    <row r="5404" spans="1:6" x14ac:dyDescent="0.2">
      <c r="A5404" t="s">
        <v>1457</v>
      </c>
      <c r="B5404" t="s">
        <v>2663</v>
      </c>
      <c r="C5404" t="s">
        <v>2664</v>
      </c>
      <c r="D5404" t="s">
        <v>1702</v>
      </c>
      <c r="E5404" s="5">
        <v>3</v>
      </c>
      <c r="F5404" s="6">
        <v>54.49</v>
      </c>
    </row>
    <row r="5405" spans="1:6" x14ac:dyDescent="0.2">
      <c r="A5405" t="s">
        <v>1457</v>
      </c>
      <c r="B5405" t="s">
        <v>2663</v>
      </c>
      <c r="C5405" t="s">
        <v>2664</v>
      </c>
      <c r="D5405" t="s">
        <v>1702</v>
      </c>
      <c r="E5405" s="5">
        <v>4</v>
      </c>
      <c r="F5405" s="6">
        <v>57.56</v>
      </c>
    </row>
    <row r="5406" spans="1:6" x14ac:dyDescent="0.2">
      <c r="A5406" t="s">
        <v>1457</v>
      </c>
      <c r="B5406" t="s">
        <v>2663</v>
      </c>
      <c r="C5406" t="s">
        <v>2664</v>
      </c>
      <c r="D5406" t="s">
        <v>1702</v>
      </c>
      <c r="E5406" s="5">
        <v>5</v>
      </c>
      <c r="F5406" s="6">
        <v>60.71</v>
      </c>
    </row>
    <row r="5407" spans="1:6" x14ac:dyDescent="0.2">
      <c r="A5407" t="s">
        <v>1457</v>
      </c>
      <c r="B5407" t="s">
        <v>2663</v>
      </c>
      <c r="C5407" t="s">
        <v>2664</v>
      </c>
      <c r="D5407" t="s">
        <v>1702</v>
      </c>
      <c r="E5407" s="5">
        <v>6</v>
      </c>
      <c r="F5407" s="6">
        <v>64.180000000000007</v>
      </c>
    </row>
    <row r="5408" spans="1:6" x14ac:dyDescent="0.2">
      <c r="A5408" t="s">
        <v>1457</v>
      </c>
      <c r="B5408" t="s">
        <v>2663</v>
      </c>
      <c r="C5408" t="s">
        <v>2664</v>
      </c>
      <c r="D5408" t="s">
        <v>1702</v>
      </c>
      <c r="E5408" s="5">
        <v>7</v>
      </c>
      <c r="F5408" s="6">
        <v>66.819999999999993</v>
      </c>
    </row>
    <row r="5409" spans="1:6" x14ac:dyDescent="0.2">
      <c r="A5409" t="s">
        <v>1457</v>
      </c>
      <c r="B5409" t="s">
        <v>2663</v>
      </c>
      <c r="C5409" t="s">
        <v>2664</v>
      </c>
      <c r="D5409" t="s">
        <v>1702</v>
      </c>
      <c r="E5409" s="5">
        <v>8</v>
      </c>
      <c r="F5409" s="6">
        <v>69.94</v>
      </c>
    </row>
    <row r="5410" spans="1:6" x14ac:dyDescent="0.2">
      <c r="A5410" t="s">
        <v>1457</v>
      </c>
      <c r="B5410" t="s">
        <v>2665</v>
      </c>
      <c r="C5410" t="s">
        <v>2666</v>
      </c>
      <c r="D5410" t="s">
        <v>1471</v>
      </c>
      <c r="E5410" s="5">
        <v>1</v>
      </c>
      <c r="F5410" s="6">
        <v>53.91</v>
      </c>
    </row>
    <row r="5411" spans="1:6" x14ac:dyDescent="0.2">
      <c r="A5411" t="s">
        <v>1457</v>
      </c>
      <c r="B5411" t="s">
        <v>2665</v>
      </c>
      <c r="C5411" t="s">
        <v>2666</v>
      </c>
      <c r="D5411" t="s">
        <v>1471</v>
      </c>
      <c r="E5411" s="5">
        <v>2</v>
      </c>
      <c r="F5411" s="6">
        <v>56.89</v>
      </c>
    </row>
    <row r="5412" spans="1:6" x14ac:dyDescent="0.2">
      <c r="A5412" t="s">
        <v>1457</v>
      </c>
      <c r="B5412" t="s">
        <v>2665</v>
      </c>
      <c r="C5412" t="s">
        <v>2666</v>
      </c>
      <c r="D5412" t="s">
        <v>1471</v>
      </c>
      <c r="E5412" s="5">
        <v>3</v>
      </c>
      <c r="F5412" s="6">
        <v>60.07</v>
      </c>
    </row>
    <row r="5413" spans="1:6" x14ac:dyDescent="0.2">
      <c r="A5413" t="s">
        <v>1457</v>
      </c>
      <c r="B5413" t="s">
        <v>2665</v>
      </c>
      <c r="C5413" t="s">
        <v>2666</v>
      </c>
      <c r="D5413" t="s">
        <v>1471</v>
      </c>
      <c r="E5413" s="5">
        <v>4</v>
      </c>
      <c r="F5413" s="6">
        <v>63.38</v>
      </c>
    </row>
    <row r="5414" spans="1:6" x14ac:dyDescent="0.2">
      <c r="A5414" t="s">
        <v>1457</v>
      </c>
      <c r="B5414" t="s">
        <v>2665</v>
      </c>
      <c r="C5414" t="s">
        <v>2666</v>
      </c>
      <c r="D5414" t="s">
        <v>1471</v>
      </c>
      <c r="E5414" s="5">
        <v>5</v>
      </c>
      <c r="F5414" s="6">
        <v>66.94</v>
      </c>
    </row>
    <row r="5415" spans="1:6" x14ac:dyDescent="0.2">
      <c r="A5415" t="s">
        <v>1457</v>
      </c>
      <c r="B5415" t="s">
        <v>2665</v>
      </c>
      <c r="C5415" t="s">
        <v>2666</v>
      </c>
      <c r="D5415" t="s">
        <v>1471</v>
      </c>
      <c r="E5415" s="5">
        <v>6</v>
      </c>
      <c r="F5415" s="6">
        <v>70.67</v>
      </c>
    </row>
    <row r="5416" spans="1:6" x14ac:dyDescent="0.2">
      <c r="A5416" t="s">
        <v>1457</v>
      </c>
      <c r="B5416" t="s">
        <v>2667</v>
      </c>
      <c r="C5416" t="s">
        <v>2668</v>
      </c>
      <c r="D5416" t="s">
        <v>1471</v>
      </c>
      <c r="E5416" s="5">
        <v>1</v>
      </c>
      <c r="F5416" s="6">
        <v>53.91</v>
      </c>
    </row>
    <row r="5417" spans="1:6" x14ac:dyDescent="0.2">
      <c r="A5417" t="s">
        <v>1457</v>
      </c>
      <c r="B5417" t="s">
        <v>2667</v>
      </c>
      <c r="C5417" t="s">
        <v>2668</v>
      </c>
      <c r="D5417" t="s">
        <v>1471</v>
      </c>
      <c r="E5417" s="5">
        <v>2</v>
      </c>
      <c r="F5417" s="6">
        <v>56.89</v>
      </c>
    </row>
    <row r="5418" spans="1:6" x14ac:dyDescent="0.2">
      <c r="A5418" t="s">
        <v>1457</v>
      </c>
      <c r="B5418" t="s">
        <v>2667</v>
      </c>
      <c r="C5418" t="s">
        <v>2668</v>
      </c>
      <c r="D5418" t="s">
        <v>1471</v>
      </c>
      <c r="E5418" s="5">
        <v>3</v>
      </c>
      <c r="F5418" s="6">
        <v>60.07</v>
      </c>
    </row>
    <row r="5419" spans="1:6" x14ac:dyDescent="0.2">
      <c r="A5419" t="s">
        <v>1457</v>
      </c>
      <c r="B5419" t="s">
        <v>2667</v>
      </c>
      <c r="C5419" t="s">
        <v>2668</v>
      </c>
      <c r="D5419" t="s">
        <v>1471</v>
      </c>
      <c r="E5419" s="5">
        <v>4</v>
      </c>
      <c r="F5419" s="6">
        <v>63.38</v>
      </c>
    </row>
    <row r="5420" spans="1:6" x14ac:dyDescent="0.2">
      <c r="A5420" t="s">
        <v>1457</v>
      </c>
      <c r="B5420" t="s">
        <v>2667</v>
      </c>
      <c r="C5420" t="s">
        <v>2668</v>
      </c>
      <c r="D5420" t="s">
        <v>1471</v>
      </c>
      <c r="E5420" s="5">
        <v>5</v>
      </c>
      <c r="F5420" s="6">
        <v>66.94</v>
      </c>
    </row>
    <row r="5421" spans="1:6" x14ac:dyDescent="0.2">
      <c r="A5421" t="s">
        <v>1457</v>
      </c>
      <c r="B5421" t="s">
        <v>2667</v>
      </c>
      <c r="C5421" t="s">
        <v>2668</v>
      </c>
      <c r="D5421" t="s">
        <v>1471</v>
      </c>
      <c r="E5421" s="5">
        <v>6</v>
      </c>
      <c r="F5421" s="6">
        <v>70.67</v>
      </c>
    </row>
    <row r="5422" spans="1:6" x14ac:dyDescent="0.2">
      <c r="A5422" t="s">
        <v>1457</v>
      </c>
      <c r="B5422" t="s">
        <v>2669</v>
      </c>
      <c r="C5422" t="s">
        <v>467</v>
      </c>
      <c r="D5422" t="s">
        <v>1798</v>
      </c>
      <c r="E5422" s="5">
        <v>1</v>
      </c>
      <c r="F5422" s="6">
        <v>59.41</v>
      </c>
    </row>
    <row r="5423" spans="1:6" x14ac:dyDescent="0.2">
      <c r="A5423" t="s">
        <v>1457</v>
      </c>
      <c r="B5423" t="s">
        <v>2669</v>
      </c>
      <c r="C5423" t="s">
        <v>467</v>
      </c>
      <c r="D5423" t="s">
        <v>1798</v>
      </c>
      <c r="E5423" s="5">
        <v>2</v>
      </c>
      <c r="F5423" s="6">
        <v>62.7</v>
      </c>
    </row>
    <row r="5424" spans="1:6" x14ac:dyDescent="0.2">
      <c r="A5424" t="s">
        <v>1457</v>
      </c>
      <c r="B5424" t="s">
        <v>2669</v>
      </c>
      <c r="C5424" t="s">
        <v>467</v>
      </c>
      <c r="D5424" t="s">
        <v>1798</v>
      </c>
      <c r="E5424" s="5">
        <v>3</v>
      </c>
      <c r="F5424" s="6">
        <v>66.239999999999995</v>
      </c>
    </row>
    <row r="5425" spans="1:6" x14ac:dyDescent="0.2">
      <c r="A5425" t="s">
        <v>1457</v>
      </c>
      <c r="B5425" t="s">
        <v>2669</v>
      </c>
      <c r="C5425" t="s">
        <v>467</v>
      </c>
      <c r="D5425" t="s">
        <v>1798</v>
      </c>
      <c r="E5425" s="5">
        <v>4</v>
      </c>
      <c r="F5425" s="6">
        <v>69.88</v>
      </c>
    </row>
    <row r="5426" spans="1:6" x14ac:dyDescent="0.2">
      <c r="A5426" t="s">
        <v>1457</v>
      </c>
      <c r="B5426" t="s">
        <v>2669</v>
      </c>
      <c r="C5426" t="s">
        <v>467</v>
      </c>
      <c r="D5426" t="s">
        <v>1798</v>
      </c>
      <c r="E5426" s="5">
        <v>5</v>
      </c>
      <c r="F5426" s="6">
        <v>73.739999999999995</v>
      </c>
    </row>
    <row r="5427" spans="1:6" x14ac:dyDescent="0.2">
      <c r="A5427" t="s">
        <v>1457</v>
      </c>
      <c r="B5427" t="s">
        <v>2669</v>
      </c>
      <c r="C5427" t="s">
        <v>467</v>
      </c>
      <c r="D5427" t="s">
        <v>1798</v>
      </c>
      <c r="E5427" s="5">
        <v>6</v>
      </c>
      <c r="F5427" s="6">
        <v>77.88</v>
      </c>
    </row>
    <row r="5428" spans="1:6" x14ac:dyDescent="0.2">
      <c r="A5428" t="s">
        <v>1457</v>
      </c>
      <c r="B5428" t="s">
        <v>2670</v>
      </c>
      <c r="C5428" t="s">
        <v>468</v>
      </c>
      <c r="D5428" t="s">
        <v>1702</v>
      </c>
      <c r="E5428" s="5">
        <v>1</v>
      </c>
      <c r="F5428" s="6">
        <v>48.93</v>
      </c>
    </row>
    <row r="5429" spans="1:6" x14ac:dyDescent="0.2">
      <c r="A5429" t="s">
        <v>1457</v>
      </c>
      <c r="B5429" t="s">
        <v>2670</v>
      </c>
      <c r="C5429" t="s">
        <v>468</v>
      </c>
      <c r="D5429" t="s">
        <v>1702</v>
      </c>
      <c r="E5429" s="5">
        <v>2</v>
      </c>
      <c r="F5429" s="6">
        <v>51.65</v>
      </c>
    </row>
    <row r="5430" spans="1:6" x14ac:dyDescent="0.2">
      <c r="A5430" t="s">
        <v>1457</v>
      </c>
      <c r="B5430" t="s">
        <v>2670</v>
      </c>
      <c r="C5430" t="s">
        <v>468</v>
      </c>
      <c r="D5430" t="s">
        <v>1702</v>
      </c>
      <c r="E5430" s="5">
        <v>3</v>
      </c>
      <c r="F5430" s="6">
        <v>54.49</v>
      </c>
    </row>
    <row r="5431" spans="1:6" x14ac:dyDescent="0.2">
      <c r="A5431" t="s">
        <v>1457</v>
      </c>
      <c r="B5431" t="s">
        <v>2670</v>
      </c>
      <c r="C5431" t="s">
        <v>468</v>
      </c>
      <c r="D5431" t="s">
        <v>1702</v>
      </c>
      <c r="E5431" s="5">
        <v>4</v>
      </c>
      <c r="F5431" s="6">
        <v>57.56</v>
      </c>
    </row>
    <row r="5432" spans="1:6" x14ac:dyDescent="0.2">
      <c r="A5432" t="s">
        <v>1457</v>
      </c>
      <c r="B5432" t="s">
        <v>2670</v>
      </c>
      <c r="C5432" t="s">
        <v>468</v>
      </c>
      <c r="D5432" t="s">
        <v>1702</v>
      </c>
      <c r="E5432" s="5">
        <v>5</v>
      </c>
      <c r="F5432" s="6">
        <v>60.71</v>
      </c>
    </row>
    <row r="5433" spans="1:6" x14ac:dyDescent="0.2">
      <c r="A5433" t="s">
        <v>1457</v>
      </c>
      <c r="B5433" t="s">
        <v>2670</v>
      </c>
      <c r="C5433" t="s">
        <v>468</v>
      </c>
      <c r="D5433" t="s">
        <v>1702</v>
      </c>
      <c r="E5433" s="5">
        <v>6</v>
      </c>
      <c r="F5433" s="6">
        <v>64.180000000000007</v>
      </c>
    </row>
    <row r="5434" spans="1:6" x14ac:dyDescent="0.2">
      <c r="A5434" t="s">
        <v>1457</v>
      </c>
      <c r="B5434" t="s">
        <v>2670</v>
      </c>
      <c r="C5434" t="s">
        <v>468</v>
      </c>
      <c r="D5434" t="s">
        <v>1702</v>
      </c>
      <c r="E5434" s="5">
        <v>7</v>
      </c>
      <c r="F5434" s="6">
        <v>66.819999999999993</v>
      </c>
    </row>
    <row r="5435" spans="1:6" x14ac:dyDescent="0.2">
      <c r="A5435" t="s">
        <v>1457</v>
      </c>
      <c r="B5435" t="s">
        <v>2670</v>
      </c>
      <c r="C5435" t="s">
        <v>468</v>
      </c>
      <c r="D5435" t="s">
        <v>1702</v>
      </c>
      <c r="E5435" s="5">
        <v>8</v>
      </c>
      <c r="F5435" s="6">
        <v>69.94</v>
      </c>
    </row>
    <row r="5436" spans="1:6" x14ac:dyDescent="0.2">
      <c r="A5436" t="s">
        <v>1457</v>
      </c>
      <c r="B5436" t="s">
        <v>2671</v>
      </c>
      <c r="C5436" t="s">
        <v>469</v>
      </c>
      <c r="D5436" t="s">
        <v>1471</v>
      </c>
      <c r="E5436" s="5">
        <v>1</v>
      </c>
      <c r="F5436" s="6">
        <v>53.91</v>
      </c>
    </row>
    <row r="5437" spans="1:6" x14ac:dyDescent="0.2">
      <c r="A5437" t="s">
        <v>1457</v>
      </c>
      <c r="B5437" t="s">
        <v>2671</v>
      </c>
      <c r="C5437" t="s">
        <v>469</v>
      </c>
      <c r="D5437" t="s">
        <v>1471</v>
      </c>
      <c r="E5437" s="5">
        <v>2</v>
      </c>
      <c r="F5437" s="6">
        <v>56.89</v>
      </c>
    </row>
    <row r="5438" spans="1:6" x14ac:dyDescent="0.2">
      <c r="A5438" t="s">
        <v>1457</v>
      </c>
      <c r="B5438" t="s">
        <v>2671</v>
      </c>
      <c r="C5438" t="s">
        <v>469</v>
      </c>
      <c r="D5438" t="s">
        <v>1471</v>
      </c>
      <c r="E5438" s="5">
        <v>3</v>
      </c>
      <c r="F5438" s="6">
        <v>60.07</v>
      </c>
    </row>
    <row r="5439" spans="1:6" x14ac:dyDescent="0.2">
      <c r="A5439" t="s">
        <v>1457</v>
      </c>
      <c r="B5439" t="s">
        <v>2671</v>
      </c>
      <c r="C5439" t="s">
        <v>469</v>
      </c>
      <c r="D5439" t="s">
        <v>1471</v>
      </c>
      <c r="E5439" s="5">
        <v>4</v>
      </c>
      <c r="F5439" s="6">
        <v>63.38</v>
      </c>
    </row>
    <row r="5440" spans="1:6" x14ac:dyDescent="0.2">
      <c r="A5440" t="s">
        <v>1457</v>
      </c>
      <c r="B5440" t="s">
        <v>2671</v>
      </c>
      <c r="C5440" t="s">
        <v>469</v>
      </c>
      <c r="D5440" t="s">
        <v>1471</v>
      </c>
      <c r="E5440" s="5">
        <v>5</v>
      </c>
      <c r="F5440" s="6">
        <v>66.94</v>
      </c>
    </row>
    <row r="5441" spans="1:6" x14ac:dyDescent="0.2">
      <c r="A5441" t="s">
        <v>1457</v>
      </c>
      <c r="B5441" t="s">
        <v>2671</v>
      </c>
      <c r="C5441" t="s">
        <v>469</v>
      </c>
      <c r="D5441" t="s">
        <v>1471</v>
      </c>
      <c r="E5441" s="5">
        <v>6</v>
      </c>
      <c r="F5441" s="6">
        <v>70.67</v>
      </c>
    </row>
    <row r="5442" spans="1:6" x14ac:dyDescent="0.2">
      <c r="A5442" t="s">
        <v>1457</v>
      </c>
      <c r="B5442" t="s">
        <v>2672</v>
      </c>
      <c r="C5442" t="s">
        <v>2673</v>
      </c>
      <c r="D5442" t="s">
        <v>2041</v>
      </c>
      <c r="E5442" s="5">
        <v>1</v>
      </c>
      <c r="F5442" s="6">
        <v>41.81</v>
      </c>
    </row>
    <row r="5443" spans="1:6" x14ac:dyDescent="0.2">
      <c r="A5443" t="s">
        <v>1457</v>
      </c>
      <c r="B5443" t="s">
        <v>2672</v>
      </c>
      <c r="C5443" t="s">
        <v>2673</v>
      </c>
      <c r="D5443" t="s">
        <v>2041</v>
      </c>
      <c r="E5443" s="5">
        <v>2</v>
      </c>
      <c r="F5443" s="6">
        <v>43.9</v>
      </c>
    </row>
    <row r="5444" spans="1:6" x14ac:dyDescent="0.2">
      <c r="A5444" t="s">
        <v>1457</v>
      </c>
      <c r="B5444" t="s">
        <v>2672</v>
      </c>
      <c r="C5444" t="s">
        <v>2673</v>
      </c>
      <c r="D5444" t="s">
        <v>2041</v>
      </c>
      <c r="E5444" s="5">
        <v>3</v>
      </c>
      <c r="F5444" s="6">
        <v>46</v>
      </c>
    </row>
    <row r="5445" spans="1:6" x14ac:dyDescent="0.2">
      <c r="A5445" t="s">
        <v>1457</v>
      </c>
      <c r="B5445" t="s">
        <v>2672</v>
      </c>
      <c r="C5445" t="s">
        <v>2673</v>
      </c>
      <c r="D5445" t="s">
        <v>2041</v>
      </c>
      <c r="E5445" s="5">
        <v>4</v>
      </c>
      <c r="F5445" s="6">
        <v>48.28</v>
      </c>
    </row>
    <row r="5446" spans="1:6" x14ac:dyDescent="0.2">
      <c r="A5446" t="s">
        <v>1457</v>
      </c>
      <c r="B5446" t="s">
        <v>2672</v>
      </c>
      <c r="C5446" t="s">
        <v>2673</v>
      </c>
      <c r="D5446" t="s">
        <v>2041</v>
      </c>
      <c r="E5446" s="5">
        <v>5</v>
      </c>
      <c r="F5446" s="6">
        <v>50.66</v>
      </c>
    </row>
    <row r="5447" spans="1:6" x14ac:dyDescent="0.2">
      <c r="A5447" t="s">
        <v>1457</v>
      </c>
      <c r="B5447" t="s">
        <v>2672</v>
      </c>
      <c r="C5447" t="s">
        <v>2673</v>
      </c>
      <c r="D5447" t="s">
        <v>2041</v>
      </c>
      <c r="E5447" s="5">
        <v>6</v>
      </c>
      <c r="F5447" s="6">
        <v>53.13</v>
      </c>
    </row>
    <row r="5448" spans="1:6" x14ac:dyDescent="0.2">
      <c r="A5448" t="s">
        <v>1457</v>
      </c>
      <c r="B5448" t="s">
        <v>2672</v>
      </c>
      <c r="C5448" t="s">
        <v>2673</v>
      </c>
      <c r="D5448" t="s">
        <v>2041</v>
      </c>
      <c r="E5448" s="5">
        <v>7</v>
      </c>
      <c r="F5448" s="6">
        <v>55.72</v>
      </c>
    </row>
    <row r="5449" spans="1:6" x14ac:dyDescent="0.2">
      <c r="A5449" t="s">
        <v>1457</v>
      </c>
      <c r="B5449" t="s">
        <v>2672</v>
      </c>
      <c r="C5449" t="s">
        <v>2673</v>
      </c>
      <c r="D5449" t="s">
        <v>2041</v>
      </c>
      <c r="E5449" s="5">
        <v>8</v>
      </c>
      <c r="F5449" s="6">
        <v>58.55</v>
      </c>
    </row>
    <row r="5450" spans="1:6" x14ac:dyDescent="0.2">
      <c r="A5450" t="s">
        <v>1457</v>
      </c>
      <c r="B5450" t="s">
        <v>2672</v>
      </c>
      <c r="C5450" t="s">
        <v>2673</v>
      </c>
      <c r="D5450" t="s">
        <v>2041</v>
      </c>
      <c r="E5450" s="5">
        <v>9</v>
      </c>
      <c r="F5450" s="6">
        <v>61.49</v>
      </c>
    </row>
    <row r="5451" spans="1:6" x14ac:dyDescent="0.2">
      <c r="A5451" t="s">
        <v>1457</v>
      </c>
      <c r="B5451" t="s">
        <v>2674</v>
      </c>
      <c r="C5451" t="s">
        <v>2675</v>
      </c>
      <c r="D5451" t="s">
        <v>1471</v>
      </c>
      <c r="E5451" s="5">
        <v>1</v>
      </c>
      <c r="F5451" s="6">
        <v>53.91</v>
      </c>
    </row>
    <row r="5452" spans="1:6" x14ac:dyDescent="0.2">
      <c r="A5452" t="s">
        <v>1457</v>
      </c>
      <c r="B5452" t="s">
        <v>2674</v>
      </c>
      <c r="C5452" t="s">
        <v>2675</v>
      </c>
      <c r="D5452" t="s">
        <v>1471</v>
      </c>
      <c r="E5452" s="5">
        <v>2</v>
      </c>
      <c r="F5452" s="6">
        <v>56.89</v>
      </c>
    </row>
    <row r="5453" spans="1:6" x14ac:dyDescent="0.2">
      <c r="A5453" t="s">
        <v>1457</v>
      </c>
      <c r="B5453" t="s">
        <v>2674</v>
      </c>
      <c r="C5453" t="s">
        <v>2675</v>
      </c>
      <c r="D5453" t="s">
        <v>1471</v>
      </c>
      <c r="E5453" s="5">
        <v>3</v>
      </c>
      <c r="F5453" s="6">
        <v>60.07</v>
      </c>
    </row>
    <row r="5454" spans="1:6" x14ac:dyDescent="0.2">
      <c r="A5454" t="s">
        <v>1457</v>
      </c>
      <c r="B5454" t="s">
        <v>2674</v>
      </c>
      <c r="C5454" t="s">
        <v>2675</v>
      </c>
      <c r="D5454" t="s">
        <v>1471</v>
      </c>
      <c r="E5454" s="5">
        <v>4</v>
      </c>
      <c r="F5454" s="6">
        <v>63.38</v>
      </c>
    </row>
    <row r="5455" spans="1:6" x14ac:dyDescent="0.2">
      <c r="A5455" t="s">
        <v>1457</v>
      </c>
      <c r="B5455" t="s">
        <v>2674</v>
      </c>
      <c r="C5455" t="s">
        <v>2675</v>
      </c>
      <c r="D5455" t="s">
        <v>1471</v>
      </c>
      <c r="E5455" s="5">
        <v>5</v>
      </c>
      <c r="F5455" s="6">
        <v>66.94</v>
      </c>
    </row>
    <row r="5456" spans="1:6" x14ac:dyDescent="0.2">
      <c r="A5456" t="s">
        <v>1457</v>
      </c>
      <c r="B5456" t="s">
        <v>2674</v>
      </c>
      <c r="C5456" t="s">
        <v>2675</v>
      </c>
      <c r="D5456" t="s">
        <v>1471</v>
      </c>
      <c r="E5456" s="5">
        <v>6</v>
      </c>
      <c r="F5456" s="6">
        <v>70.67</v>
      </c>
    </row>
    <row r="5457" spans="1:6" x14ac:dyDescent="0.2">
      <c r="A5457" t="s">
        <v>1457</v>
      </c>
      <c r="B5457" t="s">
        <v>2676</v>
      </c>
      <c r="C5457" t="s">
        <v>2677</v>
      </c>
      <c r="D5457" t="s">
        <v>2011</v>
      </c>
      <c r="E5457" s="5">
        <v>1</v>
      </c>
      <c r="F5457" s="6">
        <v>38.01</v>
      </c>
    </row>
    <row r="5458" spans="1:6" x14ac:dyDescent="0.2">
      <c r="A5458" t="s">
        <v>1457</v>
      </c>
      <c r="B5458" t="s">
        <v>2676</v>
      </c>
      <c r="C5458" t="s">
        <v>2677</v>
      </c>
      <c r="D5458" t="s">
        <v>2011</v>
      </c>
      <c r="E5458" s="5">
        <v>2</v>
      </c>
      <c r="F5458" s="6">
        <v>39.86</v>
      </c>
    </row>
    <row r="5459" spans="1:6" x14ac:dyDescent="0.2">
      <c r="A5459" t="s">
        <v>1457</v>
      </c>
      <c r="B5459" t="s">
        <v>2676</v>
      </c>
      <c r="C5459" t="s">
        <v>2677</v>
      </c>
      <c r="D5459" t="s">
        <v>2011</v>
      </c>
      <c r="E5459" s="5">
        <v>3</v>
      </c>
      <c r="F5459" s="6">
        <v>41.81</v>
      </c>
    </row>
    <row r="5460" spans="1:6" x14ac:dyDescent="0.2">
      <c r="A5460" t="s">
        <v>1457</v>
      </c>
      <c r="B5460" t="s">
        <v>2676</v>
      </c>
      <c r="C5460" t="s">
        <v>2677</v>
      </c>
      <c r="D5460" t="s">
        <v>2011</v>
      </c>
      <c r="E5460" s="5">
        <v>4</v>
      </c>
      <c r="F5460" s="6">
        <v>43.9</v>
      </c>
    </row>
    <row r="5461" spans="1:6" x14ac:dyDescent="0.2">
      <c r="A5461" t="s">
        <v>1457</v>
      </c>
      <c r="B5461" t="s">
        <v>2676</v>
      </c>
      <c r="C5461" t="s">
        <v>2677</v>
      </c>
      <c r="D5461" t="s">
        <v>2011</v>
      </c>
      <c r="E5461" s="5">
        <v>5</v>
      </c>
      <c r="F5461" s="6">
        <v>46</v>
      </c>
    </row>
    <row r="5462" spans="1:6" x14ac:dyDescent="0.2">
      <c r="A5462" t="s">
        <v>1457</v>
      </c>
      <c r="B5462" t="s">
        <v>2676</v>
      </c>
      <c r="C5462" t="s">
        <v>2677</v>
      </c>
      <c r="D5462" t="s">
        <v>2011</v>
      </c>
      <c r="E5462" s="5">
        <v>6</v>
      </c>
      <c r="F5462" s="6">
        <v>48.28</v>
      </c>
    </row>
    <row r="5463" spans="1:6" x14ac:dyDescent="0.2">
      <c r="A5463" t="s">
        <v>1457</v>
      </c>
      <c r="B5463" t="s">
        <v>2676</v>
      </c>
      <c r="C5463" t="s">
        <v>2677</v>
      </c>
      <c r="D5463" t="s">
        <v>2011</v>
      </c>
      <c r="E5463" s="5">
        <v>7</v>
      </c>
      <c r="F5463" s="6">
        <v>50.66</v>
      </c>
    </row>
    <row r="5464" spans="1:6" x14ac:dyDescent="0.2">
      <c r="A5464" t="s">
        <v>1457</v>
      </c>
      <c r="B5464" t="s">
        <v>2676</v>
      </c>
      <c r="C5464" t="s">
        <v>2677</v>
      </c>
      <c r="D5464" t="s">
        <v>2011</v>
      </c>
      <c r="E5464" s="5">
        <v>8</v>
      </c>
      <c r="F5464" s="6">
        <v>53.13</v>
      </c>
    </row>
    <row r="5465" spans="1:6" x14ac:dyDescent="0.2">
      <c r="A5465" t="s">
        <v>1457</v>
      </c>
      <c r="B5465" t="s">
        <v>2676</v>
      </c>
      <c r="C5465" t="s">
        <v>2677</v>
      </c>
      <c r="D5465" t="s">
        <v>2011</v>
      </c>
      <c r="E5465" s="5">
        <v>9</v>
      </c>
      <c r="F5465" s="6">
        <v>55.8</v>
      </c>
    </row>
    <row r="5466" spans="1:6" x14ac:dyDescent="0.2">
      <c r="A5466" t="s">
        <v>1457</v>
      </c>
      <c r="B5466" t="s">
        <v>2678</v>
      </c>
      <c r="C5466" t="s">
        <v>2679</v>
      </c>
      <c r="D5466" t="s">
        <v>2041</v>
      </c>
      <c r="E5466" s="5">
        <v>1</v>
      </c>
      <c r="F5466" s="6">
        <v>41.81</v>
      </c>
    </row>
    <row r="5467" spans="1:6" x14ac:dyDescent="0.2">
      <c r="A5467" t="s">
        <v>1457</v>
      </c>
      <c r="B5467" t="s">
        <v>2678</v>
      </c>
      <c r="C5467" t="s">
        <v>2679</v>
      </c>
      <c r="D5467" t="s">
        <v>2041</v>
      </c>
      <c r="E5467" s="5">
        <v>2</v>
      </c>
      <c r="F5467" s="6">
        <v>43.9</v>
      </c>
    </row>
    <row r="5468" spans="1:6" x14ac:dyDescent="0.2">
      <c r="A5468" t="s">
        <v>1457</v>
      </c>
      <c r="B5468" t="s">
        <v>2678</v>
      </c>
      <c r="C5468" t="s">
        <v>2679</v>
      </c>
      <c r="D5468" t="s">
        <v>2041</v>
      </c>
      <c r="E5468" s="5">
        <v>3</v>
      </c>
      <c r="F5468" s="6">
        <v>46</v>
      </c>
    </row>
    <row r="5469" spans="1:6" x14ac:dyDescent="0.2">
      <c r="A5469" t="s">
        <v>1457</v>
      </c>
      <c r="B5469" t="s">
        <v>2678</v>
      </c>
      <c r="C5469" t="s">
        <v>2679</v>
      </c>
      <c r="D5469" t="s">
        <v>2041</v>
      </c>
      <c r="E5469" s="5">
        <v>4</v>
      </c>
      <c r="F5469" s="6">
        <v>48.28</v>
      </c>
    </row>
    <row r="5470" spans="1:6" x14ac:dyDescent="0.2">
      <c r="A5470" t="s">
        <v>1457</v>
      </c>
      <c r="B5470" t="s">
        <v>2678</v>
      </c>
      <c r="C5470" t="s">
        <v>2679</v>
      </c>
      <c r="D5470" t="s">
        <v>2041</v>
      </c>
      <c r="E5470" s="5">
        <v>5</v>
      </c>
      <c r="F5470" s="6">
        <v>50.66</v>
      </c>
    </row>
    <row r="5471" spans="1:6" x14ac:dyDescent="0.2">
      <c r="A5471" t="s">
        <v>1457</v>
      </c>
      <c r="B5471" t="s">
        <v>2678</v>
      </c>
      <c r="C5471" t="s">
        <v>2679</v>
      </c>
      <c r="D5471" t="s">
        <v>2041</v>
      </c>
      <c r="E5471" s="5">
        <v>6</v>
      </c>
      <c r="F5471" s="6">
        <v>53.13</v>
      </c>
    </row>
    <row r="5472" spans="1:6" x14ac:dyDescent="0.2">
      <c r="A5472" t="s">
        <v>1457</v>
      </c>
      <c r="B5472" t="s">
        <v>2678</v>
      </c>
      <c r="C5472" t="s">
        <v>2679</v>
      </c>
      <c r="D5472" t="s">
        <v>2041</v>
      </c>
      <c r="E5472" s="5">
        <v>7</v>
      </c>
      <c r="F5472" s="6">
        <v>55.72</v>
      </c>
    </row>
    <row r="5473" spans="1:6" x14ac:dyDescent="0.2">
      <c r="A5473" t="s">
        <v>1457</v>
      </c>
      <c r="B5473" t="s">
        <v>2678</v>
      </c>
      <c r="C5473" t="s">
        <v>2679</v>
      </c>
      <c r="D5473" t="s">
        <v>2041</v>
      </c>
      <c r="E5473" s="5">
        <v>8</v>
      </c>
      <c r="F5473" s="6">
        <v>58.55</v>
      </c>
    </row>
    <row r="5474" spans="1:6" x14ac:dyDescent="0.2">
      <c r="A5474" t="s">
        <v>1457</v>
      </c>
      <c r="B5474" t="s">
        <v>2678</v>
      </c>
      <c r="C5474" t="s">
        <v>2679</v>
      </c>
      <c r="D5474" t="s">
        <v>2041</v>
      </c>
      <c r="E5474" s="5">
        <v>9</v>
      </c>
      <c r="F5474" s="6">
        <v>61.49</v>
      </c>
    </row>
    <row r="5475" spans="1:6" x14ac:dyDescent="0.2">
      <c r="A5475" t="s">
        <v>1457</v>
      </c>
      <c r="B5475" t="s">
        <v>2680</v>
      </c>
      <c r="C5475" t="s">
        <v>2681</v>
      </c>
      <c r="D5475" t="s">
        <v>2635</v>
      </c>
      <c r="E5475" s="5">
        <v>1</v>
      </c>
      <c r="F5475" s="6">
        <v>46</v>
      </c>
    </row>
    <row r="5476" spans="1:6" x14ac:dyDescent="0.2">
      <c r="A5476" t="s">
        <v>1457</v>
      </c>
      <c r="B5476" t="s">
        <v>2680</v>
      </c>
      <c r="C5476" t="s">
        <v>2681</v>
      </c>
      <c r="D5476" t="s">
        <v>2635</v>
      </c>
      <c r="E5476" s="5">
        <v>2</v>
      </c>
      <c r="F5476" s="6">
        <v>48.28</v>
      </c>
    </row>
    <row r="5477" spans="1:6" x14ac:dyDescent="0.2">
      <c r="A5477" t="s">
        <v>1457</v>
      </c>
      <c r="B5477" t="s">
        <v>2680</v>
      </c>
      <c r="C5477" t="s">
        <v>2681</v>
      </c>
      <c r="D5477" t="s">
        <v>2635</v>
      </c>
      <c r="E5477" s="5">
        <v>3</v>
      </c>
      <c r="F5477" s="6">
        <v>50.66</v>
      </c>
    </row>
    <row r="5478" spans="1:6" x14ac:dyDescent="0.2">
      <c r="A5478" t="s">
        <v>1457</v>
      </c>
      <c r="B5478" t="s">
        <v>2680</v>
      </c>
      <c r="C5478" t="s">
        <v>2681</v>
      </c>
      <c r="D5478" t="s">
        <v>2635</v>
      </c>
      <c r="E5478" s="5">
        <v>4</v>
      </c>
      <c r="F5478" s="6">
        <v>53.13</v>
      </c>
    </row>
    <row r="5479" spans="1:6" x14ac:dyDescent="0.2">
      <c r="A5479" t="s">
        <v>1457</v>
      </c>
      <c r="B5479" t="s">
        <v>2680</v>
      </c>
      <c r="C5479" t="s">
        <v>2681</v>
      </c>
      <c r="D5479" t="s">
        <v>2635</v>
      </c>
      <c r="E5479" s="5">
        <v>5</v>
      </c>
      <c r="F5479" s="6">
        <v>55.72</v>
      </c>
    </row>
    <row r="5480" spans="1:6" x14ac:dyDescent="0.2">
      <c r="A5480" t="s">
        <v>1457</v>
      </c>
      <c r="B5480" t="s">
        <v>2680</v>
      </c>
      <c r="C5480" t="s">
        <v>2681</v>
      </c>
      <c r="D5480" t="s">
        <v>2635</v>
      </c>
      <c r="E5480" s="5">
        <v>6</v>
      </c>
      <c r="F5480" s="6">
        <v>58.55</v>
      </c>
    </row>
    <row r="5481" spans="1:6" x14ac:dyDescent="0.2">
      <c r="A5481" t="s">
        <v>1457</v>
      </c>
      <c r="B5481" t="s">
        <v>2680</v>
      </c>
      <c r="C5481" t="s">
        <v>2681</v>
      </c>
      <c r="D5481" t="s">
        <v>2635</v>
      </c>
      <c r="E5481" s="5">
        <v>7</v>
      </c>
      <c r="F5481" s="6">
        <v>61.46</v>
      </c>
    </row>
    <row r="5482" spans="1:6" x14ac:dyDescent="0.2">
      <c r="A5482" t="s">
        <v>1457</v>
      </c>
      <c r="B5482" t="s">
        <v>2680</v>
      </c>
      <c r="C5482" t="s">
        <v>2681</v>
      </c>
      <c r="D5482" t="s">
        <v>2635</v>
      </c>
      <c r="E5482" s="5">
        <v>8</v>
      </c>
      <c r="F5482" s="6">
        <v>64.52</v>
      </c>
    </row>
    <row r="5483" spans="1:6" x14ac:dyDescent="0.2">
      <c r="A5483" t="s">
        <v>1457</v>
      </c>
      <c r="B5483" t="s">
        <v>2680</v>
      </c>
      <c r="C5483" t="s">
        <v>2681</v>
      </c>
      <c r="D5483" t="s">
        <v>2635</v>
      </c>
      <c r="E5483" s="5">
        <v>9</v>
      </c>
      <c r="F5483" s="6">
        <v>67.75</v>
      </c>
    </row>
    <row r="5484" spans="1:6" x14ac:dyDescent="0.2">
      <c r="A5484" t="s">
        <v>1457</v>
      </c>
      <c r="B5484" t="s">
        <v>2682</v>
      </c>
      <c r="C5484" t="s">
        <v>2683</v>
      </c>
      <c r="D5484" t="s">
        <v>1471</v>
      </c>
      <c r="E5484" s="5">
        <v>1</v>
      </c>
      <c r="F5484" s="6">
        <v>53.91</v>
      </c>
    </row>
    <row r="5485" spans="1:6" x14ac:dyDescent="0.2">
      <c r="A5485" t="s">
        <v>1457</v>
      </c>
      <c r="B5485" t="s">
        <v>2682</v>
      </c>
      <c r="C5485" t="s">
        <v>2683</v>
      </c>
      <c r="D5485" t="s">
        <v>1471</v>
      </c>
      <c r="E5485" s="5">
        <v>2</v>
      </c>
      <c r="F5485" s="6">
        <v>56.89</v>
      </c>
    </row>
    <row r="5486" spans="1:6" x14ac:dyDescent="0.2">
      <c r="A5486" t="s">
        <v>1457</v>
      </c>
      <c r="B5486" t="s">
        <v>2682</v>
      </c>
      <c r="C5486" t="s">
        <v>2683</v>
      </c>
      <c r="D5486" t="s">
        <v>1471</v>
      </c>
      <c r="E5486" s="5">
        <v>3</v>
      </c>
      <c r="F5486" s="6">
        <v>60.07</v>
      </c>
    </row>
    <row r="5487" spans="1:6" x14ac:dyDescent="0.2">
      <c r="A5487" t="s">
        <v>1457</v>
      </c>
      <c r="B5487" t="s">
        <v>2682</v>
      </c>
      <c r="C5487" t="s">
        <v>2683</v>
      </c>
      <c r="D5487" t="s">
        <v>1471</v>
      </c>
      <c r="E5487" s="5">
        <v>4</v>
      </c>
      <c r="F5487" s="6">
        <v>63.38</v>
      </c>
    </row>
    <row r="5488" spans="1:6" x14ac:dyDescent="0.2">
      <c r="A5488" t="s">
        <v>1457</v>
      </c>
      <c r="B5488" t="s">
        <v>2682</v>
      </c>
      <c r="C5488" t="s">
        <v>2683</v>
      </c>
      <c r="D5488" t="s">
        <v>1471</v>
      </c>
      <c r="E5488" s="5">
        <v>5</v>
      </c>
      <c r="F5488" s="6">
        <v>66.94</v>
      </c>
    </row>
    <row r="5489" spans="1:6" x14ac:dyDescent="0.2">
      <c r="A5489" t="s">
        <v>1457</v>
      </c>
      <c r="B5489" t="s">
        <v>2682</v>
      </c>
      <c r="C5489" t="s">
        <v>2683</v>
      </c>
      <c r="D5489" t="s">
        <v>1471</v>
      </c>
      <c r="E5489" s="5">
        <v>6</v>
      </c>
      <c r="F5489" s="6">
        <v>70.67</v>
      </c>
    </row>
    <row r="5490" spans="1:6" x14ac:dyDescent="0.2">
      <c r="A5490" t="s">
        <v>1457</v>
      </c>
      <c r="B5490" t="s">
        <v>2684</v>
      </c>
      <c r="C5490" t="s">
        <v>2685</v>
      </c>
      <c r="D5490" t="s">
        <v>1647</v>
      </c>
      <c r="E5490" s="5">
        <v>1</v>
      </c>
      <c r="F5490" s="6">
        <v>28.76</v>
      </c>
    </row>
    <row r="5491" spans="1:6" x14ac:dyDescent="0.2">
      <c r="A5491" t="s">
        <v>1457</v>
      </c>
      <c r="B5491" t="s">
        <v>2684</v>
      </c>
      <c r="C5491" t="s">
        <v>2685</v>
      </c>
      <c r="D5491" t="s">
        <v>1647</v>
      </c>
      <c r="E5491" s="5">
        <v>2</v>
      </c>
      <c r="F5491" s="6">
        <v>30.1</v>
      </c>
    </row>
    <row r="5492" spans="1:6" x14ac:dyDescent="0.2">
      <c r="A5492" t="s">
        <v>1457</v>
      </c>
      <c r="B5492" t="s">
        <v>2684</v>
      </c>
      <c r="C5492" t="s">
        <v>2685</v>
      </c>
      <c r="D5492" t="s">
        <v>1647</v>
      </c>
      <c r="E5492" s="5">
        <v>3</v>
      </c>
      <c r="F5492" s="6">
        <v>31.47</v>
      </c>
    </row>
    <row r="5493" spans="1:6" x14ac:dyDescent="0.2">
      <c r="A5493" t="s">
        <v>1457</v>
      </c>
      <c r="B5493" t="s">
        <v>2684</v>
      </c>
      <c r="C5493" t="s">
        <v>2685</v>
      </c>
      <c r="D5493" t="s">
        <v>1647</v>
      </c>
      <c r="E5493" s="5">
        <v>4</v>
      </c>
      <c r="F5493" s="6">
        <v>32.840000000000003</v>
      </c>
    </row>
    <row r="5494" spans="1:6" x14ac:dyDescent="0.2">
      <c r="A5494" t="s">
        <v>1457</v>
      </c>
      <c r="B5494" t="s">
        <v>2684</v>
      </c>
      <c r="C5494" t="s">
        <v>2685</v>
      </c>
      <c r="D5494" t="s">
        <v>1647</v>
      </c>
      <c r="E5494" s="5">
        <v>5</v>
      </c>
      <c r="F5494" s="6">
        <v>34.53</v>
      </c>
    </row>
    <row r="5495" spans="1:6" x14ac:dyDescent="0.2">
      <c r="A5495" t="s">
        <v>1457</v>
      </c>
      <c r="B5495" t="s">
        <v>2684</v>
      </c>
      <c r="C5495" t="s">
        <v>2685</v>
      </c>
      <c r="D5495" t="s">
        <v>1647</v>
      </c>
      <c r="E5495" s="5">
        <v>6</v>
      </c>
      <c r="F5495" s="6">
        <v>36.200000000000003</v>
      </c>
    </row>
    <row r="5496" spans="1:6" x14ac:dyDescent="0.2">
      <c r="A5496" t="s">
        <v>1457</v>
      </c>
      <c r="B5496" t="s">
        <v>2684</v>
      </c>
      <c r="C5496" t="s">
        <v>2685</v>
      </c>
      <c r="D5496" t="s">
        <v>1647</v>
      </c>
      <c r="E5496" s="5">
        <v>7</v>
      </c>
      <c r="F5496" s="6">
        <v>38.01</v>
      </c>
    </row>
    <row r="5497" spans="1:6" x14ac:dyDescent="0.2">
      <c r="A5497" t="s">
        <v>1457</v>
      </c>
      <c r="B5497" t="s">
        <v>2686</v>
      </c>
      <c r="C5497" t="s">
        <v>2687</v>
      </c>
      <c r="D5497" t="s">
        <v>1679</v>
      </c>
      <c r="E5497" s="5">
        <v>1</v>
      </c>
      <c r="F5497" s="6">
        <v>33.32</v>
      </c>
    </row>
    <row r="5498" spans="1:6" x14ac:dyDescent="0.2">
      <c r="A5498" t="s">
        <v>1457</v>
      </c>
      <c r="B5498" t="s">
        <v>2686</v>
      </c>
      <c r="C5498" t="s">
        <v>2687</v>
      </c>
      <c r="D5498" t="s">
        <v>1679</v>
      </c>
      <c r="E5498" s="5">
        <v>2</v>
      </c>
      <c r="F5498" s="6">
        <v>35.21</v>
      </c>
    </row>
    <row r="5499" spans="1:6" x14ac:dyDescent="0.2">
      <c r="A5499" t="s">
        <v>1457</v>
      </c>
      <c r="B5499" t="s">
        <v>2686</v>
      </c>
      <c r="C5499" t="s">
        <v>2687</v>
      </c>
      <c r="D5499" t="s">
        <v>1679</v>
      </c>
      <c r="E5499" s="5">
        <v>3</v>
      </c>
      <c r="F5499" s="6">
        <v>37.090000000000003</v>
      </c>
    </row>
    <row r="5500" spans="1:6" x14ac:dyDescent="0.2">
      <c r="A5500" t="s">
        <v>1457</v>
      </c>
      <c r="B5500" t="s">
        <v>2686</v>
      </c>
      <c r="C5500" t="s">
        <v>2687</v>
      </c>
      <c r="D5500" t="s">
        <v>1679</v>
      </c>
      <c r="E5500" s="5">
        <v>4</v>
      </c>
      <c r="F5500" s="6">
        <v>39.14</v>
      </c>
    </row>
    <row r="5501" spans="1:6" x14ac:dyDescent="0.2">
      <c r="A5501" t="s">
        <v>1457</v>
      </c>
      <c r="B5501" t="s">
        <v>2686</v>
      </c>
      <c r="C5501" t="s">
        <v>2687</v>
      </c>
      <c r="D5501" t="s">
        <v>1679</v>
      </c>
      <c r="E5501" s="5">
        <v>5</v>
      </c>
      <c r="F5501" s="6">
        <v>41.31</v>
      </c>
    </row>
    <row r="5502" spans="1:6" x14ac:dyDescent="0.2">
      <c r="A5502" t="s">
        <v>1457</v>
      </c>
      <c r="B5502" t="s">
        <v>2686</v>
      </c>
      <c r="C5502" t="s">
        <v>2687</v>
      </c>
      <c r="D5502" t="s">
        <v>1679</v>
      </c>
      <c r="E5502" s="5">
        <v>6</v>
      </c>
      <c r="F5502" s="6">
        <v>43.57</v>
      </c>
    </row>
    <row r="5503" spans="1:6" x14ac:dyDescent="0.2">
      <c r="A5503" t="s">
        <v>1457</v>
      </c>
      <c r="B5503" t="s">
        <v>2686</v>
      </c>
      <c r="C5503" t="s">
        <v>2687</v>
      </c>
      <c r="D5503" t="s">
        <v>1679</v>
      </c>
      <c r="E5503" s="5">
        <v>7</v>
      </c>
      <c r="F5503" s="6">
        <v>45.35</v>
      </c>
    </row>
    <row r="5504" spans="1:6" x14ac:dyDescent="0.2">
      <c r="A5504" t="s">
        <v>1457</v>
      </c>
      <c r="B5504" t="s">
        <v>2686</v>
      </c>
      <c r="C5504" t="s">
        <v>2687</v>
      </c>
      <c r="D5504" t="s">
        <v>1679</v>
      </c>
      <c r="E5504" s="5">
        <v>8</v>
      </c>
      <c r="F5504" s="6">
        <v>47.47</v>
      </c>
    </row>
    <row r="5505" spans="1:6" x14ac:dyDescent="0.2">
      <c r="A5505" t="s">
        <v>1457</v>
      </c>
      <c r="B5505" t="s">
        <v>2688</v>
      </c>
      <c r="C5505" t="s">
        <v>2689</v>
      </c>
      <c r="D5505" t="s">
        <v>1652</v>
      </c>
      <c r="E5505" s="5">
        <v>1</v>
      </c>
      <c r="F5505" s="6">
        <v>36.75</v>
      </c>
    </row>
    <row r="5506" spans="1:6" x14ac:dyDescent="0.2">
      <c r="A5506" t="s">
        <v>1457</v>
      </c>
      <c r="B5506" t="s">
        <v>2688</v>
      </c>
      <c r="C5506" t="s">
        <v>2689</v>
      </c>
      <c r="D5506" t="s">
        <v>1652</v>
      </c>
      <c r="E5506" s="5">
        <v>2</v>
      </c>
      <c r="F5506" s="6">
        <v>38.75</v>
      </c>
    </row>
    <row r="5507" spans="1:6" x14ac:dyDescent="0.2">
      <c r="A5507" t="s">
        <v>1457</v>
      </c>
      <c r="B5507" t="s">
        <v>2688</v>
      </c>
      <c r="C5507" t="s">
        <v>2689</v>
      </c>
      <c r="D5507" t="s">
        <v>1652</v>
      </c>
      <c r="E5507" s="5">
        <v>3</v>
      </c>
      <c r="F5507" s="6">
        <v>40.869999999999997</v>
      </c>
    </row>
    <row r="5508" spans="1:6" x14ac:dyDescent="0.2">
      <c r="A5508" t="s">
        <v>1457</v>
      </c>
      <c r="B5508" t="s">
        <v>2688</v>
      </c>
      <c r="C5508" t="s">
        <v>2689</v>
      </c>
      <c r="D5508" t="s">
        <v>1652</v>
      </c>
      <c r="E5508" s="5">
        <v>4</v>
      </c>
      <c r="F5508" s="6">
        <v>43.07</v>
      </c>
    </row>
    <row r="5509" spans="1:6" x14ac:dyDescent="0.2">
      <c r="A5509" t="s">
        <v>1457</v>
      </c>
      <c r="B5509" t="s">
        <v>2688</v>
      </c>
      <c r="C5509" t="s">
        <v>2689</v>
      </c>
      <c r="D5509" t="s">
        <v>1652</v>
      </c>
      <c r="E5509" s="5">
        <v>5</v>
      </c>
      <c r="F5509" s="6">
        <v>45.5</v>
      </c>
    </row>
    <row r="5510" spans="1:6" x14ac:dyDescent="0.2">
      <c r="A5510" t="s">
        <v>1457</v>
      </c>
      <c r="B5510" t="s">
        <v>2688</v>
      </c>
      <c r="C5510" t="s">
        <v>2689</v>
      </c>
      <c r="D5510" t="s">
        <v>1652</v>
      </c>
      <c r="E5510" s="5">
        <v>6</v>
      </c>
      <c r="F5510" s="6">
        <v>47.95</v>
      </c>
    </row>
    <row r="5511" spans="1:6" x14ac:dyDescent="0.2">
      <c r="A5511" t="s">
        <v>1457</v>
      </c>
      <c r="B5511" t="s">
        <v>2688</v>
      </c>
      <c r="C5511" t="s">
        <v>2689</v>
      </c>
      <c r="D5511" t="s">
        <v>1652</v>
      </c>
      <c r="E5511" s="5">
        <v>7</v>
      </c>
      <c r="F5511" s="6">
        <v>49.92</v>
      </c>
    </row>
    <row r="5512" spans="1:6" x14ac:dyDescent="0.2">
      <c r="A5512" t="s">
        <v>1457</v>
      </c>
      <c r="B5512" t="s">
        <v>2688</v>
      </c>
      <c r="C5512" t="s">
        <v>2689</v>
      </c>
      <c r="D5512" t="s">
        <v>1652</v>
      </c>
      <c r="E5512" s="5">
        <v>8</v>
      </c>
      <c r="F5512" s="6">
        <v>52.27</v>
      </c>
    </row>
    <row r="5513" spans="1:6" x14ac:dyDescent="0.2">
      <c r="A5513" t="s">
        <v>1457</v>
      </c>
      <c r="B5513" t="s">
        <v>2690</v>
      </c>
      <c r="C5513" t="s">
        <v>2691</v>
      </c>
      <c r="D5513" t="s">
        <v>1679</v>
      </c>
      <c r="E5513" s="5">
        <v>1</v>
      </c>
      <c r="F5513" s="6">
        <v>33.32</v>
      </c>
    </row>
    <row r="5514" spans="1:6" x14ac:dyDescent="0.2">
      <c r="A5514" t="s">
        <v>1457</v>
      </c>
      <c r="B5514" t="s">
        <v>2690</v>
      </c>
      <c r="C5514" t="s">
        <v>2691</v>
      </c>
      <c r="D5514" t="s">
        <v>1679</v>
      </c>
      <c r="E5514" s="5">
        <v>2</v>
      </c>
      <c r="F5514" s="6">
        <v>35.21</v>
      </c>
    </row>
    <row r="5515" spans="1:6" x14ac:dyDescent="0.2">
      <c r="A5515" t="s">
        <v>1457</v>
      </c>
      <c r="B5515" t="s">
        <v>2690</v>
      </c>
      <c r="C5515" t="s">
        <v>2691</v>
      </c>
      <c r="D5515" t="s">
        <v>1679</v>
      </c>
      <c r="E5515" s="5">
        <v>3</v>
      </c>
      <c r="F5515" s="6">
        <v>37.090000000000003</v>
      </c>
    </row>
    <row r="5516" spans="1:6" x14ac:dyDescent="0.2">
      <c r="A5516" t="s">
        <v>1457</v>
      </c>
      <c r="B5516" t="s">
        <v>2690</v>
      </c>
      <c r="C5516" t="s">
        <v>2691</v>
      </c>
      <c r="D5516" t="s">
        <v>1679</v>
      </c>
      <c r="E5516" s="5">
        <v>4</v>
      </c>
      <c r="F5516" s="6">
        <v>39.14</v>
      </c>
    </row>
    <row r="5517" spans="1:6" x14ac:dyDescent="0.2">
      <c r="A5517" t="s">
        <v>1457</v>
      </c>
      <c r="B5517" t="s">
        <v>2690</v>
      </c>
      <c r="C5517" t="s">
        <v>2691</v>
      </c>
      <c r="D5517" t="s">
        <v>1679</v>
      </c>
      <c r="E5517" s="5">
        <v>5</v>
      </c>
      <c r="F5517" s="6">
        <v>41.31</v>
      </c>
    </row>
    <row r="5518" spans="1:6" x14ac:dyDescent="0.2">
      <c r="A5518" t="s">
        <v>1457</v>
      </c>
      <c r="B5518" t="s">
        <v>2690</v>
      </c>
      <c r="C5518" t="s">
        <v>2691</v>
      </c>
      <c r="D5518" t="s">
        <v>1679</v>
      </c>
      <c r="E5518" s="5">
        <v>6</v>
      </c>
      <c r="F5518" s="6">
        <v>43.57</v>
      </c>
    </row>
    <row r="5519" spans="1:6" x14ac:dyDescent="0.2">
      <c r="A5519" t="s">
        <v>1457</v>
      </c>
      <c r="B5519" t="s">
        <v>2690</v>
      </c>
      <c r="C5519" t="s">
        <v>2691</v>
      </c>
      <c r="D5519" t="s">
        <v>1679</v>
      </c>
      <c r="E5519" s="5">
        <v>7</v>
      </c>
      <c r="F5519" s="6">
        <v>45.35</v>
      </c>
    </row>
    <row r="5520" spans="1:6" x14ac:dyDescent="0.2">
      <c r="A5520" t="s">
        <v>1457</v>
      </c>
      <c r="B5520" t="s">
        <v>2690</v>
      </c>
      <c r="C5520" t="s">
        <v>2691</v>
      </c>
      <c r="D5520" t="s">
        <v>1679</v>
      </c>
      <c r="E5520" s="5">
        <v>8</v>
      </c>
      <c r="F5520" s="6">
        <v>47.47</v>
      </c>
    </row>
    <row r="5521" spans="1:6" x14ac:dyDescent="0.2">
      <c r="A5521" t="s">
        <v>1457</v>
      </c>
      <c r="B5521" t="s">
        <v>2692</v>
      </c>
      <c r="C5521" t="s">
        <v>1506</v>
      </c>
      <c r="D5521" t="s">
        <v>1470</v>
      </c>
      <c r="E5521" s="5">
        <v>1</v>
      </c>
      <c r="F5521" s="6">
        <v>40.4</v>
      </c>
    </row>
    <row r="5522" spans="1:6" x14ac:dyDescent="0.2">
      <c r="A5522" t="s">
        <v>1457</v>
      </c>
      <c r="B5522" t="s">
        <v>2692</v>
      </c>
      <c r="C5522" t="s">
        <v>1506</v>
      </c>
      <c r="D5522" t="s">
        <v>1470</v>
      </c>
      <c r="E5522" s="5">
        <v>2</v>
      </c>
      <c r="F5522" s="6">
        <v>42.7</v>
      </c>
    </row>
    <row r="5523" spans="1:6" x14ac:dyDescent="0.2">
      <c r="A5523" t="s">
        <v>1457</v>
      </c>
      <c r="B5523" t="s">
        <v>2692</v>
      </c>
      <c r="C5523" t="s">
        <v>1506</v>
      </c>
      <c r="D5523" t="s">
        <v>1470</v>
      </c>
      <c r="E5523" s="5">
        <v>3</v>
      </c>
      <c r="F5523" s="6">
        <v>44.99</v>
      </c>
    </row>
    <row r="5524" spans="1:6" x14ac:dyDescent="0.2">
      <c r="A5524" t="s">
        <v>1457</v>
      </c>
      <c r="B5524" t="s">
        <v>2692</v>
      </c>
      <c r="C5524" t="s">
        <v>1506</v>
      </c>
      <c r="D5524" t="s">
        <v>1470</v>
      </c>
      <c r="E5524" s="5">
        <v>4</v>
      </c>
      <c r="F5524" s="6">
        <v>47.43</v>
      </c>
    </row>
    <row r="5525" spans="1:6" x14ac:dyDescent="0.2">
      <c r="A5525" t="s">
        <v>1457</v>
      </c>
      <c r="B5525" t="s">
        <v>2692</v>
      </c>
      <c r="C5525" t="s">
        <v>1506</v>
      </c>
      <c r="D5525" t="s">
        <v>1470</v>
      </c>
      <c r="E5525" s="5">
        <v>5</v>
      </c>
      <c r="F5525" s="6">
        <v>50.12</v>
      </c>
    </row>
    <row r="5526" spans="1:6" x14ac:dyDescent="0.2">
      <c r="A5526" t="s">
        <v>1457</v>
      </c>
      <c r="B5526" t="s">
        <v>2692</v>
      </c>
      <c r="C5526" t="s">
        <v>1506</v>
      </c>
      <c r="D5526" t="s">
        <v>1470</v>
      </c>
      <c r="E5526" s="5">
        <v>6</v>
      </c>
      <c r="F5526" s="6">
        <v>52.9</v>
      </c>
    </row>
    <row r="5527" spans="1:6" x14ac:dyDescent="0.2">
      <c r="A5527" t="s">
        <v>1457</v>
      </c>
      <c r="B5527" t="s">
        <v>2692</v>
      </c>
      <c r="C5527" t="s">
        <v>1506</v>
      </c>
      <c r="D5527" t="s">
        <v>1470</v>
      </c>
      <c r="E5527" s="5">
        <v>7</v>
      </c>
      <c r="F5527" s="6">
        <v>55.09</v>
      </c>
    </row>
    <row r="5528" spans="1:6" x14ac:dyDescent="0.2">
      <c r="A5528" t="s">
        <v>1457</v>
      </c>
      <c r="B5528" t="s">
        <v>2692</v>
      </c>
      <c r="C5528" t="s">
        <v>1506</v>
      </c>
      <c r="D5528" t="s">
        <v>1470</v>
      </c>
      <c r="E5528" s="5">
        <v>8</v>
      </c>
      <c r="F5528" s="6">
        <v>57.67</v>
      </c>
    </row>
    <row r="5529" spans="1:6" x14ac:dyDescent="0.2">
      <c r="A5529" t="s">
        <v>1457</v>
      </c>
      <c r="B5529" t="s">
        <v>2693</v>
      </c>
      <c r="C5529" t="s">
        <v>2694</v>
      </c>
      <c r="D5529" t="s">
        <v>1682</v>
      </c>
      <c r="E5529" s="5">
        <v>1</v>
      </c>
      <c r="F5529" s="6">
        <v>44.38</v>
      </c>
    </row>
    <row r="5530" spans="1:6" x14ac:dyDescent="0.2">
      <c r="A5530" t="s">
        <v>1457</v>
      </c>
      <c r="B5530" t="s">
        <v>2693</v>
      </c>
      <c r="C5530" t="s">
        <v>2694</v>
      </c>
      <c r="D5530" t="s">
        <v>1682</v>
      </c>
      <c r="E5530" s="5">
        <v>2</v>
      </c>
      <c r="F5530" s="6">
        <v>46.88</v>
      </c>
    </row>
    <row r="5531" spans="1:6" x14ac:dyDescent="0.2">
      <c r="A5531" t="s">
        <v>1457</v>
      </c>
      <c r="B5531" t="s">
        <v>2693</v>
      </c>
      <c r="C5531" t="s">
        <v>2694</v>
      </c>
      <c r="D5531" t="s">
        <v>1682</v>
      </c>
      <c r="E5531" s="5">
        <v>3</v>
      </c>
      <c r="F5531" s="6">
        <v>49.52</v>
      </c>
    </row>
    <row r="5532" spans="1:6" x14ac:dyDescent="0.2">
      <c r="A5532" t="s">
        <v>1457</v>
      </c>
      <c r="B5532" t="s">
        <v>2693</v>
      </c>
      <c r="C5532" t="s">
        <v>2694</v>
      </c>
      <c r="D5532" t="s">
        <v>1682</v>
      </c>
      <c r="E5532" s="5">
        <v>4</v>
      </c>
      <c r="F5532" s="6">
        <v>52.24</v>
      </c>
    </row>
    <row r="5533" spans="1:6" x14ac:dyDescent="0.2">
      <c r="A5533" t="s">
        <v>1457</v>
      </c>
      <c r="B5533" t="s">
        <v>2693</v>
      </c>
      <c r="C5533" t="s">
        <v>2694</v>
      </c>
      <c r="D5533" t="s">
        <v>1682</v>
      </c>
      <c r="E5533" s="5">
        <v>5</v>
      </c>
      <c r="F5533" s="6">
        <v>55.15</v>
      </c>
    </row>
    <row r="5534" spans="1:6" x14ac:dyDescent="0.2">
      <c r="A5534" t="s">
        <v>1457</v>
      </c>
      <c r="B5534" t="s">
        <v>2693</v>
      </c>
      <c r="C5534" t="s">
        <v>2694</v>
      </c>
      <c r="D5534" t="s">
        <v>1682</v>
      </c>
      <c r="E5534" s="5">
        <v>6</v>
      </c>
      <c r="F5534" s="6">
        <v>58.16</v>
      </c>
    </row>
    <row r="5535" spans="1:6" x14ac:dyDescent="0.2">
      <c r="A5535" t="s">
        <v>1457</v>
      </c>
      <c r="B5535" t="s">
        <v>2693</v>
      </c>
      <c r="C5535" t="s">
        <v>2694</v>
      </c>
      <c r="D5535" t="s">
        <v>1682</v>
      </c>
      <c r="E5535" s="5">
        <v>7</v>
      </c>
      <c r="F5535" s="6">
        <v>60.55</v>
      </c>
    </row>
    <row r="5536" spans="1:6" x14ac:dyDescent="0.2">
      <c r="A5536" t="s">
        <v>1457</v>
      </c>
      <c r="B5536" t="s">
        <v>2693</v>
      </c>
      <c r="C5536" t="s">
        <v>2694</v>
      </c>
      <c r="D5536" t="s">
        <v>1682</v>
      </c>
      <c r="E5536" s="5">
        <v>8</v>
      </c>
      <c r="F5536" s="6">
        <v>63.41</v>
      </c>
    </row>
    <row r="5537" spans="1:6" x14ac:dyDescent="0.2">
      <c r="A5537" t="s">
        <v>1457</v>
      </c>
      <c r="B5537" t="s">
        <v>2695</v>
      </c>
      <c r="C5537" t="s">
        <v>2696</v>
      </c>
      <c r="D5537" t="s">
        <v>1702</v>
      </c>
      <c r="E5537" s="5">
        <v>1</v>
      </c>
      <c r="F5537" s="6">
        <v>48.93</v>
      </c>
    </row>
    <row r="5538" spans="1:6" x14ac:dyDescent="0.2">
      <c r="A5538" t="s">
        <v>1457</v>
      </c>
      <c r="B5538" t="s">
        <v>2695</v>
      </c>
      <c r="C5538" t="s">
        <v>2696</v>
      </c>
      <c r="D5538" t="s">
        <v>1702</v>
      </c>
      <c r="E5538" s="5">
        <v>2</v>
      </c>
      <c r="F5538" s="6">
        <v>51.65</v>
      </c>
    </row>
    <row r="5539" spans="1:6" x14ac:dyDescent="0.2">
      <c r="A5539" t="s">
        <v>1457</v>
      </c>
      <c r="B5539" t="s">
        <v>2695</v>
      </c>
      <c r="C5539" t="s">
        <v>2696</v>
      </c>
      <c r="D5539" t="s">
        <v>1702</v>
      </c>
      <c r="E5539" s="5">
        <v>3</v>
      </c>
      <c r="F5539" s="6">
        <v>54.49</v>
      </c>
    </row>
    <row r="5540" spans="1:6" x14ac:dyDescent="0.2">
      <c r="A5540" t="s">
        <v>1457</v>
      </c>
      <c r="B5540" t="s">
        <v>2695</v>
      </c>
      <c r="C5540" t="s">
        <v>2696</v>
      </c>
      <c r="D5540" t="s">
        <v>1702</v>
      </c>
      <c r="E5540" s="5">
        <v>4</v>
      </c>
      <c r="F5540" s="6">
        <v>57.56</v>
      </c>
    </row>
    <row r="5541" spans="1:6" x14ac:dyDescent="0.2">
      <c r="A5541" t="s">
        <v>1457</v>
      </c>
      <c r="B5541" t="s">
        <v>2695</v>
      </c>
      <c r="C5541" t="s">
        <v>2696</v>
      </c>
      <c r="D5541" t="s">
        <v>1702</v>
      </c>
      <c r="E5541" s="5">
        <v>5</v>
      </c>
      <c r="F5541" s="6">
        <v>60.71</v>
      </c>
    </row>
    <row r="5542" spans="1:6" x14ac:dyDescent="0.2">
      <c r="A5542" t="s">
        <v>1457</v>
      </c>
      <c r="B5542" t="s">
        <v>2695</v>
      </c>
      <c r="C5542" t="s">
        <v>2696</v>
      </c>
      <c r="D5542" t="s">
        <v>1702</v>
      </c>
      <c r="E5542" s="5">
        <v>6</v>
      </c>
      <c r="F5542" s="6">
        <v>64.180000000000007</v>
      </c>
    </row>
    <row r="5543" spans="1:6" x14ac:dyDescent="0.2">
      <c r="A5543" t="s">
        <v>1457</v>
      </c>
      <c r="B5543" t="s">
        <v>2695</v>
      </c>
      <c r="C5543" t="s">
        <v>2696</v>
      </c>
      <c r="D5543" t="s">
        <v>1702</v>
      </c>
      <c r="E5543" s="5">
        <v>7</v>
      </c>
      <c r="F5543" s="6">
        <v>66.819999999999993</v>
      </c>
    </row>
    <row r="5544" spans="1:6" x14ac:dyDescent="0.2">
      <c r="A5544" t="s">
        <v>1457</v>
      </c>
      <c r="B5544" t="s">
        <v>2695</v>
      </c>
      <c r="C5544" t="s">
        <v>2696</v>
      </c>
      <c r="D5544" t="s">
        <v>1702</v>
      </c>
      <c r="E5544" s="5">
        <v>8</v>
      </c>
      <c r="F5544" s="6">
        <v>69.94</v>
      </c>
    </row>
    <row r="5545" spans="1:6" x14ac:dyDescent="0.2">
      <c r="A5545" t="s">
        <v>1457</v>
      </c>
      <c r="B5545" t="s">
        <v>2697</v>
      </c>
      <c r="C5545" t="s">
        <v>2698</v>
      </c>
      <c r="D5545" t="s">
        <v>1682</v>
      </c>
      <c r="E5545" s="5">
        <v>1</v>
      </c>
      <c r="F5545" s="6">
        <v>44.38</v>
      </c>
    </row>
    <row r="5546" spans="1:6" x14ac:dyDescent="0.2">
      <c r="A5546" t="s">
        <v>1457</v>
      </c>
      <c r="B5546" t="s">
        <v>2697</v>
      </c>
      <c r="C5546" t="s">
        <v>2698</v>
      </c>
      <c r="D5546" t="s">
        <v>1682</v>
      </c>
      <c r="E5546" s="5">
        <v>2</v>
      </c>
      <c r="F5546" s="6">
        <v>46.88</v>
      </c>
    </row>
    <row r="5547" spans="1:6" x14ac:dyDescent="0.2">
      <c r="A5547" t="s">
        <v>1457</v>
      </c>
      <c r="B5547" t="s">
        <v>2697</v>
      </c>
      <c r="C5547" t="s">
        <v>2698</v>
      </c>
      <c r="D5547" t="s">
        <v>1682</v>
      </c>
      <c r="E5547" s="5">
        <v>3</v>
      </c>
      <c r="F5547" s="6">
        <v>49.52</v>
      </c>
    </row>
    <row r="5548" spans="1:6" x14ac:dyDescent="0.2">
      <c r="A5548" t="s">
        <v>1457</v>
      </c>
      <c r="B5548" t="s">
        <v>2697</v>
      </c>
      <c r="C5548" t="s">
        <v>2698</v>
      </c>
      <c r="D5548" t="s">
        <v>1682</v>
      </c>
      <c r="E5548" s="5">
        <v>4</v>
      </c>
      <c r="F5548" s="6">
        <v>52.24</v>
      </c>
    </row>
    <row r="5549" spans="1:6" x14ac:dyDescent="0.2">
      <c r="A5549" t="s">
        <v>1457</v>
      </c>
      <c r="B5549" t="s">
        <v>2697</v>
      </c>
      <c r="C5549" t="s">
        <v>2698</v>
      </c>
      <c r="D5549" t="s">
        <v>1682</v>
      </c>
      <c r="E5549" s="5">
        <v>5</v>
      </c>
      <c r="F5549" s="6">
        <v>55.15</v>
      </c>
    </row>
    <row r="5550" spans="1:6" x14ac:dyDescent="0.2">
      <c r="A5550" t="s">
        <v>1457</v>
      </c>
      <c r="B5550" t="s">
        <v>2697</v>
      </c>
      <c r="C5550" t="s">
        <v>2698</v>
      </c>
      <c r="D5550" t="s">
        <v>1682</v>
      </c>
      <c r="E5550" s="5">
        <v>6</v>
      </c>
      <c r="F5550" s="6">
        <v>58.16</v>
      </c>
    </row>
    <row r="5551" spans="1:6" x14ac:dyDescent="0.2">
      <c r="A5551" t="s">
        <v>1457</v>
      </c>
      <c r="B5551" t="s">
        <v>2697</v>
      </c>
      <c r="C5551" t="s">
        <v>2698</v>
      </c>
      <c r="D5551" t="s">
        <v>1682</v>
      </c>
      <c r="E5551" s="5">
        <v>7</v>
      </c>
      <c r="F5551" s="6">
        <v>60.55</v>
      </c>
    </row>
    <row r="5552" spans="1:6" x14ac:dyDescent="0.2">
      <c r="A5552" t="s">
        <v>1457</v>
      </c>
      <c r="B5552" t="s">
        <v>2697</v>
      </c>
      <c r="C5552" t="s">
        <v>2698</v>
      </c>
      <c r="D5552" t="s">
        <v>1682</v>
      </c>
      <c r="E5552" s="5">
        <v>8</v>
      </c>
      <c r="F5552" s="6">
        <v>63.41</v>
      </c>
    </row>
    <row r="5553" spans="1:6" x14ac:dyDescent="0.2">
      <c r="A5553" t="s">
        <v>1457</v>
      </c>
      <c r="B5553" t="s">
        <v>2699</v>
      </c>
      <c r="C5553" t="s">
        <v>811</v>
      </c>
      <c r="D5553" t="s">
        <v>1679</v>
      </c>
      <c r="E5553" s="5">
        <v>1</v>
      </c>
      <c r="F5553" s="6">
        <v>33.32</v>
      </c>
    </row>
    <row r="5554" spans="1:6" x14ac:dyDescent="0.2">
      <c r="A5554" t="s">
        <v>1457</v>
      </c>
      <c r="B5554" t="s">
        <v>2699</v>
      </c>
      <c r="C5554" t="s">
        <v>811</v>
      </c>
      <c r="D5554" t="s">
        <v>1679</v>
      </c>
      <c r="E5554" s="5">
        <v>2</v>
      </c>
      <c r="F5554" s="6">
        <v>35.21</v>
      </c>
    </row>
    <row r="5555" spans="1:6" x14ac:dyDescent="0.2">
      <c r="A5555" t="s">
        <v>1457</v>
      </c>
      <c r="B5555" t="s">
        <v>2699</v>
      </c>
      <c r="C5555" t="s">
        <v>811</v>
      </c>
      <c r="D5555" t="s">
        <v>1679</v>
      </c>
      <c r="E5555" s="5">
        <v>3</v>
      </c>
      <c r="F5555" s="6">
        <v>37.090000000000003</v>
      </c>
    </row>
    <row r="5556" spans="1:6" x14ac:dyDescent="0.2">
      <c r="A5556" t="s">
        <v>1457</v>
      </c>
      <c r="B5556" t="s">
        <v>2699</v>
      </c>
      <c r="C5556" t="s">
        <v>811</v>
      </c>
      <c r="D5556" t="s">
        <v>1679</v>
      </c>
      <c r="E5556" s="5">
        <v>4</v>
      </c>
      <c r="F5556" s="6">
        <v>39.14</v>
      </c>
    </row>
    <row r="5557" spans="1:6" x14ac:dyDescent="0.2">
      <c r="A5557" t="s">
        <v>1457</v>
      </c>
      <c r="B5557" t="s">
        <v>2699</v>
      </c>
      <c r="C5557" t="s">
        <v>811</v>
      </c>
      <c r="D5557" t="s">
        <v>1679</v>
      </c>
      <c r="E5557" s="5">
        <v>5</v>
      </c>
      <c r="F5557" s="6">
        <v>41.31</v>
      </c>
    </row>
    <row r="5558" spans="1:6" x14ac:dyDescent="0.2">
      <c r="A5558" t="s">
        <v>1457</v>
      </c>
      <c r="B5558" t="s">
        <v>2699</v>
      </c>
      <c r="C5558" t="s">
        <v>811</v>
      </c>
      <c r="D5558" t="s">
        <v>1679</v>
      </c>
      <c r="E5558" s="5">
        <v>6</v>
      </c>
      <c r="F5558" s="6">
        <v>43.57</v>
      </c>
    </row>
    <row r="5559" spans="1:6" x14ac:dyDescent="0.2">
      <c r="A5559" t="s">
        <v>1457</v>
      </c>
      <c r="B5559" t="s">
        <v>2699</v>
      </c>
      <c r="C5559" t="s">
        <v>811</v>
      </c>
      <c r="D5559" t="s">
        <v>1679</v>
      </c>
      <c r="E5559" s="5">
        <v>7</v>
      </c>
      <c r="F5559" s="6">
        <v>45.35</v>
      </c>
    </row>
    <row r="5560" spans="1:6" x14ac:dyDescent="0.2">
      <c r="A5560" t="s">
        <v>1457</v>
      </c>
      <c r="B5560" t="s">
        <v>2699</v>
      </c>
      <c r="C5560" t="s">
        <v>811</v>
      </c>
      <c r="D5560" t="s">
        <v>1679</v>
      </c>
      <c r="E5560" s="5">
        <v>8</v>
      </c>
      <c r="F5560" s="6">
        <v>47.47</v>
      </c>
    </row>
    <row r="5561" spans="1:6" x14ac:dyDescent="0.2">
      <c r="A5561" t="s">
        <v>1457</v>
      </c>
      <c r="B5561" t="s">
        <v>2700</v>
      </c>
      <c r="C5561" t="s">
        <v>2701</v>
      </c>
      <c r="D5561" t="s">
        <v>1679</v>
      </c>
      <c r="E5561" s="5">
        <v>1</v>
      </c>
      <c r="F5561" s="6">
        <v>33.32</v>
      </c>
    </row>
    <row r="5562" spans="1:6" x14ac:dyDescent="0.2">
      <c r="A5562" t="s">
        <v>1457</v>
      </c>
      <c r="B5562" t="s">
        <v>2700</v>
      </c>
      <c r="C5562" t="s">
        <v>2701</v>
      </c>
      <c r="D5562" t="s">
        <v>1679</v>
      </c>
      <c r="E5562" s="5">
        <v>2</v>
      </c>
      <c r="F5562" s="6">
        <v>35.21</v>
      </c>
    </row>
    <row r="5563" spans="1:6" x14ac:dyDescent="0.2">
      <c r="A5563" t="s">
        <v>1457</v>
      </c>
      <c r="B5563" t="s">
        <v>2700</v>
      </c>
      <c r="C5563" t="s">
        <v>2701</v>
      </c>
      <c r="D5563" t="s">
        <v>1679</v>
      </c>
      <c r="E5563" s="5">
        <v>3</v>
      </c>
      <c r="F5563" s="6">
        <v>37.090000000000003</v>
      </c>
    </row>
    <row r="5564" spans="1:6" x14ac:dyDescent="0.2">
      <c r="A5564" t="s">
        <v>1457</v>
      </c>
      <c r="B5564" t="s">
        <v>2700</v>
      </c>
      <c r="C5564" t="s">
        <v>2701</v>
      </c>
      <c r="D5564" t="s">
        <v>1679</v>
      </c>
      <c r="E5564" s="5">
        <v>4</v>
      </c>
      <c r="F5564" s="6">
        <v>39.14</v>
      </c>
    </row>
    <row r="5565" spans="1:6" x14ac:dyDescent="0.2">
      <c r="A5565" t="s">
        <v>1457</v>
      </c>
      <c r="B5565" t="s">
        <v>2700</v>
      </c>
      <c r="C5565" t="s">
        <v>2701</v>
      </c>
      <c r="D5565" t="s">
        <v>1679</v>
      </c>
      <c r="E5565" s="5">
        <v>5</v>
      </c>
      <c r="F5565" s="6">
        <v>41.31</v>
      </c>
    </row>
    <row r="5566" spans="1:6" x14ac:dyDescent="0.2">
      <c r="A5566" t="s">
        <v>1457</v>
      </c>
      <c r="B5566" t="s">
        <v>2700</v>
      </c>
      <c r="C5566" t="s">
        <v>2701</v>
      </c>
      <c r="D5566" t="s">
        <v>1679</v>
      </c>
      <c r="E5566" s="5">
        <v>6</v>
      </c>
      <c r="F5566" s="6">
        <v>43.57</v>
      </c>
    </row>
    <row r="5567" spans="1:6" x14ac:dyDescent="0.2">
      <c r="A5567" t="s">
        <v>1457</v>
      </c>
      <c r="B5567" t="s">
        <v>2700</v>
      </c>
      <c r="C5567" t="s">
        <v>2701</v>
      </c>
      <c r="D5567" t="s">
        <v>1679</v>
      </c>
      <c r="E5567" s="5">
        <v>7</v>
      </c>
      <c r="F5567" s="6">
        <v>45.35</v>
      </c>
    </row>
    <row r="5568" spans="1:6" x14ac:dyDescent="0.2">
      <c r="A5568" t="s">
        <v>1457</v>
      </c>
      <c r="B5568" t="s">
        <v>2700</v>
      </c>
      <c r="C5568" t="s">
        <v>2701</v>
      </c>
      <c r="D5568" t="s">
        <v>1679</v>
      </c>
      <c r="E5568" s="5">
        <v>8</v>
      </c>
      <c r="F5568" s="6">
        <v>47.47</v>
      </c>
    </row>
    <row r="5569" spans="1:6" x14ac:dyDescent="0.2">
      <c r="A5569" t="s">
        <v>1457</v>
      </c>
      <c r="B5569" t="s">
        <v>2702</v>
      </c>
      <c r="C5569" t="s">
        <v>813</v>
      </c>
      <c r="D5569" t="s">
        <v>1470</v>
      </c>
      <c r="E5569" s="5">
        <v>1</v>
      </c>
      <c r="F5569" s="6">
        <v>40.4</v>
      </c>
    </row>
    <row r="5570" spans="1:6" x14ac:dyDescent="0.2">
      <c r="A5570" t="s">
        <v>1457</v>
      </c>
      <c r="B5570" t="s">
        <v>2702</v>
      </c>
      <c r="C5570" t="s">
        <v>813</v>
      </c>
      <c r="D5570" t="s">
        <v>1470</v>
      </c>
      <c r="E5570" s="5">
        <v>2</v>
      </c>
      <c r="F5570" s="6">
        <v>42.7</v>
      </c>
    </row>
    <row r="5571" spans="1:6" x14ac:dyDescent="0.2">
      <c r="A5571" t="s">
        <v>1457</v>
      </c>
      <c r="B5571" t="s">
        <v>2702</v>
      </c>
      <c r="C5571" t="s">
        <v>813</v>
      </c>
      <c r="D5571" t="s">
        <v>1470</v>
      </c>
      <c r="E5571" s="5">
        <v>3</v>
      </c>
      <c r="F5571" s="6">
        <v>44.99</v>
      </c>
    </row>
    <row r="5572" spans="1:6" x14ac:dyDescent="0.2">
      <c r="A5572" t="s">
        <v>1457</v>
      </c>
      <c r="B5572" t="s">
        <v>2702</v>
      </c>
      <c r="C5572" t="s">
        <v>813</v>
      </c>
      <c r="D5572" t="s">
        <v>1470</v>
      </c>
      <c r="E5572" s="5">
        <v>4</v>
      </c>
      <c r="F5572" s="6">
        <v>47.43</v>
      </c>
    </row>
    <row r="5573" spans="1:6" x14ac:dyDescent="0.2">
      <c r="A5573" t="s">
        <v>1457</v>
      </c>
      <c r="B5573" t="s">
        <v>2702</v>
      </c>
      <c r="C5573" t="s">
        <v>813</v>
      </c>
      <c r="D5573" t="s">
        <v>1470</v>
      </c>
      <c r="E5573" s="5">
        <v>5</v>
      </c>
      <c r="F5573" s="6">
        <v>50.12</v>
      </c>
    </row>
    <row r="5574" spans="1:6" x14ac:dyDescent="0.2">
      <c r="A5574" t="s">
        <v>1457</v>
      </c>
      <c r="B5574" t="s">
        <v>2702</v>
      </c>
      <c r="C5574" t="s">
        <v>813</v>
      </c>
      <c r="D5574" t="s">
        <v>1470</v>
      </c>
      <c r="E5574" s="5">
        <v>6</v>
      </c>
      <c r="F5574" s="6">
        <v>52.9</v>
      </c>
    </row>
    <row r="5575" spans="1:6" x14ac:dyDescent="0.2">
      <c r="A5575" t="s">
        <v>1457</v>
      </c>
      <c r="B5575" t="s">
        <v>2702</v>
      </c>
      <c r="C5575" t="s">
        <v>813</v>
      </c>
      <c r="D5575" t="s">
        <v>1470</v>
      </c>
      <c r="E5575" s="5">
        <v>7</v>
      </c>
      <c r="F5575" s="6">
        <v>55.09</v>
      </c>
    </row>
    <row r="5576" spans="1:6" x14ac:dyDescent="0.2">
      <c r="A5576" t="s">
        <v>1457</v>
      </c>
      <c r="B5576" t="s">
        <v>2702</v>
      </c>
      <c r="C5576" t="s">
        <v>813</v>
      </c>
      <c r="D5576" t="s">
        <v>1470</v>
      </c>
      <c r="E5576" s="5">
        <v>8</v>
      </c>
      <c r="F5576" s="6">
        <v>57.67</v>
      </c>
    </row>
    <row r="5577" spans="1:6" x14ac:dyDescent="0.2">
      <c r="A5577" t="s">
        <v>1457</v>
      </c>
      <c r="B5577" t="s">
        <v>2703</v>
      </c>
      <c r="C5577" t="s">
        <v>2704</v>
      </c>
      <c r="D5577" t="s">
        <v>1618</v>
      </c>
      <c r="E5577" s="5">
        <v>1</v>
      </c>
      <c r="F5577" s="6">
        <v>24.88</v>
      </c>
    </row>
    <row r="5578" spans="1:6" x14ac:dyDescent="0.2">
      <c r="A5578" t="s">
        <v>1457</v>
      </c>
      <c r="B5578" t="s">
        <v>2703</v>
      </c>
      <c r="C5578" t="s">
        <v>2704</v>
      </c>
      <c r="D5578" t="s">
        <v>1618</v>
      </c>
      <c r="E5578" s="5">
        <v>2</v>
      </c>
      <c r="F5578" s="6">
        <v>25.61</v>
      </c>
    </row>
    <row r="5579" spans="1:6" x14ac:dyDescent="0.2">
      <c r="A5579" t="s">
        <v>1457</v>
      </c>
      <c r="B5579" t="s">
        <v>2703</v>
      </c>
      <c r="C5579" t="s">
        <v>2704</v>
      </c>
      <c r="D5579" t="s">
        <v>1618</v>
      </c>
      <c r="E5579" s="5">
        <v>3</v>
      </c>
      <c r="F5579" s="6">
        <v>26.54</v>
      </c>
    </row>
    <row r="5580" spans="1:6" x14ac:dyDescent="0.2">
      <c r="A5580" t="s">
        <v>1457</v>
      </c>
      <c r="B5580" t="s">
        <v>2703</v>
      </c>
      <c r="C5580" t="s">
        <v>2704</v>
      </c>
      <c r="D5580" t="s">
        <v>1618</v>
      </c>
      <c r="E5580" s="5">
        <v>4</v>
      </c>
      <c r="F5580" s="6">
        <v>27.56</v>
      </c>
    </row>
    <row r="5581" spans="1:6" x14ac:dyDescent="0.2">
      <c r="A5581" t="s">
        <v>1457</v>
      </c>
      <c r="B5581" t="s">
        <v>2703</v>
      </c>
      <c r="C5581" t="s">
        <v>2704</v>
      </c>
      <c r="D5581" t="s">
        <v>1618</v>
      </c>
      <c r="E5581" s="5">
        <v>5</v>
      </c>
      <c r="F5581" s="6">
        <v>28.76</v>
      </c>
    </row>
    <row r="5582" spans="1:6" x14ac:dyDescent="0.2">
      <c r="A5582" t="s">
        <v>1457</v>
      </c>
      <c r="B5582" t="s">
        <v>2703</v>
      </c>
      <c r="C5582" t="s">
        <v>2704</v>
      </c>
      <c r="D5582" t="s">
        <v>1618</v>
      </c>
      <c r="E5582" s="5">
        <v>6</v>
      </c>
      <c r="F5582" s="6">
        <v>30.1</v>
      </c>
    </row>
    <row r="5583" spans="1:6" x14ac:dyDescent="0.2">
      <c r="A5583" t="s">
        <v>1457</v>
      </c>
      <c r="B5583" t="s">
        <v>2703</v>
      </c>
      <c r="C5583" t="s">
        <v>2704</v>
      </c>
      <c r="D5583" t="s">
        <v>1618</v>
      </c>
      <c r="E5583" s="5">
        <v>7</v>
      </c>
      <c r="F5583" s="6">
        <v>31.47</v>
      </c>
    </row>
    <row r="5584" spans="1:6" x14ac:dyDescent="0.2">
      <c r="A5584" t="s">
        <v>1457</v>
      </c>
      <c r="B5584" t="s">
        <v>2705</v>
      </c>
      <c r="C5584" t="s">
        <v>2706</v>
      </c>
      <c r="D5584" t="s">
        <v>1618</v>
      </c>
      <c r="E5584" s="5">
        <v>1</v>
      </c>
      <c r="F5584" s="6">
        <v>24.88</v>
      </c>
    </row>
    <row r="5585" spans="1:6" x14ac:dyDescent="0.2">
      <c r="A5585" t="s">
        <v>1457</v>
      </c>
      <c r="B5585" t="s">
        <v>2705</v>
      </c>
      <c r="C5585" t="s">
        <v>2706</v>
      </c>
      <c r="D5585" t="s">
        <v>1618</v>
      </c>
      <c r="E5585" s="5">
        <v>2</v>
      </c>
      <c r="F5585" s="6">
        <v>25.61</v>
      </c>
    </row>
    <row r="5586" spans="1:6" x14ac:dyDescent="0.2">
      <c r="A5586" t="s">
        <v>1457</v>
      </c>
      <c r="B5586" t="s">
        <v>2705</v>
      </c>
      <c r="C5586" t="s">
        <v>2706</v>
      </c>
      <c r="D5586" t="s">
        <v>1618</v>
      </c>
      <c r="E5586" s="5">
        <v>3</v>
      </c>
      <c r="F5586" s="6">
        <v>26.54</v>
      </c>
    </row>
    <row r="5587" spans="1:6" x14ac:dyDescent="0.2">
      <c r="A5587" t="s">
        <v>1457</v>
      </c>
      <c r="B5587" t="s">
        <v>2705</v>
      </c>
      <c r="C5587" t="s">
        <v>2706</v>
      </c>
      <c r="D5587" t="s">
        <v>1618</v>
      </c>
      <c r="E5587" s="5">
        <v>4</v>
      </c>
      <c r="F5587" s="6">
        <v>27.56</v>
      </c>
    </row>
    <row r="5588" spans="1:6" x14ac:dyDescent="0.2">
      <c r="A5588" t="s">
        <v>1457</v>
      </c>
      <c r="B5588" t="s">
        <v>2705</v>
      </c>
      <c r="C5588" t="s">
        <v>2706</v>
      </c>
      <c r="D5588" t="s">
        <v>1618</v>
      </c>
      <c r="E5588" s="5">
        <v>5</v>
      </c>
      <c r="F5588" s="6">
        <v>28.76</v>
      </c>
    </row>
    <row r="5589" spans="1:6" x14ac:dyDescent="0.2">
      <c r="A5589" t="s">
        <v>1457</v>
      </c>
      <c r="B5589" t="s">
        <v>2705</v>
      </c>
      <c r="C5589" t="s">
        <v>2706</v>
      </c>
      <c r="D5589" t="s">
        <v>1618</v>
      </c>
      <c r="E5589" s="5">
        <v>6</v>
      </c>
      <c r="F5589" s="6">
        <v>30.1</v>
      </c>
    </row>
    <row r="5590" spans="1:6" x14ac:dyDescent="0.2">
      <c r="A5590" t="s">
        <v>1457</v>
      </c>
      <c r="B5590" t="s">
        <v>2705</v>
      </c>
      <c r="C5590" t="s">
        <v>2706</v>
      </c>
      <c r="D5590" t="s">
        <v>1618</v>
      </c>
      <c r="E5590" s="5">
        <v>7</v>
      </c>
      <c r="F5590" s="6">
        <v>31.47</v>
      </c>
    </row>
    <row r="5591" spans="1:6" x14ac:dyDescent="0.2">
      <c r="A5591" t="s">
        <v>1457</v>
      </c>
      <c r="B5591" t="s">
        <v>2707</v>
      </c>
      <c r="C5591" t="s">
        <v>2708</v>
      </c>
      <c r="D5591" t="s">
        <v>1618</v>
      </c>
      <c r="E5591" s="5">
        <v>1</v>
      </c>
      <c r="F5591" s="6">
        <v>24.88</v>
      </c>
    </row>
    <row r="5592" spans="1:6" x14ac:dyDescent="0.2">
      <c r="A5592" t="s">
        <v>1457</v>
      </c>
      <c r="B5592" t="s">
        <v>2707</v>
      </c>
      <c r="C5592" t="s">
        <v>2708</v>
      </c>
      <c r="D5592" t="s">
        <v>1618</v>
      </c>
      <c r="E5592" s="5">
        <v>2</v>
      </c>
      <c r="F5592" s="6">
        <v>25.61</v>
      </c>
    </row>
    <row r="5593" spans="1:6" x14ac:dyDescent="0.2">
      <c r="A5593" t="s">
        <v>1457</v>
      </c>
      <c r="B5593" t="s">
        <v>2707</v>
      </c>
      <c r="C5593" t="s">
        <v>2708</v>
      </c>
      <c r="D5593" t="s">
        <v>1618</v>
      </c>
      <c r="E5593" s="5">
        <v>3</v>
      </c>
      <c r="F5593" s="6">
        <v>26.54</v>
      </c>
    </row>
    <row r="5594" spans="1:6" x14ac:dyDescent="0.2">
      <c r="A5594" t="s">
        <v>1457</v>
      </c>
      <c r="B5594" t="s">
        <v>2707</v>
      </c>
      <c r="C5594" t="s">
        <v>2708</v>
      </c>
      <c r="D5594" t="s">
        <v>1618</v>
      </c>
      <c r="E5594" s="5">
        <v>4</v>
      </c>
      <c r="F5594" s="6">
        <v>27.56</v>
      </c>
    </row>
    <row r="5595" spans="1:6" x14ac:dyDescent="0.2">
      <c r="A5595" t="s">
        <v>1457</v>
      </c>
      <c r="B5595" t="s">
        <v>2707</v>
      </c>
      <c r="C5595" t="s">
        <v>2708</v>
      </c>
      <c r="D5595" t="s">
        <v>1618</v>
      </c>
      <c r="E5595" s="5">
        <v>5</v>
      </c>
      <c r="F5595" s="6">
        <v>28.76</v>
      </c>
    </row>
    <row r="5596" spans="1:6" x14ac:dyDescent="0.2">
      <c r="A5596" t="s">
        <v>1457</v>
      </c>
      <c r="B5596" t="s">
        <v>2707</v>
      </c>
      <c r="C5596" t="s">
        <v>2708</v>
      </c>
      <c r="D5596" t="s">
        <v>1618</v>
      </c>
      <c r="E5596" s="5">
        <v>6</v>
      </c>
      <c r="F5596" s="6">
        <v>30.1</v>
      </c>
    </row>
    <row r="5597" spans="1:6" x14ac:dyDescent="0.2">
      <c r="A5597" t="s">
        <v>1457</v>
      </c>
      <c r="B5597" t="s">
        <v>2707</v>
      </c>
      <c r="C5597" t="s">
        <v>2708</v>
      </c>
      <c r="D5597" t="s">
        <v>1618</v>
      </c>
      <c r="E5597" s="5">
        <v>7</v>
      </c>
      <c r="F5597" s="6">
        <v>31.47</v>
      </c>
    </row>
    <row r="5598" spans="1:6" x14ac:dyDescent="0.2">
      <c r="A5598" t="s">
        <v>1457</v>
      </c>
      <c r="B5598" t="s">
        <v>2709</v>
      </c>
      <c r="C5598" t="s">
        <v>815</v>
      </c>
      <c r="D5598" t="s">
        <v>1620</v>
      </c>
      <c r="E5598" s="5">
        <v>1</v>
      </c>
      <c r="F5598" s="6">
        <v>26.54</v>
      </c>
    </row>
    <row r="5599" spans="1:6" x14ac:dyDescent="0.2">
      <c r="A5599" t="s">
        <v>1457</v>
      </c>
      <c r="B5599" t="s">
        <v>2709</v>
      </c>
      <c r="C5599" t="s">
        <v>815</v>
      </c>
      <c r="D5599" t="s">
        <v>1620</v>
      </c>
      <c r="E5599" s="5">
        <v>2</v>
      </c>
      <c r="F5599" s="6">
        <v>27.56</v>
      </c>
    </row>
    <row r="5600" spans="1:6" x14ac:dyDescent="0.2">
      <c r="A5600" t="s">
        <v>1457</v>
      </c>
      <c r="B5600" t="s">
        <v>2709</v>
      </c>
      <c r="C5600" t="s">
        <v>815</v>
      </c>
      <c r="D5600" t="s">
        <v>1620</v>
      </c>
      <c r="E5600" s="5">
        <v>3</v>
      </c>
      <c r="F5600" s="6">
        <v>28.76</v>
      </c>
    </row>
    <row r="5601" spans="1:6" x14ac:dyDescent="0.2">
      <c r="A5601" t="s">
        <v>1457</v>
      </c>
      <c r="B5601" t="s">
        <v>2709</v>
      </c>
      <c r="C5601" t="s">
        <v>815</v>
      </c>
      <c r="D5601" t="s">
        <v>1620</v>
      </c>
      <c r="E5601" s="5">
        <v>4</v>
      </c>
      <c r="F5601" s="6">
        <v>30.1</v>
      </c>
    </row>
    <row r="5602" spans="1:6" x14ac:dyDescent="0.2">
      <c r="A5602" t="s">
        <v>1457</v>
      </c>
      <c r="B5602" t="s">
        <v>2709</v>
      </c>
      <c r="C5602" t="s">
        <v>815</v>
      </c>
      <c r="D5602" t="s">
        <v>1620</v>
      </c>
      <c r="E5602" s="5">
        <v>5</v>
      </c>
      <c r="F5602" s="6">
        <v>31.47</v>
      </c>
    </row>
    <row r="5603" spans="1:6" x14ac:dyDescent="0.2">
      <c r="A5603" t="s">
        <v>1457</v>
      </c>
      <c r="B5603" t="s">
        <v>2709</v>
      </c>
      <c r="C5603" t="s">
        <v>815</v>
      </c>
      <c r="D5603" t="s">
        <v>1620</v>
      </c>
      <c r="E5603" s="5">
        <v>6</v>
      </c>
      <c r="F5603" s="6">
        <v>32.840000000000003</v>
      </c>
    </row>
    <row r="5604" spans="1:6" x14ac:dyDescent="0.2">
      <c r="A5604" t="s">
        <v>1457</v>
      </c>
      <c r="B5604" t="s">
        <v>2709</v>
      </c>
      <c r="C5604" t="s">
        <v>815</v>
      </c>
      <c r="D5604" t="s">
        <v>1620</v>
      </c>
      <c r="E5604" s="5">
        <v>7</v>
      </c>
      <c r="F5604" s="6">
        <v>34.53</v>
      </c>
    </row>
    <row r="5605" spans="1:6" x14ac:dyDescent="0.2">
      <c r="A5605" t="s">
        <v>1457</v>
      </c>
      <c r="B5605" t="s">
        <v>2710</v>
      </c>
      <c r="C5605" t="s">
        <v>2711</v>
      </c>
      <c r="D5605" t="s">
        <v>1623</v>
      </c>
      <c r="E5605" s="5">
        <v>1</v>
      </c>
      <c r="F5605" s="6">
        <v>30.22</v>
      </c>
    </row>
    <row r="5606" spans="1:6" x14ac:dyDescent="0.2">
      <c r="A5606" t="s">
        <v>1457</v>
      </c>
      <c r="B5606" t="s">
        <v>2710</v>
      </c>
      <c r="C5606" t="s">
        <v>2711</v>
      </c>
      <c r="D5606" t="s">
        <v>1623</v>
      </c>
      <c r="E5606" s="5">
        <v>2</v>
      </c>
      <c r="F5606" s="6">
        <v>31.96</v>
      </c>
    </row>
    <row r="5607" spans="1:6" x14ac:dyDescent="0.2">
      <c r="A5607" t="s">
        <v>1457</v>
      </c>
      <c r="B5607" t="s">
        <v>2710</v>
      </c>
      <c r="C5607" t="s">
        <v>2711</v>
      </c>
      <c r="D5607" t="s">
        <v>1623</v>
      </c>
      <c r="E5607" s="5">
        <v>3</v>
      </c>
      <c r="F5607" s="6">
        <v>33.81</v>
      </c>
    </row>
    <row r="5608" spans="1:6" x14ac:dyDescent="0.2">
      <c r="A5608" t="s">
        <v>1457</v>
      </c>
      <c r="B5608" t="s">
        <v>2710</v>
      </c>
      <c r="C5608" t="s">
        <v>2711</v>
      </c>
      <c r="D5608" t="s">
        <v>1623</v>
      </c>
      <c r="E5608" s="5">
        <v>4</v>
      </c>
      <c r="F5608" s="6">
        <v>35.72</v>
      </c>
    </row>
    <row r="5609" spans="1:6" x14ac:dyDescent="0.2">
      <c r="A5609" t="s">
        <v>1457</v>
      </c>
      <c r="B5609" t="s">
        <v>2710</v>
      </c>
      <c r="C5609" t="s">
        <v>2711</v>
      </c>
      <c r="D5609" t="s">
        <v>1623</v>
      </c>
      <c r="E5609" s="5">
        <v>5</v>
      </c>
      <c r="F5609" s="6">
        <v>37.75</v>
      </c>
    </row>
    <row r="5610" spans="1:6" x14ac:dyDescent="0.2">
      <c r="A5610" t="s">
        <v>1457</v>
      </c>
      <c r="B5610" t="s">
        <v>2712</v>
      </c>
      <c r="C5610" t="s">
        <v>2713</v>
      </c>
      <c r="D5610" t="s">
        <v>1652</v>
      </c>
      <c r="E5610" s="5">
        <v>1</v>
      </c>
      <c r="F5610" s="6">
        <v>36.75</v>
      </c>
    </row>
    <row r="5611" spans="1:6" x14ac:dyDescent="0.2">
      <c r="A5611" t="s">
        <v>1457</v>
      </c>
      <c r="B5611" t="s">
        <v>2712</v>
      </c>
      <c r="C5611" t="s">
        <v>2713</v>
      </c>
      <c r="D5611" t="s">
        <v>1652</v>
      </c>
      <c r="E5611" s="5">
        <v>2</v>
      </c>
      <c r="F5611" s="6">
        <v>38.75</v>
      </c>
    </row>
    <row r="5612" spans="1:6" x14ac:dyDescent="0.2">
      <c r="A5612" t="s">
        <v>1457</v>
      </c>
      <c r="B5612" t="s">
        <v>2712</v>
      </c>
      <c r="C5612" t="s">
        <v>2713</v>
      </c>
      <c r="D5612" t="s">
        <v>1652</v>
      </c>
      <c r="E5612" s="5">
        <v>3</v>
      </c>
      <c r="F5612" s="6">
        <v>40.869999999999997</v>
      </c>
    </row>
    <row r="5613" spans="1:6" x14ac:dyDescent="0.2">
      <c r="A5613" t="s">
        <v>1457</v>
      </c>
      <c r="B5613" t="s">
        <v>2712</v>
      </c>
      <c r="C5613" t="s">
        <v>2713</v>
      </c>
      <c r="D5613" t="s">
        <v>1652</v>
      </c>
      <c r="E5613" s="5">
        <v>4</v>
      </c>
      <c r="F5613" s="6">
        <v>43.07</v>
      </c>
    </row>
    <row r="5614" spans="1:6" x14ac:dyDescent="0.2">
      <c r="A5614" t="s">
        <v>1457</v>
      </c>
      <c r="B5614" t="s">
        <v>2712</v>
      </c>
      <c r="C5614" t="s">
        <v>2713</v>
      </c>
      <c r="D5614" t="s">
        <v>1652</v>
      </c>
      <c r="E5614" s="5">
        <v>5</v>
      </c>
      <c r="F5614" s="6">
        <v>45.5</v>
      </c>
    </row>
    <row r="5615" spans="1:6" x14ac:dyDescent="0.2">
      <c r="A5615" t="s">
        <v>1457</v>
      </c>
      <c r="B5615" t="s">
        <v>2712</v>
      </c>
      <c r="C5615" t="s">
        <v>2713</v>
      </c>
      <c r="D5615" t="s">
        <v>1652</v>
      </c>
      <c r="E5615" s="5">
        <v>6</v>
      </c>
      <c r="F5615" s="6">
        <v>47.95</v>
      </c>
    </row>
    <row r="5616" spans="1:6" x14ac:dyDescent="0.2">
      <c r="A5616" t="s">
        <v>1457</v>
      </c>
      <c r="B5616" t="s">
        <v>2712</v>
      </c>
      <c r="C5616" t="s">
        <v>2713</v>
      </c>
      <c r="D5616" t="s">
        <v>1652</v>
      </c>
      <c r="E5616" s="5">
        <v>7</v>
      </c>
      <c r="F5616" s="6">
        <v>49.92</v>
      </c>
    </row>
    <row r="5617" spans="1:6" x14ac:dyDescent="0.2">
      <c r="A5617" t="s">
        <v>1457</v>
      </c>
      <c r="B5617" t="s">
        <v>2712</v>
      </c>
      <c r="C5617" t="s">
        <v>2713</v>
      </c>
      <c r="D5617" t="s">
        <v>1652</v>
      </c>
      <c r="E5617" s="5">
        <v>8</v>
      </c>
      <c r="F5617" s="6">
        <v>52.27</v>
      </c>
    </row>
    <row r="5618" spans="1:6" x14ac:dyDescent="0.2">
      <c r="A5618" t="s">
        <v>1457</v>
      </c>
      <c r="B5618" t="s">
        <v>2714</v>
      </c>
      <c r="C5618" t="s">
        <v>817</v>
      </c>
      <c r="D5618" t="s">
        <v>1682</v>
      </c>
      <c r="E5618" s="5">
        <v>1</v>
      </c>
      <c r="F5618" s="6">
        <v>44.38</v>
      </c>
    </row>
    <row r="5619" spans="1:6" x14ac:dyDescent="0.2">
      <c r="A5619" t="s">
        <v>1457</v>
      </c>
      <c r="B5619" t="s">
        <v>2714</v>
      </c>
      <c r="C5619" t="s">
        <v>817</v>
      </c>
      <c r="D5619" t="s">
        <v>1682</v>
      </c>
      <c r="E5619" s="5">
        <v>2</v>
      </c>
      <c r="F5619" s="6">
        <v>46.88</v>
      </c>
    </row>
    <row r="5620" spans="1:6" x14ac:dyDescent="0.2">
      <c r="A5620" t="s">
        <v>1457</v>
      </c>
      <c r="B5620" t="s">
        <v>2714</v>
      </c>
      <c r="C5620" t="s">
        <v>817</v>
      </c>
      <c r="D5620" t="s">
        <v>1682</v>
      </c>
      <c r="E5620" s="5">
        <v>3</v>
      </c>
      <c r="F5620" s="6">
        <v>49.52</v>
      </c>
    </row>
    <row r="5621" spans="1:6" x14ac:dyDescent="0.2">
      <c r="A5621" t="s">
        <v>1457</v>
      </c>
      <c r="B5621" t="s">
        <v>2714</v>
      </c>
      <c r="C5621" t="s">
        <v>817</v>
      </c>
      <c r="D5621" t="s">
        <v>1682</v>
      </c>
      <c r="E5621" s="5">
        <v>4</v>
      </c>
      <c r="F5621" s="6">
        <v>52.24</v>
      </c>
    </row>
    <row r="5622" spans="1:6" x14ac:dyDescent="0.2">
      <c r="A5622" t="s">
        <v>1457</v>
      </c>
      <c r="B5622" t="s">
        <v>2714</v>
      </c>
      <c r="C5622" t="s">
        <v>817</v>
      </c>
      <c r="D5622" t="s">
        <v>1682</v>
      </c>
      <c r="E5622" s="5">
        <v>5</v>
      </c>
      <c r="F5622" s="6">
        <v>55.15</v>
      </c>
    </row>
    <row r="5623" spans="1:6" x14ac:dyDescent="0.2">
      <c r="A5623" t="s">
        <v>1457</v>
      </c>
      <c r="B5623" t="s">
        <v>2714</v>
      </c>
      <c r="C5623" t="s">
        <v>817</v>
      </c>
      <c r="D5623" t="s">
        <v>1682</v>
      </c>
      <c r="E5623" s="5">
        <v>6</v>
      </c>
      <c r="F5623" s="6">
        <v>58.16</v>
      </c>
    </row>
    <row r="5624" spans="1:6" x14ac:dyDescent="0.2">
      <c r="A5624" t="s">
        <v>1457</v>
      </c>
      <c r="B5624" t="s">
        <v>2714</v>
      </c>
      <c r="C5624" t="s">
        <v>817</v>
      </c>
      <c r="D5624" t="s">
        <v>1682</v>
      </c>
      <c r="E5624" s="5">
        <v>7</v>
      </c>
      <c r="F5624" s="6">
        <v>60.55</v>
      </c>
    </row>
    <row r="5625" spans="1:6" x14ac:dyDescent="0.2">
      <c r="A5625" t="s">
        <v>1457</v>
      </c>
      <c r="B5625" t="s">
        <v>2714</v>
      </c>
      <c r="C5625" t="s">
        <v>817</v>
      </c>
      <c r="D5625" t="s">
        <v>1682</v>
      </c>
      <c r="E5625" s="5">
        <v>8</v>
      </c>
      <c r="F5625" s="6">
        <v>63.41</v>
      </c>
    </row>
    <row r="5626" spans="1:6" x14ac:dyDescent="0.2">
      <c r="A5626" t="s">
        <v>1457</v>
      </c>
      <c r="B5626" t="s">
        <v>2715</v>
      </c>
      <c r="C5626" t="s">
        <v>818</v>
      </c>
      <c r="D5626" t="s">
        <v>1702</v>
      </c>
      <c r="E5626" s="5">
        <v>1</v>
      </c>
      <c r="F5626" s="6">
        <v>48.93</v>
      </c>
    </row>
    <row r="5627" spans="1:6" x14ac:dyDescent="0.2">
      <c r="A5627" t="s">
        <v>1457</v>
      </c>
      <c r="B5627" t="s">
        <v>2715</v>
      </c>
      <c r="C5627" t="s">
        <v>818</v>
      </c>
      <c r="D5627" t="s">
        <v>1702</v>
      </c>
      <c r="E5627" s="5">
        <v>2</v>
      </c>
      <c r="F5627" s="6">
        <v>51.65</v>
      </c>
    </row>
    <row r="5628" spans="1:6" x14ac:dyDescent="0.2">
      <c r="A5628" t="s">
        <v>1457</v>
      </c>
      <c r="B5628" t="s">
        <v>2715</v>
      </c>
      <c r="C5628" t="s">
        <v>818</v>
      </c>
      <c r="D5628" t="s">
        <v>1702</v>
      </c>
      <c r="E5628" s="5">
        <v>3</v>
      </c>
      <c r="F5628" s="6">
        <v>54.49</v>
      </c>
    </row>
    <row r="5629" spans="1:6" x14ac:dyDescent="0.2">
      <c r="A5629" t="s">
        <v>1457</v>
      </c>
      <c r="B5629" t="s">
        <v>2715</v>
      </c>
      <c r="C5629" t="s">
        <v>818</v>
      </c>
      <c r="D5629" t="s">
        <v>1702</v>
      </c>
      <c r="E5629" s="5">
        <v>4</v>
      </c>
      <c r="F5629" s="6">
        <v>57.56</v>
      </c>
    </row>
    <row r="5630" spans="1:6" x14ac:dyDescent="0.2">
      <c r="A5630" t="s">
        <v>1457</v>
      </c>
      <c r="B5630" t="s">
        <v>2715</v>
      </c>
      <c r="C5630" t="s">
        <v>818</v>
      </c>
      <c r="D5630" t="s">
        <v>1702</v>
      </c>
      <c r="E5630" s="5">
        <v>5</v>
      </c>
      <c r="F5630" s="6">
        <v>60.71</v>
      </c>
    </row>
    <row r="5631" spans="1:6" x14ac:dyDescent="0.2">
      <c r="A5631" t="s">
        <v>1457</v>
      </c>
      <c r="B5631" t="s">
        <v>2715</v>
      </c>
      <c r="C5631" t="s">
        <v>818</v>
      </c>
      <c r="D5631" t="s">
        <v>1702</v>
      </c>
      <c r="E5631" s="5">
        <v>6</v>
      </c>
      <c r="F5631" s="6">
        <v>64.180000000000007</v>
      </c>
    </row>
    <row r="5632" spans="1:6" x14ac:dyDescent="0.2">
      <c r="A5632" t="s">
        <v>1457</v>
      </c>
      <c r="B5632" t="s">
        <v>2715</v>
      </c>
      <c r="C5632" t="s">
        <v>818</v>
      </c>
      <c r="D5632" t="s">
        <v>1702</v>
      </c>
      <c r="E5632" s="5">
        <v>7</v>
      </c>
      <c r="F5632" s="6">
        <v>66.819999999999993</v>
      </c>
    </row>
    <row r="5633" spans="1:6" x14ac:dyDescent="0.2">
      <c r="A5633" t="s">
        <v>1457</v>
      </c>
      <c r="B5633" t="s">
        <v>2715</v>
      </c>
      <c r="C5633" t="s">
        <v>818</v>
      </c>
      <c r="D5633" t="s">
        <v>1702</v>
      </c>
      <c r="E5633" s="5">
        <v>8</v>
      </c>
      <c r="F5633" s="6">
        <v>69.94</v>
      </c>
    </row>
    <row r="5634" spans="1:6" x14ac:dyDescent="0.2">
      <c r="A5634" t="s">
        <v>1457</v>
      </c>
      <c r="B5634" t="s">
        <v>3695</v>
      </c>
      <c r="C5634" t="s">
        <v>819</v>
      </c>
      <c r="D5634" t="s">
        <v>1597</v>
      </c>
      <c r="E5634" s="5">
        <v>1</v>
      </c>
      <c r="F5634" s="6">
        <v>25.43</v>
      </c>
    </row>
    <row r="5635" spans="1:6" x14ac:dyDescent="0.2">
      <c r="A5635" t="s">
        <v>1457</v>
      </c>
      <c r="B5635" t="s">
        <v>3695</v>
      </c>
      <c r="C5635" t="s">
        <v>819</v>
      </c>
      <c r="D5635" t="s">
        <v>1597</v>
      </c>
      <c r="E5635" s="5">
        <v>2</v>
      </c>
      <c r="F5635" s="6">
        <v>26.46</v>
      </c>
    </row>
    <row r="5636" spans="1:6" x14ac:dyDescent="0.2">
      <c r="A5636" t="s">
        <v>1457</v>
      </c>
      <c r="B5636" t="s">
        <v>3695</v>
      </c>
      <c r="C5636" t="s">
        <v>819</v>
      </c>
      <c r="D5636" t="s">
        <v>1597</v>
      </c>
      <c r="E5636" s="5">
        <v>3</v>
      </c>
      <c r="F5636" s="6">
        <v>27.48</v>
      </c>
    </row>
    <row r="5637" spans="1:6" x14ac:dyDescent="0.2">
      <c r="A5637" t="s">
        <v>1457</v>
      </c>
      <c r="B5637" t="s">
        <v>3695</v>
      </c>
      <c r="C5637" t="s">
        <v>819</v>
      </c>
      <c r="D5637" t="s">
        <v>1597</v>
      </c>
      <c r="E5637" s="5">
        <v>4</v>
      </c>
      <c r="F5637" s="6">
        <v>28.61</v>
      </c>
    </row>
    <row r="5638" spans="1:6" x14ac:dyDescent="0.2">
      <c r="A5638" t="s">
        <v>1457</v>
      </c>
      <c r="B5638" t="s">
        <v>3695</v>
      </c>
      <c r="C5638" t="s">
        <v>819</v>
      </c>
      <c r="D5638" t="s">
        <v>1597</v>
      </c>
      <c r="E5638" s="5">
        <v>5</v>
      </c>
      <c r="F5638" s="6">
        <v>29.95</v>
      </c>
    </row>
    <row r="5639" spans="1:6" x14ac:dyDescent="0.2">
      <c r="A5639" t="s">
        <v>1457</v>
      </c>
      <c r="B5639" t="s">
        <v>3695</v>
      </c>
      <c r="C5639" t="s">
        <v>819</v>
      </c>
      <c r="D5639" t="s">
        <v>1597</v>
      </c>
      <c r="E5639" s="5">
        <v>6</v>
      </c>
      <c r="F5639" s="6">
        <v>31.31</v>
      </c>
    </row>
    <row r="5640" spans="1:6" x14ac:dyDescent="0.2">
      <c r="A5640" t="s">
        <v>1457</v>
      </c>
      <c r="B5640" t="s">
        <v>3696</v>
      </c>
      <c r="C5640" t="s">
        <v>820</v>
      </c>
      <c r="D5640" t="s">
        <v>1637</v>
      </c>
      <c r="E5640" s="5">
        <v>1</v>
      </c>
      <c r="F5640" s="6">
        <v>27.48</v>
      </c>
    </row>
    <row r="5641" spans="1:6" x14ac:dyDescent="0.2">
      <c r="A5641" t="s">
        <v>1457</v>
      </c>
      <c r="B5641" t="s">
        <v>3696</v>
      </c>
      <c r="C5641" t="s">
        <v>820</v>
      </c>
      <c r="D5641" t="s">
        <v>1637</v>
      </c>
      <c r="E5641" s="5">
        <v>2</v>
      </c>
      <c r="F5641" s="6">
        <v>28.61</v>
      </c>
    </row>
    <row r="5642" spans="1:6" x14ac:dyDescent="0.2">
      <c r="A5642" t="s">
        <v>1457</v>
      </c>
      <c r="B5642" t="s">
        <v>3696</v>
      </c>
      <c r="C5642" t="s">
        <v>820</v>
      </c>
      <c r="D5642" t="s">
        <v>1637</v>
      </c>
      <c r="E5642" s="5">
        <v>3</v>
      </c>
      <c r="F5642" s="6">
        <v>29.95</v>
      </c>
    </row>
    <row r="5643" spans="1:6" x14ac:dyDescent="0.2">
      <c r="A5643" t="s">
        <v>1457</v>
      </c>
      <c r="B5643" t="s">
        <v>3696</v>
      </c>
      <c r="C5643" t="s">
        <v>820</v>
      </c>
      <c r="D5643" t="s">
        <v>1637</v>
      </c>
      <c r="E5643" s="5">
        <v>4</v>
      </c>
      <c r="F5643" s="6">
        <v>31.31</v>
      </c>
    </row>
    <row r="5644" spans="1:6" x14ac:dyDescent="0.2">
      <c r="A5644" t="s">
        <v>1457</v>
      </c>
      <c r="B5644" t="s">
        <v>3696</v>
      </c>
      <c r="C5644" t="s">
        <v>820</v>
      </c>
      <c r="D5644" t="s">
        <v>1637</v>
      </c>
      <c r="E5644" s="5">
        <v>5</v>
      </c>
      <c r="F5644" s="6">
        <v>32.69</v>
      </c>
    </row>
    <row r="5645" spans="1:6" x14ac:dyDescent="0.2">
      <c r="A5645" t="s">
        <v>1457</v>
      </c>
      <c r="B5645" t="s">
        <v>3696</v>
      </c>
      <c r="C5645" t="s">
        <v>820</v>
      </c>
      <c r="D5645" t="s">
        <v>1637</v>
      </c>
      <c r="E5645" s="5">
        <v>6</v>
      </c>
      <c r="F5645" s="6">
        <v>34.35</v>
      </c>
    </row>
    <row r="5646" spans="1:6" x14ac:dyDescent="0.2">
      <c r="A5646" t="s">
        <v>1457</v>
      </c>
      <c r="B5646" t="s">
        <v>3697</v>
      </c>
      <c r="C5646" t="s">
        <v>821</v>
      </c>
      <c r="D5646" t="s">
        <v>1637</v>
      </c>
      <c r="E5646" s="5">
        <v>1</v>
      </c>
      <c r="F5646" s="6">
        <v>27.48</v>
      </c>
    </row>
    <row r="5647" spans="1:6" x14ac:dyDescent="0.2">
      <c r="A5647" t="s">
        <v>1457</v>
      </c>
      <c r="B5647" t="s">
        <v>3697</v>
      </c>
      <c r="C5647" t="s">
        <v>821</v>
      </c>
      <c r="D5647" t="s">
        <v>1637</v>
      </c>
      <c r="E5647" s="5">
        <v>2</v>
      </c>
      <c r="F5647" s="6">
        <v>28.61</v>
      </c>
    </row>
    <row r="5648" spans="1:6" x14ac:dyDescent="0.2">
      <c r="A5648" t="s">
        <v>1457</v>
      </c>
      <c r="B5648" t="s">
        <v>3697</v>
      </c>
      <c r="C5648" t="s">
        <v>821</v>
      </c>
      <c r="D5648" t="s">
        <v>1637</v>
      </c>
      <c r="E5648" s="5">
        <v>3</v>
      </c>
      <c r="F5648" s="6">
        <v>29.95</v>
      </c>
    </row>
    <row r="5649" spans="1:6" x14ac:dyDescent="0.2">
      <c r="A5649" t="s">
        <v>1457</v>
      </c>
      <c r="B5649" t="s">
        <v>3697</v>
      </c>
      <c r="C5649" t="s">
        <v>821</v>
      </c>
      <c r="D5649" t="s">
        <v>1637</v>
      </c>
      <c r="E5649" s="5">
        <v>4</v>
      </c>
      <c r="F5649" s="6">
        <v>31.31</v>
      </c>
    </row>
    <row r="5650" spans="1:6" x14ac:dyDescent="0.2">
      <c r="A5650" t="s">
        <v>1457</v>
      </c>
      <c r="B5650" t="s">
        <v>3697</v>
      </c>
      <c r="C5650" t="s">
        <v>821</v>
      </c>
      <c r="D5650" t="s">
        <v>1637</v>
      </c>
      <c r="E5650" s="5">
        <v>5</v>
      </c>
      <c r="F5650" s="6">
        <v>32.69</v>
      </c>
    </row>
    <row r="5651" spans="1:6" x14ac:dyDescent="0.2">
      <c r="A5651" t="s">
        <v>1457</v>
      </c>
      <c r="B5651" t="s">
        <v>3697</v>
      </c>
      <c r="C5651" t="s">
        <v>821</v>
      </c>
      <c r="D5651" t="s">
        <v>1637</v>
      </c>
      <c r="E5651" s="5">
        <v>6</v>
      </c>
      <c r="F5651" s="6">
        <v>34.35</v>
      </c>
    </row>
    <row r="5652" spans="1:6" x14ac:dyDescent="0.2">
      <c r="A5652" t="s">
        <v>1457</v>
      </c>
      <c r="B5652" t="s">
        <v>3732</v>
      </c>
      <c r="C5652" t="s">
        <v>822</v>
      </c>
      <c r="D5652" t="s">
        <v>3733</v>
      </c>
      <c r="E5652" s="5">
        <v>1</v>
      </c>
      <c r="F5652" s="6">
        <v>29.95</v>
      </c>
    </row>
    <row r="5653" spans="1:6" x14ac:dyDescent="0.2">
      <c r="A5653" t="s">
        <v>1457</v>
      </c>
      <c r="B5653" t="s">
        <v>3732</v>
      </c>
      <c r="C5653" t="s">
        <v>822</v>
      </c>
      <c r="D5653" t="s">
        <v>3733</v>
      </c>
      <c r="E5653" s="5">
        <v>2</v>
      </c>
      <c r="F5653" s="6">
        <v>31.31</v>
      </c>
    </row>
    <row r="5654" spans="1:6" x14ac:dyDescent="0.2">
      <c r="A5654" t="s">
        <v>1457</v>
      </c>
      <c r="B5654" t="s">
        <v>3732</v>
      </c>
      <c r="C5654" t="s">
        <v>822</v>
      </c>
      <c r="D5654" t="s">
        <v>3733</v>
      </c>
      <c r="E5654" s="5">
        <v>3</v>
      </c>
      <c r="F5654" s="6">
        <v>32.69</v>
      </c>
    </row>
    <row r="5655" spans="1:6" x14ac:dyDescent="0.2">
      <c r="A5655" t="s">
        <v>1457</v>
      </c>
      <c r="B5655" t="s">
        <v>3732</v>
      </c>
      <c r="C5655" t="s">
        <v>822</v>
      </c>
      <c r="D5655" t="s">
        <v>3733</v>
      </c>
      <c r="E5655" s="5">
        <v>4</v>
      </c>
      <c r="F5655" s="6">
        <v>34.35</v>
      </c>
    </row>
    <row r="5656" spans="1:6" x14ac:dyDescent="0.2">
      <c r="A5656" t="s">
        <v>1457</v>
      </c>
      <c r="B5656" t="s">
        <v>3732</v>
      </c>
      <c r="C5656" t="s">
        <v>822</v>
      </c>
      <c r="D5656" t="s">
        <v>3733</v>
      </c>
      <c r="E5656" s="5">
        <v>5</v>
      </c>
      <c r="F5656" s="6">
        <v>36.01</v>
      </c>
    </row>
    <row r="5657" spans="1:6" x14ac:dyDescent="0.2">
      <c r="A5657" t="s">
        <v>1457</v>
      </c>
      <c r="B5657" t="s">
        <v>3732</v>
      </c>
      <c r="C5657" t="s">
        <v>822</v>
      </c>
      <c r="D5657" t="s">
        <v>3733</v>
      </c>
      <c r="E5657" s="5">
        <v>6</v>
      </c>
      <c r="F5657" s="6">
        <v>37.75</v>
      </c>
    </row>
    <row r="5658" spans="1:6" x14ac:dyDescent="0.2">
      <c r="A5658" t="s">
        <v>1457</v>
      </c>
      <c r="B5658" t="s">
        <v>3732</v>
      </c>
      <c r="C5658" t="s">
        <v>822</v>
      </c>
      <c r="D5658" t="s">
        <v>3733</v>
      </c>
      <c r="E5658" s="5">
        <v>7</v>
      </c>
      <c r="F5658" s="6">
        <v>39.659999999999997</v>
      </c>
    </row>
    <row r="5659" spans="1:6" x14ac:dyDescent="0.2">
      <c r="A5659" t="s">
        <v>1457</v>
      </c>
      <c r="B5659" t="s">
        <v>3734</v>
      </c>
      <c r="C5659" t="s">
        <v>3735</v>
      </c>
      <c r="D5659" t="s">
        <v>3733</v>
      </c>
      <c r="E5659" s="5">
        <v>1</v>
      </c>
      <c r="F5659" s="6">
        <v>29.95</v>
      </c>
    </row>
    <row r="5660" spans="1:6" x14ac:dyDescent="0.2">
      <c r="A5660" t="s">
        <v>1457</v>
      </c>
      <c r="B5660" t="s">
        <v>3734</v>
      </c>
      <c r="C5660" t="s">
        <v>3735</v>
      </c>
      <c r="D5660" t="s">
        <v>3733</v>
      </c>
      <c r="E5660" s="5">
        <v>2</v>
      </c>
      <c r="F5660" s="6">
        <v>31.31</v>
      </c>
    </row>
    <row r="5661" spans="1:6" x14ac:dyDescent="0.2">
      <c r="A5661" t="s">
        <v>1457</v>
      </c>
      <c r="B5661" t="s">
        <v>3734</v>
      </c>
      <c r="C5661" t="s">
        <v>3735</v>
      </c>
      <c r="D5661" t="s">
        <v>3733</v>
      </c>
      <c r="E5661" s="5">
        <v>3</v>
      </c>
      <c r="F5661" s="6">
        <v>32.69</v>
      </c>
    </row>
    <row r="5662" spans="1:6" x14ac:dyDescent="0.2">
      <c r="A5662" t="s">
        <v>1457</v>
      </c>
      <c r="B5662" t="s">
        <v>3734</v>
      </c>
      <c r="C5662" t="s">
        <v>3735</v>
      </c>
      <c r="D5662" t="s">
        <v>3733</v>
      </c>
      <c r="E5662" s="5">
        <v>4</v>
      </c>
      <c r="F5662" s="6">
        <v>34.35</v>
      </c>
    </row>
    <row r="5663" spans="1:6" x14ac:dyDescent="0.2">
      <c r="A5663" t="s">
        <v>1457</v>
      </c>
      <c r="B5663" t="s">
        <v>3734</v>
      </c>
      <c r="C5663" t="s">
        <v>3735</v>
      </c>
      <c r="D5663" t="s">
        <v>3733</v>
      </c>
      <c r="E5663" s="5">
        <v>5</v>
      </c>
      <c r="F5663" s="6">
        <v>36.01</v>
      </c>
    </row>
    <row r="5664" spans="1:6" x14ac:dyDescent="0.2">
      <c r="A5664" t="s">
        <v>1457</v>
      </c>
      <c r="B5664" t="s">
        <v>3734</v>
      </c>
      <c r="C5664" t="s">
        <v>3735</v>
      </c>
      <c r="D5664" t="s">
        <v>3733</v>
      </c>
      <c r="E5664" s="5">
        <v>6</v>
      </c>
      <c r="F5664" s="6">
        <v>37.75</v>
      </c>
    </row>
    <row r="5665" spans="1:6" x14ac:dyDescent="0.2">
      <c r="A5665" t="s">
        <v>1457</v>
      </c>
      <c r="B5665" t="s">
        <v>3734</v>
      </c>
      <c r="C5665" t="s">
        <v>3735</v>
      </c>
      <c r="D5665" t="s">
        <v>3733</v>
      </c>
      <c r="E5665" s="5">
        <v>7</v>
      </c>
      <c r="F5665" s="6">
        <v>39.659999999999997</v>
      </c>
    </row>
    <row r="5666" spans="1:6" x14ac:dyDescent="0.2">
      <c r="A5666" t="s">
        <v>1457</v>
      </c>
      <c r="B5666" t="s">
        <v>3736</v>
      </c>
      <c r="C5666" t="s">
        <v>3737</v>
      </c>
      <c r="D5666" t="s">
        <v>3733</v>
      </c>
      <c r="E5666" s="5">
        <v>1</v>
      </c>
      <c r="F5666" s="6">
        <v>29.95</v>
      </c>
    </row>
    <row r="5667" spans="1:6" x14ac:dyDescent="0.2">
      <c r="A5667" t="s">
        <v>1457</v>
      </c>
      <c r="B5667" t="s">
        <v>3736</v>
      </c>
      <c r="C5667" t="s">
        <v>3737</v>
      </c>
      <c r="D5667" t="s">
        <v>3733</v>
      </c>
      <c r="E5667" s="5">
        <v>2</v>
      </c>
      <c r="F5667" s="6">
        <v>31.31</v>
      </c>
    </row>
    <row r="5668" spans="1:6" x14ac:dyDescent="0.2">
      <c r="A5668" t="s">
        <v>1457</v>
      </c>
      <c r="B5668" t="s">
        <v>3736</v>
      </c>
      <c r="C5668" t="s">
        <v>3737</v>
      </c>
      <c r="D5668" t="s">
        <v>3733</v>
      </c>
      <c r="E5668" s="5">
        <v>3</v>
      </c>
      <c r="F5668" s="6">
        <v>32.69</v>
      </c>
    </row>
    <row r="5669" spans="1:6" x14ac:dyDescent="0.2">
      <c r="A5669" t="s">
        <v>1457</v>
      </c>
      <c r="B5669" t="s">
        <v>3736</v>
      </c>
      <c r="C5669" t="s">
        <v>3737</v>
      </c>
      <c r="D5669" t="s">
        <v>3733</v>
      </c>
      <c r="E5669" s="5">
        <v>4</v>
      </c>
      <c r="F5669" s="6">
        <v>34.35</v>
      </c>
    </row>
    <row r="5670" spans="1:6" x14ac:dyDescent="0.2">
      <c r="A5670" t="s">
        <v>1457</v>
      </c>
      <c r="B5670" t="s">
        <v>3736</v>
      </c>
      <c r="C5670" t="s">
        <v>3737</v>
      </c>
      <c r="D5670" t="s">
        <v>3733</v>
      </c>
      <c r="E5670" s="5">
        <v>5</v>
      </c>
      <c r="F5670" s="6">
        <v>36.01</v>
      </c>
    </row>
    <row r="5671" spans="1:6" x14ac:dyDescent="0.2">
      <c r="A5671" t="s">
        <v>1457</v>
      </c>
      <c r="B5671" t="s">
        <v>3736</v>
      </c>
      <c r="C5671" t="s">
        <v>3737</v>
      </c>
      <c r="D5671" t="s">
        <v>3733</v>
      </c>
      <c r="E5671" s="5">
        <v>6</v>
      </c>
      <c r="F5671" s="6">
        <v>37.75</v>
      </c>
    </row>
    <row r="5672" spans="1:6" x14ac:dyDescent="0.2">
      <c r="A5672" t="s">
        <v>1457</v>
      </c>
      <c r="B5672" t="s">
        <v>3736</v>
      </c>
      <c r="C5672" t="s">
        <v>3737</v>
      </c>
      <c r="D5672" t="s">
        <v>3733</v>
      </c>
      <c r="E5672" s="5">
        <v>7</v>
      </c>
      <c r="F5672" s="6">
        <v>39.659999999999997</v>
      </c>
    </row>
    <row r="5673" spans="1:6" x14ac:dyDescent="0.2">
      <c r="A5673" t="s">
        <v>1457</v>
      </c>
      <c r="B5673" t="s">
        <v>3706</v>
      </c>
      <c r="C5673" t="s">
        <v>825</v>
      </c>
      <c r="D5673" t="s">
        <v>1679</v>
      </c>
      <c r="E5673" s="5">
        <v>1</v>
      </c>
      <c r="F5673" s="6">
        <v>32.69</v>
      </c>
    </row>
    <row r="5674" spans="1:6" x14ac:dyDescent="0.2">
      <c r="A5674" t="s">
        <v>1457</v>
      </c>
      <c r="B5674" t="s">
        <v>3706</v>
      </c>
      <c r="C5674" t="s">
        <v>825</v>
      </c>
      <c r="D5674" t="s">
        <v>1679</v>
      </c>
      <c r="E5674" s="5">
        <v>2</v>
      </c>
      <c r="F5674" s="6">
        <v>34.35</v>
      </c>
    </row>
    <row r="5675" spans="1:6" x14ac:dyDescent="0.2">
      <c r="A5675" t="s">
        <v>1457</v>
      </c>
      <c r="B5675" t="s">
        <v>3706</v>
      </c>
      <c r="C5675" t="s">
        <v>825</v>
      </c>
      <c r="D5675" t="s">
        <v>1679</v>
      </c>
      <c r="E5675" s="5">
        <v>3</v>
      </c>
      <c r="F5675" s="6">
        <v>36.01</v>
      </c>
    </row>
    <row r="5676" spans="1:6" x14ac:dyDescent="0.2">
      <c r="A5676" t="s">
        <v>1457</v>
      </c>
      <c r="B5676" t="s">
        <v>3706</v>
      </c>
      <c r="C5676" t="s">
        <v>825</v>
      </c>
      <c r="D5676" t="s">
        <v>1679</v>
      </c>
      <c r="E5676" s="5">
        <v>4</v>
      </c>
      <c r="F5676" s="6">
        <v>37.75</v>
      </c>
    </row>
    <row r="5677" spans="1:6" x14ac:dyDescent="0.2">
      <c r="A5677" t="s">
        <v>1457</v>
      </c>
      <c r="B5677" t="s">
        <v>3706</v>
      </c>
      <c r="C5677" t="s">
        <v>825</v>
      </c>
      <c r="D5677" t="s">
        <v>1679</v>
      </c>
      <c r="E5677" s="5">
        <v>5</v>
      </c>
      <c r="F5677" s="6">
        <v>39.64</v>
      </c>
    </row>
    <row r="5678" spans="1:6" x14ac:dyDescent="0.2">
      <c r="A5678" t="s">
        <v>1457</v>
      </c>
      <c r="B5678" t="s">
        <v>3706</v>
      </c>
      <c r="C5678" t="s">
        <v>825</v>
      </c>
      <c r="D5678" t="s">
        <v>1679</v>
      </c>
      <c r="E5678" s="5">
        <v>6</v>
      </c>
      <c r="F5678" s="6">
        <v>41.53</v>
      </c>
    </row>
    <row r="5679" spans="1:6" x14ac:dyDescent="0.2">
      <c r="A5679" t="s">
        <v>1457</v>
      </c>
      <c r="B5679" t="s">
        <v>3706</v>
      </c>
      <c r="C5679" t="s">
        <v>825</v>
      </c>
      <c r="D5679" t="s">
        <v>1679</v>
      </c>
      <c r="E5679" s="5">
        <v>7</v>
      </c>
      <c r="F5679" s="6">
        <v>43.57</v>
      </c>
    </row>
    <row r="5680" spans="1:6" x14ac:dyDescent="0.2">
      <c r="A5680" t="s">
        <v>1457</v>
      </c>
      <c r="B5680" t="s">
        <v>2716</v>
      </c>
      <c r="C5680" t="s">
        <v>826</v>
      </c>
      <c r="D5680" t="s">
        <v>1652</v>
      </c>
      <c r="E5680" s="5">
        <v>1</v>
      </c>
      <c r="F5680" s="6">
        <v>36.75</v>
      </c>
    </row>
    <row r="5681" spans="1:6" x14ac:dyDescent="0.2">
      <c r="A5681" t="s">
        <v>1457</v>
      </c>
      <c r="B5681" t="s">
        <v>2716</v>
      </c>
      <c r="C5681" t="s">
        <v>826</v>
      </c>
      <c r="D5681" t="s">
        <v>1652</v>
      </c>
      <c r="E5681" s="5">
        <v>2</v>
      </c>
      <c r="F5681" s="6">
        <v>38.75</v>
      </c>
    </row>
    <row r="5682" spans="1:6" x14ac:dyDescent="0.2">
      <c r="A5682" t="s">
        <v>1457</v>
      </c>
      <c r="B5682" t="s">
        <v>2716</v>
      </c>
      <c r="C5682" t="s">
        <v>826</v>
      </c>
      <c r="D5682" t="s">
        <v>1652</v>
      </c>
      <c r="E5682" s="5">
        <v>3</v>
      </c>
      <c r="F5682" s="6">
        <v>40.869999999999997</v>
      </c>
    </row>
    <row r="5683" spans="1:6" x14ac:dyDescent="0.2">
      <c r="A5683" t="s">
        <v>1457</v>
      </c>
      <c r="B5683" t="s">
        <v>2716</v>
      </c>
      <c r="C5683" t="s">
        <v>826</v>
      </c>
      <c r="D5683" t="s">
        <v>1652</v>
      </c>
      <c r="E5683" s="5">
        <v>4</v>
      </c>
      <c r="F5683" s="6">
        <v>43.07</v>
      </c>
    </row>
    <row r="5684" spans="1:6" x14ac:dyDescent="0.2">
      <c r="A5684" t="s">
        <v>1457</v>
      </c>
      <c r="B5684" t="s">
        <v>2716</v>
      </c>
      <c r="C5684" t="s">
        <v>826</v>
      </c>
      <c r="D5684" t="s">
        <v>1652</v>
      </c>
      <c r="E5684" s="5">
        <v>5</v>
      </c>
      <c r="F5684" s="6">
        <v>45.5</v>
      </c>
    </row>
    <row r="5685" spans="1:6" x14ac:dyDescent="0.2">
      <c r="A5685" t="s">
        <v>1457</v>
      </c>
      <c r="B5685" t="s">
        <v>2716</v>
      </c>
      <c r="C5685" t="s">
        <v>826</v>
      </c>
      <c r="D5685" t="s">
        <v>1652</v>
      </c>
      <c r="E5685" s="5">
        <v>6</v>
      </c>
      <c r="F5685" s="6">
        <v>47.95</v>
      </c>
    </row>
    <row r="5686" spans="1:6" x14ac:dyDescent="0.2">
      <c r="A5686" t="s">
        <v>1457</v>
      </c>
      <c r="B5686" t="s">
        <v>2716</v>
      </c>
      <c r="C5686" t="s">
        <v>826</v>
      </c>
      <c r="D5686" t="s">
        <v>1652</v>
      </c>
      <c r="E5686" s="5">
        <v>7</v>
      </c>
      <c r="F5686" s="6">
        <v>49.92</v>
      </c>
    </row>
    <row r="5687" spans="1:6" x14ac:dyDescent="0.2">
      <c r="A5687" t="s">
        <v>1457</v>
      </c>
      <c r="B5687" t="s">
        <v>2716</v>
      </c>
      <c r="C5687" t="s">
        <v>826</v>
      </c>
      <c r="D5687" t="s">
        <v>1652</v>
      </c>
      <c r="E5687" s="5">
        <v>8</v>
      </c>
      <c r="F5687" s="6">
        <v>52.27</v>
      </c>
    </row>
    <row r="5688" spans="1:6" x14ac:dyDescent="0.2">
      <c r="A5688" t="s">
        <v>1457</v>
      </c>
      <c r="B5688" t="s">
        <v>2717</v>
      </c>
      <c r="C5688" t="s">
        <v>827</v>
      </c>
      <c r="D5688" t="s">
        <v>1682</v>
      </c>
      <c r="E5688" s="5">
        <v>1</v>
      </c>
      <c r="F5688" s="6">
        <v>44.38</v>
      </c>
    </row>
    <row r="5689" spans="1:6" x14ac:dyDescent="0.2">
      <c r="A5689" t="s">
        <v>1457</v>
      </c>
      <c r="B5689" t="s">
        <v>2717</v>
      </c>
      <c r="C5689" t="s">
        <v>827</v>
      </c>
      <c r="D5689" t="s">
        <v>1682</v>
      </c>
      <c r="E5689" s="5">
        <v>2</v>
      </c>
      <c r="F5689" s="6">
        <v>46.88</v>
      </c>
    </row>
    <row r="5690" spans="1:6" x14ac:dyDescent="0.2">
      <c r="A5690" t="s">
        <v>1457</v>
      </c>
      <c r="B5690" t="s">
        <v>2717</v>
      </c>
      <c r="C5690" t="s">
        <v>827</v>
      </c>
      <c r="D5690" t="s">
        <v>1682</v>
      </c>
      <c r="E5690" s="5">
        <v>3</v>
      </c>
      <c r="F5690" s="6">
        <v>49.52</v>
      </c>
    </row>
    <row r="5691" spans="1:6" x14ac:dyDescent="0.2">
      <c r="A5691" t="s">
        <v>1457</v>
      </c>
      <c r="B5691" t="s">
        <v>2717</v>
      </c>
      <c r="C5691" t="s">
        <v>827</v>
      </c>
      <c r="D5691" t="s">
        <v>1682</v>
      </c>
      <c r="E5691" s="5">
        <v>4</v>
      </c>
      <c r="F5691" s="6">
        <v>52.24</v>
      </c>
    </row>
    <row r="5692" spans="1:6" x14ac:dyDescent="0.2">
      <c r="A5692" t="s">
        <v>1457</v>
      </c>
      <c r="B5692" t="s">
        <v>2717</v>
      </c>
      <c r="C5692" t="s">
        <v>827</v>
      </c>
      <c r="D5692" t="s">
        <v>1682</v>
      </c>
      <c r="E5692" s="5">
        <v>5</v>
      </c>
      <c r="F5692" s="6">
        <v>55.15</v>
      </c>
    </row>
    <row r="5693" spans="1:6" x14ac:dyDescent="0.2">
      <c r="A5693" t="s">
        <v>1457</v>
      </c>
      <c r="B5693" t="s">
        <v>2717</v>
      </c>
      <c r="C5693" t="s">
        <v>827</v>
      </c>
      <c r="D5693" t="s">
        <v>1682</v>
      </c>
      <c r="E5693" s="5">
        <v>6</v>
      </c>
      <c r="F5693" s="6">
        <v>58.16</v>
      </c>
    </row>
    <row r="5694" spans="1:6" x14ac:dyDescent="0.2">
      <c r="A5694" t="s">
        <v>1457</v>
      </c>
      <c r="B5694" t="s">
        <v>2717</v>
      </c>
      <c r="C5694" t="s">
        <v>827</v>
      </c>
      <c r="D5694" t="s">
        <v>1682</v>
      </c>
      <c r="E5694" s="5">
        <v>7</v>
      </c>
      <c r="F5694" s="6">
        <v>60.55</v>
      </c>
    </row>
    <row r="5695" spans="1:6" x14ac:dyDescent="0.2">
      <c r="A5695" t="s">
        <v>1457</v>
      </c>
      <c r="B5695" t="s">
        <v>2717</v>
      </c>
      <c r="C5695" t="s">
        <v>827</v>
      </c>
      <c r="D5695" t="s">
        <v>1682</v>
      </c>
      <c r="E5695" s="5">
        <v>8</v>
      </c>
      <c r="F5695" s="6">
        <v>63.41</v>
      </c>
    </row>
    <row r="5696" spans="1:6" x14ac:dyDescent="0.2">
      <c r="A5696" t="s">
        <v>1457</v>
      </c>
      <c r="B5696" t="s">
        <v>2718</v>
      </c>
      <c r="C5696" t="s">
        <v>828</v>
      </c>
      <c r="D5696" t="s">
        <v>1618</v>
      </c>
      <c r="E5696" s="5">
        <v>1</v>
      </c>
      <c r="F5696" s="6">
        <v>24.88</v>
      </c>
    </row>
    <row r="5697" spans="1:6" x14ac:dyDescent="0.2">
      <c r="A5697" t="s">
        <v>1457</v>
      </c>
      <c r="B5697" t="s">
        <v>2718</v>
      </c>
      <c r="C5697" t="s">
        <v>828</v>
      </c>
      <c r="D5697" t="s">
        <v>1618</v>
      </c>
      <c r="E5697" s="5">
        <v>2</v>
      </c>
      <c r="F5697" s="6">
        <v>25.61</v>
      </c>
    </row>
    <row r="5698" spans="1:6" x14ac:dyDescent="0.2">
      <c r="A5698" t="s">
        <v>1457</v>
      </c>
      <c r="B5698" t="s">
        <v>2718</v>
      </c>
      <c r="C5698" t="s">
        <v>828</v>
      </c>
      <c r="D5698" t="s">
        <v>1618</v>
      </c>
      <c r="E5698" s="5">
        <v>3</v>
      </c>
      <c r="F5698" s="6">
        <v>26.54</v>
      </c>
    </row>
    <row r="5699" spans="1:6" x14ac:dyDescent="0.2">
      <c r="A5699" t="s">
        <v>1457</v>
      </c>
      <c r="B5699" t="s">
        <v>2718</v>
      </c>
      <c r="C5699" t="s">
        <v>828</v>
      </c>
      <c r="D5699" t="s">
        <v>1618</v>
      </c>
      <c r="E5699" s="5">
        <v>4</v>
      </c>
      <c r="F5699" s="6">
        <v>27.56</v>
      </c>
    </row>
    <row r="5700" spans="1:6" x14ac:dyDescent="0.2">
      <c r="A5700" t="s">
        <v>1457</v>
      </c>
      <c r="B5700" t="s">
        <v>2718</v>
      </c>
      <c r="C5700" t="s">
        <v>828</v>
      </c>
      <c r="D5700" t="s">
        <v>1618</v>
      </c>
      <c r="E5700" s="5">
        <v>5</v>
      </c>
      <c r="F5700" s="6">
        <v>28.76</v>
      </c>
    </row>
    <row r="5701" spans="1:6" x14ac:dyDescent="0.2">
      <c r="A5701" t="s">
        <v>1457</v>
      </c>
      <c r="B5701" t="s">
        <v>2718</v>
      </c>
      <c r="C5701" t="s">
        <v>828</v>
      </c>
      <c r="D5701" t="s">
        <v>1618</v>
      </c>
      <c r="E5701" s="5">
        <v>6</v>
      </c>
      <c r="F5701" s="6">
        <v>30.1</v>
      </c>
    </row>
    <row r="5702" spans="1:6" x14ac:dyDescent="0.2">
      <c r="A5702" t="s">
        <v>1457</v>
      </c>
      <c r="B5702" t="s">
        <v>2718</v>
      </c>
      <c r="C5702" t="s">
        <v>828</v>
      </c>
      <c r="D5702" t="s">
        <v>1618</v>
      </c>
      <c r="E5702" s="5">
        <v>7</v>
      </c>
      <c r="F5702" s="6">
        <v>31.47</v>
      </c>
    </row>
    <row r="5703" spans="1:6" x14ac:dyDescent="0.2">
      <c r="A5703" t="s">
        <v>1457</v>
      </c>
      <c r="B5703" t="s">
        <v>2719</v>
      </c>
      <c r="C5703" t="s">
        <v>829</v>
      </c>
      <c r="D5703" t="s">
        <v>1589</v>
      </c>
      <c r="E5703" s="5">
        <v>1</v>
      </c>
      <c r="F5703" s="6">
        <v>20.78</v>
      </c>
    </row>
    <row r="5704" spans="1:6" x14ac:dyDescent="0.2">
      <c r="A5704" t="s">
        <v>1457</v>
      </c>
      <c r="B5704" t="s">
        <v>2719</v>
      </c>
      <c r="C5704" t="s">
        <v>829</v>
      </c>
      <c r="D5704" t="s">
        <v>1589</v>
      </c>
      <c r="E5704" s="5">
        <v>2</v>
      </c>
      <c r="F5704" s="6">
        <v>21.28</v>
      </c>
    </row>
    <row r="5705" spans="1:6" x14ac:dyDescent="0.2">
      <c r="A5705" t="s">
        <v>1457</v>
      </c>
      <c r="B5705" t="s">
        <v>2719</v>
      </c>
      <c r="C5705" t="s">
        <v>829</v>
      </c>
      <c r="D5705" t="s">
        <v>1589</v>
      </c>
      <c r="E5705" s="5">
        <v>3</v>
      </c>
      <c r="F5705" s="6">
        <v>21.83</v>
      </c>
    </row>
    <row r="5706" spans="1:6" x14ac:dyDescent="0.2">
      <c r="A5706" t="s">
        <v>1457</v>
      </c>
      <c r="B5706" t="s">
        <v>2719</v>
      </c>
      <c r="C5706" t="s">
        <v>829</v>
      </c>
      <c r="D5706" t="s">
        <v>1589</v>
      </c>
      <c r="E5706" s="5">
        <v>4</v>
      </c>
      <c r="F5706" s="6">
        <v>22.29</v>
      </c>
    </row>
    <row r="5707" spans="1:6" x14ac:dyDescent="0.2">
      <c r="A5707" t="s">
        <v>1457</v>
      </c>
      <c r="B5707" t="s">
        <v>2720</v>
      </c>
      <c r="C5707" t="s">
        <v>2721</v>
      </c>
      <c r="D5707" t="s">
        <v>1587</v>
      </c>
      <c r="E5707" s="5">
        <v>1</v>
      </c>
      <c r="F5707" s="6">
        <v>22.59</v>
      </c>
    </row>
    <row r="5708" spans="1:6" x14ac:dyDescent="0.2">
      <c r="A5708" t="s">
        <v>1457</v>
      </c>
      <c r="B5708" t="s">
        <v>2720</v>
      </c>
      <c r="C5708" t="s">
        <v>2721</v>
      </c>
      <c r="D5708" t="s">
        <v>1587</v>
      </c>
      <c r="E5708" s="5">
        <v>2</v>
      </c>
      <c r="F5708" s="6">
        <v>23.28</v>
      </c>
    </row>
    <row r="5709" spans="1:6" x14ac:dyDescent="0.2">
      <c r="A5709" t="s">
        <v>1457</v>
      </c>
      <c r="B5709" t="s">
        <v>2720</v>
      </c>
      <c r="C5709" t="s">
        <v>2721</v>
      </c>
      <c r="D5709" t="s">
        <v>1587</v>
      </c>
      <c r="E5709" s="5">
        <v>3</v>
      </c>
      <c r="F5709" s="6">
        <v>23.65</v>
      </c>
    </row>
    <row r="5710" spans="1:6" x14ac:dyDescent="0.2">
      <c r="A5710" t="s">
        <v>1457</v>
      </c>
      <c r="B5710" t="s">
        <v>2720</v>
      </c>
      <c r="C5710" t="s">
        <v>2721</v>
      </c>
      <c r="D5710" t="s">
        <v>1587</v>
      </c>
      <c r="E5710" s="5">
        <v>4</v>
      </c>
      <c r="F5710" s="6">
        <v>24.27</v>
      </c>
    </row>
    <row r="5711" spans="1:6" x14ac:dyDescent="0.2">
      <c r="A5711" t="s">
        <v>1457</v>
      </c>
      <c r="B5711" t="s">
        <v>2720</v>
      </c>
      <c r="C5711" t="s">
        <v>2721</v>
      </c>
      <c r="D5711" t="s">
        <v>1587</v>
      </c>
      <c r="E5711" s="5">
        <v>5</v>
      </c>
      <c r="F5711" s="6">
        <v>24.88</v>
      </c>
    </row>
    <row r="5712" spans="1:6" x14ac:dyDescent="0.2">
      <c r="A5712" t="s">
        <v>1457</v>
      </c>
      <c r="B5712" t="s">
        <v>2720</v>
      </c>
      <c r="C5712" t="s">
        <v>2721</v>
      </c>
      <c r="D5712" t="s">
        <v>1587</v>
      </c>
      <c r="E5712" s="5">
        <v>6</v>
      </c>
      <c r="F5712" s="6">
        <v>25.61</v>
      </c>
    </row>
    <row r="5713" spans="1:6" x14ac:dyDescent="0.2">
      <c r="A5713" t="s">
        <v>1457</v>
      </c>
      <c r="B5713" t="s">
        <v>2720</v>
      </c>
      <c r="C5713" t="s">
        <v>2721</v>
      </c>
      <c r="D5713" t="s">
        <v>1587</v>
      </c>
      <c r="E5713" s="5">
        <v>7</v>
      </c>
      <c r="F5713" s="6">
        <v>26.54</v>
      </c>
    </row>
    <row r="5714" spans="1:6" x14ac:dyDescent="0.2">
      <c r="A5714" t="s">
        <v>1457</v>
      </c>
      <c r="B5714" t="s">
        <v>2722</v>
      </c>
      <c r="C5714" t="s">
        <v>2723</v>
      </c>
      <c r="D5714" t="s">
        <v>1618</v>
      </c>
      <c r="E5714" s="5">
        <v>1</v>
      </c>
      <c r="F5714" s="6">
        <v>24.88</v>
      </c>
    </row>
    <row r="5715" spans="1:6" x14ac:dyDescent="0.2">
      <c r="A5715" t="s">
        <v>1457</v>
      </c>
      <c r="B5715" t="s">
        <v>2722</v>
      </c>
      <c r="C5715" t="s">
        <v>2723</v>
      </c>
      <c r="D5715" t="s">
        <v>1618</v>
      </c>
      <c r="E5715" s="5">
        <v>2</v>
      </c>
      <c r="F5715" s="6">
        <v>25.61</v>
      </c>
    </row>
    <row r="5716" spans="1:6" x14ac:dyDescent="0.2">
      <c r="A5716" t="s">
        <v>1457</v>
      </c>
      <c r="B5716" t="s">
        <v>2722</v>
      </c>
      <c r="C5716" t="s">
        <v>2723</v>
      </c>
      <c r="D5716" t="s">
        <v>1618</v>
      </c>
      <c r="E5716" s="5">
        <v>3</v>
      </c>
      <c r="F5716" s="6">
        <v>26.54</v>
      </c>
    </row>
    <row r="5717" spans="1:6" x14ac:dyDescent="0.2">
      <c r="A5717" t="s">
        <v>1457</v>
      </c>
      <c r="B5717" t="s">
        <v>2722</v>
      </c>
      <c r="C5717" t="s">
        <v>2723</v>
      </c>
      <c r="D5717" t="s">
        <v>1618</v>
      </c>
      <c r="E5717" s="5">
        <v>4</v>
      </c>
      <c r="F5717" s="6">
        <v>27.56</v>
      </c>
    </row>
    <row r="5718" spans="1:6" x14ac:dyDescent="0.2">
      <c r="A5718" t="s">
        <v>1457</v>
      </c>
      <c r="B5718" t="s">
        <v>2722</v>
      </c>
      <c r="C5718" t="s">
        <v>2723</v>
      </c>
      <c r="D5718" t="s">
        <v>1618</v>
      </c>
      <c r="E5718" s="5">
        <v>5</v>
      </c>
      <c r="F5718" s="6">
        <v>28.76</v>
      </c>
    </row>
    <row r="5719" spans="1:6" x14ac:dyDescent="0.2">
      <c r="A5719" t="s">
        <v>1457</v>
      </c>
      <c r="B5719" t="s">
        <v>2722</v>
      </c>
      <c r="C5719" t="s">
        <v>2723</v>
      </c>
      <c r="D5719" t="s">
        <v>1618</v>
      </c>
      <c r="E5719" s="5">
        <v>6</v>
      </c>
      <c r="F5719" s="6">
        <v>30.1</v>
      </c>
    </row>
    <row r="5720" spans="1:6" x14ac:dyDescent="0.2">
      <c r="A5720" t="s">
        <v>1457</v>
      </c>
      <c r="B5720" t="s">
        <v>2722</v>
      </c>
      <c r="C5720" t="s">
        <v>2723</v>
      </c>
      <c r="D5720" t="s">
        <v>1618</v>
      </c>
      <c r="E5720" s="5">
        <v>7</v>
      </c>
      <c r="F5720" s="6">
        <v>31.47</v>
      </c>
    </row>
    <row r="5721" spans="1:6" x14ac:dyDescent="0.2">
      <c r="A5721" t="s">
        <v>1457</v>
      </c>
      <c r="B5721" t="s">
        <v>2724</v>
      </c>
      <c r="C5721" t="s">
        <v>2725</v>
      </c>
      <c r="D5721" t="s">
        <v>1679</v>
      </c>
      <c r="E5721" s="5">
        <v>1</v>
      </c>
      <c r="F5721" s="6">
        <v>33.32</v>
      </c>
    </row>
    <row r="5722" spans="1:6" x14ac:dyDescent="0.2">
      <c r="A5722" t="s">
        <v>1457</v>
      </c>
      <c r="B5722" t="s">
        <v>2724</v>
      </c>
      <c r="C5722" t="s">
        <v>2725</v>
      </c>
      <c r="D5722" t="s">
        <v>1679</v>
      </c>
      <c r="E5722" s="5">
        <v>2</v>
      </c>
      <c r="F5722" s="6">
        <v>35.21</v>
      </c>
    </row>
    <row r="5723" spans="1:6" x14ac:dyDescent="0.2">
      <c r="A5723" t="s">
        <v>1457</v>
      </c>
      <c r="B5723" t="s">
        <v>2724</v>
      </c>
      <c r="C5723" t="s">
        <v>2725</v>
      </c>
      <c r="D5723" t="s">
        <v>1679</v>
      </c>
      <c r="E5723" s="5">
        <v>3</v>
      </c>
      <c r="F5723" s="6">
        <v>37.090000000000003</v>
      </c>
    </row>
    <row r="5724" spans="1:6" x14ac:dyDescent="0.2">
      <c r="A5724" t="s">
        <v>1457</v>
      </c>
      <c r="B5724" t="s">
        <v>2724</v>
      </c>
      <c r="C5724" t="s">
        <v>2725</v>
      </c>
      <c r="D5724" t="s">
        <v>1679</v>
      </c>
      <c r="E5724" s="5">
        <v>4</v>
      </c>
      <c r="F5724" s="6">
        <v>39.14</v>
      </c>
    </row>
    <row r="5725" spans="1:6" x14ac:dyDescent="0.2">
      <c r="A5725" t="s">
        <v>1457</v>
      </c>
      <c r="B5725" t="s">
        <v>2724</v>
      </c>
      <c r="C5725" t="s">
        <v>2725</v>
      </c>
      <c r="D5725" t="s">
        <v>1679</v>
      </c>
      <c r="E5725" s="5">
        <v>5</v>
      </c>
      <c r="F5725" s="6">
        <v>41.31</v>
      </c>
    </row>
    <row r="5726" spans="1:6" x14ac:dyDescent="0.2">
      <c r="A5726" t="s">
        <v>1457</v>
      </c>
      <c r="B5726" t="s">
        <v>2724</v>
      </c>
      <c r="C5726" t="s">
        <v>2725</v>
      </c>
      <c r="D5726" t="s">
        <v>1679</v>
      </c>
      <c r="E5726" s="5">
        <v>6</v>
      </c>
      <c r="F5726" s="6">
        <v>43.57</v>
      </c>
    </row>
    <row r="5727" spans="1:6" x14ac:dyDescent="0.2">
      <c r="A5727" t="s">
        <v>1457</v>
      </c>
      <c r="B5727" t="s">
        <v>2724</v>
      </c>
      <c r="C5727" t="s">
        <v>2725</v>
      </c>
      <c r="D5727" t="s">
        <v>1679</v>
      </c>
      <c r="E5727" s="5">
        <v>7</v>
      </c>
      <c r="F5727" s="6">
        <v>45.35</v>
      </c>
    </row>
    <row r="5728" spans="1:6" x14ac:dyDescent="0.2">
      <c r="A5728" t="s">
        <v>1457</v>
      </c>
      <c r="B5728" t="s">
        <v>2724</v>
      </c>
      <c r="C5728" t="s">
        <v>2725</v>
      </c>
      <c r="D5728" t="s">
        <v>1679</v>
      </c>
      <c r="E5728" s="5">
        <v>8</v>
      </c>
      <c r="F5728" s="6">
        <v>47.47</v>
      </c>
    </row>
    <row r="5729" spans="1:6" x14ac:dyDescent="0.2">
      <c r="A5729" t="s">
        <v>1457</v>
      </c>
      <c r="B5729" t="s">
        <v>2726</v>
      </c>
      <c r="C5729" t="s">
        <v>848</v>
      </c>
      <c r="D5729" t="s">
        <v>1587</v>
      </c>
      <c r="E5729" s="5">
        <v>1</v>
      </c>
      <c r="F5729" s="6">
        <v>22.59</v>
      </c>
    </row>
    <row r="5730" spans="1:6" x14ac:dyDescent="0.2">
      <c r="A5730" t="s">
        <v>1457</v>
      </c>
      <c r="B5730" t="s">
        <v>2726</v>
      </c>
      <c r="C5730" t="s">
        <v>848</v>
      </c>
      <c r="D5730" t="s">
        <v>1587</v>
      </c>
      <c r="E5730" s="5">
        <v>2</v>
      </c>
      <c r="F5730" s="6">
        <v>23.28</v>
      </c>
    </row>
    <row r="5731" spans="1:6" x14ac:dyDescent="0.2">
      <c r="A5731" t="s">
        <v>1457</v>
      </c>
      <c r="B5731" t="s">
        <v>2726</v>
      </c>
      <c r="C5731" t="s">
        <v>848</v>
      </c>
      <c r="D5731" t="s">
        <v>1587</v>
      </c>
      <c r="E5731" s="5">
        <v>3</v>
      </c>
      <c r="F5731" s="6">
        <v>23.65</v>
      </c>
    </row>
    <row r="5732" spans="1:6" x14ac:dyDescent="0.2">
      <c r="A5732" t="s">
        <v>1457</v>
      </c>
      <c r="B5732" t="s">
        <v>2726</v>
      </c>
      <c r="C5732" t="s">
        <v>848</v>
      </c>
      <c r="D5732" t="s">
        <v>1587</v>
      </c>
      <c r="E5732" s="5">
        <v>4</v>
      </c>
      <c r="F5732" s="6">
        <v>24.27</v>
      </c>
    </row>
    <row r="5733" spans="1:6" x14ac:dyDescent="0.2">
      <c r="A5733" t="s">
        <v>1457</v>
      </c>
      <c r="B5733" t="s">
        <v>2726</v>
      </c>
      <c r="C5733" t="s">
        <v>848</v>
      </c>
      <c r="D5733" t="s">
        <v>1587</v>
      </c>
      <c r="E5733" s="5">
        <v>5</v>
      </c>
      <c r="F5733" s="6">
        <v>24.88</v>
      </c>
    </row>
    <row r="5734" spans="1:6" x14ac:dyDescent="0.2">
      <c r="A5734" t="s">
        <v>1457</v>
      </c>
      <c r="B5734" t="s">
        <v>2726</v>
      </c>
      <c r="C5734" t="s">
        <v>848</v>
      </c>
      <c r="D5734" t="s">
        <v>1587</v>
      </c>
      <c r="E5734" s="5">
        <v>6</v>
      </c>
      <c r="F5734" s="6">
        <v>25.61</v>
      </c>
    </row>
    <row r="5735" spans="1:6" x14ac:dyDescent="0.2">
      <c r="A5735" t="s">
        <v>1457</v>
      </c>
      <c r="B5735" t="s">
        <v>2726</v>
      </c>
      <c r="C5735" t="s">
        <v>848</v>
      </c>
      <c r="D5735" t="s">
        <v>1587</v>
      </c>
      <c r="E5735" s="5">
        <v>7</v>
      </c>
      <c r="F5735" s="6">
        <v>26.54</v>
      </c>
    </row>
    <row r="5736" spans="1:6" x14ac:dyDescent="0.2">
      <c r="A5736" t="s">
        <v>1457</v>
      </c>
      <c r="B5736" t="s">
        <v>2727</v>
      </c>
      <c r="C5736" t="s">
        <v>849</v>
      </c>
      <c r="D5736" t="s">
        <v>1618</v>
      </c>
      <c r="E5736" s="5">
        <v>1</v>
      </c>
      <c r="F5736" s="6">
        <v>24.88</v>
      </c>
    </row>
    <row r="5737" spans="1:6" x14ac:dyDescent="0.2">
      <c r="A5737" t="s">
        <v>1457</v>
      </c>
      <c r="B5737" t="s">
        <v>2727</v>
      </c>
      <c r="C5737" t="s">
        <v>849</v>
      </c>
      <c r="D5737" t="s">
        <v>1618</v>
      </c>
      <c r="E5737" s="5">
        <v>2</v>
      </c>
      <c r="F5737" s="6">
        <v>25.61</v>
      </c>
    </row>
    <row r="5738" spans="1:6" x14ac:dyDescent="0.2">
      <c r="A5738" t="s">
        <v>1457</v>
      </c>
      <c r="B5738" t="s">
        <v>2727</v>
      </c>
      <c r="C5738" t="s">
        <v>849</v>
      </c>
      <c r="D5738" t="s">
        <v>1618</v>
      </c>
      <c r="E5738" s="5">
        <v>3</v>
      </c>
      <c r="F5738" s="6">
        <v>26.54</v>
      </c>
    </row>
    <row r="5739" spans="1:6" x14ac:dyDescent="0.2">
      <c r="A5739" t="s">
        <v>1457</v>
      </c>
      <c r="B5739" t="s">
        <v>2727</v>
      </c>
      <c r="C5739" t="s">
        <v>849</v>
      </c>
      <c r="D5739" t="s">
        <v>1618</v>
      </c>
      <c r="E5739" s="5">
        <v>4</v>
      </c>
      <c r="F5739" s="6">
        <v>27.56</v>
      </c>
    </row>
    <row r="5740" spans="1:6" x14ac:dyDescent="0.2">
      <c r="A5740" t="s">
        <v>1457</v>
      </c>
      <c r="B5740" t="s">
        <v>2727</v>
      </c>
      <c r="C5740" t="s">
        <v>849</v>
      </c>
      <c r="D5740" t="s">
        <v>1618</v>
      </c>
      <c r="E5740" s="5">
        <v>5</v>
      </c>
      <c r="F5740" s="6">
        <v>28.76</v>
      </c>
    </row>
    <row r="5741" spans="1:6" x14ac:dyDescent="0.2">
      <c r="A5741" t="s">
        <v>1457</v>
      </c>
      <c r="B5741" t="s">
        <v>2727</v>
      </c>
      <c r="C5741" t="s">
        <v>849</v>
      </c>
      <c r="D5741" t="s">
        <v>1618</v>
      </c>
      <c r="E5741" s="5">
        <v>6</v>
      </c>
      <c r="F5741" s="6">
        <v>30.1</v>
      </c>
    </row>
    <row r="5742" spans="1:6" x14ac:dyDescent="0.2">
      <c r="A5742" t="s">
        <v>1457</v>
      </c>
      <c r="B5742" t="s">
        <v>2727</v>
      </c>
      <c r="C5742" t="s">
        <v>849</v>
      </c>
      <c r="D5742" t="s">
        <v>1618</v>
      </c>
      <c r="E5742" s="5">
        <v>7</v>
      </c>
      <c r="F5742" s="6">
        <v>31.47</v>
      </c>
    </row>
    <row r="5743" spans="1:6" x14ac:dyDescent="0.2">
      <c r="A5743" t="s">
        <v>1457</v>
      </c>
      <c r="B5743" t="s">
        <v>2728</v>
      </c>
      <c r="C5743" t="s">
        <v>850</v>
      </c>
      <c r="D5743" t="s">
        <v>1647</v>
      </c>
      <c r="E5743" s="5">
        <v>1</v>
      </c>
      <c r="F5743" s="6">
        <v>28.76</v>
      </c>
    </row>
    <row r="5744" spans="1:6" x14ac:dyDescent="0.2">
      <c r="A5744" t="s">
        <v>1457</v>
      </c>
      <c r="B5744" t="s">
        <v>2728</v>
      </c>
      <c r="C5744" t="s">
        <v>850</v>
      </c>
      <c r="D5744" t="s">
        <v>1647</v>
      </c>
      <c r="E5744" s="5">
        <v>2</v>
      </c>
      <c r="F5744" s="6">
        <v>30.1</v>
      </c>
    </row>
    <row r="5745" spans="1:6" x14ac:dyDescent="0.2">
      <c r="A5745" t="s">
        <v>1457</v>
      </c>
      <c r="B5745" t="s">
        <v>2728</v>
      </c>
      <c r="C5745" t="s">
        <v>850</v>
      </c>
      <c r="D5745" t="s">
        <v>1647</v>
      </c>
      <c r="E5745" s="5">
        <v>3</v>
      </c>
      <c r="F5745" s="6">
        <v>31.47</v>
      </c>
    </row>
    <row r="5746" spans="1:6" x14ac:dyDescent="0.2">
      <c r="A5746" t="s">
        <v>1457</v>
      </c>
      <c r="B5746" t="s">
        <v>2728</v>
      </c>
      <c r="C5746" t="s">
        <v>850</v>
      </c>
      <c r="D5746" t="s">
        <v>1647</v>
      </c>
      <c r="E5746" s="5">
        <v>4</v>
      </c>
      <c r="F5746" s="6">
        <v>32.840000000000003</v>
      </c>
    </row>
    <row r="5747" spans="1:6" x14ac:dyDescent="0.2">
      <c r="A5747" t="s">
        <v>1457</v>
      </c>
      <c r="B5747" t="s">
        <v>2728</v>
      </c>
      <c r="C5747" t="s">
        <v>850</v>
      </c>
      <c r="D5747" t="s">
        <v>1647</v>
      </c>
      <c r="E5747" s="5">
        <v>5</v>
      </c>
      <c r="F5747" s="6">
        <v>34.53</v>
      </c>
    </row>
    <row r="5748" spans="1:6" x14ac:dyDescent="0.2">
      <c r="A5748" t="s">
        <v>1457</v>
      </c>
      <c r="B5748" t="s">
        <v>2728</v>
      </c>
      <c r="C5748" t="s">
        <v>850</v>
      </c>
      <c r="D5748" t="s">
        <v>1647</v>
      </c>
      <c r="E5748" s="5">
        <v>6</v>
      </c>
      <c r="F5748" s="6">
        <v>36.200000000000003</v>
      </c>
    </row>
    <row r="5749" spans="1:6" x14ac:dyDescent="0.2">
      <c r="A5749" t="s">
        <v>1457</v>
      </c>
      <c r="B5749" t="s">
        <v>2728</v>
      </c>
      <c r="C5749" t="s">
        <v>850</v>
      </c>
      <c r="D5749" t="s">
        <v>1647</v>
      </c>
      <c r="E5749" s="5">
        <v>7</v>
      </c>
      <c r="F5749" s="6">
        <v>38.01</v>
      </c>
    </row>
    <row r="5750" spans="1:6" x14ac:dyDescent="0.2">
      <c r="A5750" t="s">
        <v>1457</v>
      </c>
      <c r="B5750" t="s">
        <v>2729</v>
      </c>
      <c r="C5750" t="s">
        <v>851</v>
      </c>
      <c r="D5750" t="s">
        <v>1620</v>
      </c>
      <c r="E5750" s="5">
        <v>1</v>
      </c>
      <c r="F5750" s="6">
        <v>26.54</v>
      </c>
    </row>
    <row r="5751" spans="1:6" x14ac:dyDescent="0.2">
      <c r="A5751" t="s">
        <v>1457</v>
      </c>
      <c r="B5751" t="s">
        <v>2729</v>
      </c>
      <c r="C5751" t="s">
        <v>851</v>
      </c>
      <c r="D5751" t="s">
        <v>1620</v>
      </c>
      <c r="E5751" s="5">
        <v>2</v>
      </c>
      <c r="F5751" s="6">
        <v>27.56</v>
      </c>
    </row>
    <row r="5752" spans="1:6" x14ac:dyDescent="0.2">
      <c r="A5752" t="s">
        <v>1457</v>
      </c>
      <c r="B5752" t="s">
        <v>2729</v>
      </c>
      <c r="C5752" t="s">
        <v>851</v>
      </c>
      <c r="D5752" t="s">
        <v>1620</v>
      </c>
      <c r="E5752" s="5">
        <v>3</v>
      </c>
      <c r="F5752" s="6">
        <v>28.76</v>
      </c>
    </row>
    <row r="5753" spans="1:6" x14ac:dyDescent="0.2">
      <c r="A5753" t="s">
        <v>1457</v>
      </c>
      <c r="B5753" t="s">
        <v>2729</v>
      </c>
      <c r="C5753" t="s">
        <v>851</v>
      </c>
      <c r="D5753" t="s">
        <v>1620</v>
      </c>
      <c r="E5753" s="5">
        <v>4</v>
      </c>
      <c r="F5753" s="6">
        <v>30.1</v>
      </c>
    </row>
    <row r="5754" spans="1:6" x14ac:dyDescent="0.2">
      <c r="A5754" t="s">
        <v>1457</v>
      </c>
      <c r="B5754" t="s">
        <v>2729</v>
      </c>
      <c r="C5754" t="s">
        <v>851</v>
      </c>
      <c r="D5754" t="s">
        <v>1620</v>
      </c>
      <c r="E5754" s="5">
        <v>5</v>
      </c>
      <c r="F5754" s="6">
        <v>31.47</v>
      </c>
    </row>
    <row r="5755" spans="1:6" x14ac:dyDescent="0.2">
      <c r="A5755" t="s">
        <v>1457</v>
      </c>
      <c r="B5755" t="s">
        <v>2729</v>
      </c>
      <c r="C5755" t="s">
        <v>851</v>
      </c>
      <c r="D5755" t="s">
        <v>1620</v>
      </c>
      <c r="E5755" s="5">
        <v>6</v>
      </c>
      <c r="F5755" s="6">
        <v>32.840000000000003</v>
      </c>
    </row>
    <row r="5756" spans="1:6" x14ac:dyDescent="0.2">
      <c r="A5756" t="s">
        <v>1457</v>
      </c>
      <c r="B5756" t="s">
        <v>2729</v>
      </c>
      <c r="C5756" t="s">
        <v>851</v>
      </c>
      <c r="D5756" t="s">
        <v>1620</v>
      </c>
      <c r="E5756" s="5">
        <v>7</v>
      </c>
      <c r="F5756" s="6">
        <v>34.53</v>
      </c>
    </row>
    <row r="5757" spans="1:6" x14ac:dyDescent="0.2">
      <c r="A5757" t="s">
        <v>1457</v>
      </c>
      <c r="B5757" t="s">
        <v>2730</v>
      </c>
      <c r="C5757" t="s">
        <v>852</v>
      </c>
      <c r="D5757" t="s">
        <v>1623</v>
      </c>
      <c r="E5757" s="5">
        <v>1</v>
      </c>
      <c r="F5757" s="6">
        <v>30.22</v>
      </c>
    </row>
    <row r="5758" spans="1:6" x14ac:dyDescent="0.2">
      <c r="A5758" t="s">
        <v>1457</v>
      </c>
      <c r="B5758" t="s">
        <v>2730</v>
      </c>
      <c r="C5758" t="s">
        <v>852</v>
      </c>
      <c r="D5758" t="s">
        <v>1623</v>
      </c>
      <c r="E5758" s="5">
        <v>2</v>
      </c>
      <c r="F5758" s="6">
        <v>31.96</v>
      </c>
    </row>
    <row r="5759" spans="1:6" x14ac:dyDescent="0.2">
      <c r="A5759" t="s">
        <v>1457</v>
      </c>
      <c r="B5759" t="s">
        <v>2730</v>
      </c>
      <c r="C5759" t="s">
        <v>852</v>
      </c>
      <c r="D5759" t="s">
        <v>1623</v>
      </c>
      <c r="E5759" s="5">
        <v>3</v>
      </c>
      <c r="F5759" s="6">
        <v>33.81</v>
      </c>
    </row>
    <row r="5760" spans="1:6" x14ac:dyDescent="0.2">
      <c r="A5760" t="s">
        <v>1457</v>
      </c>
      <c r="B5760" t="s">
        <v>2730</v>
      </c>
      <c r="C5760" t="s">
        <v>852</v>
      </c>
      <c r="D5760" t="s">
        <v>1623</v>
      </c>
      <c r="E5760" s="5">
        <v>4</v>
      </c>
      <c r="F5760" s="6">
        <v>35.72</v>
      </c>
    </row>
    <row r="5761" spans="1:6" x14ac:dyDescent="0.2">
      <c r="A5761" t="s">
        <v>1457</v>
      </c>
      <c r="B5761" t="s">
        <v>2730</v>
      </c>
      <c r="C5761" t="s">
        <v>852</v>
      </c>
      <c r="D5761" t="s">
        <v>1623</v>
      </c>
      <c r="E5761" s="5">
        <v>5</v>
      </c>
      <c r="F5761" s="6">
        <v>37.75</v>
      </c>
    </row>
    <row r="5762" spans="1:6" x14ac:dyDescent="0.2">
      <c r="A5762" t="s">
        <v>1457</v>
      </c>
      <c r="B5762" t="s">
        <v>2731</v>
      </c>
      <c r="C5762" t="s">
        <v>853</v>
      </c>
      <c r="D5762" t="s">
        <v>1652</v>
      </c>
      <c r="E5762" s="5">
        <v>1</v>
      </c>
      <c r="F5762" s="6">
        <v>36.75</v>
      </c>
    </row>
    <row r="5763" spans="1:6" x14ac:dyDescent="0.2">
      <c r="A5763" t="s">
        <v>1457</v>
      </c>
      <c r="B5763" t="s">
        <v>2731</v>
      </c>
      <c r="C5763" t="s">
        <v>853</v>
      </c>
      <c r="D5763" t="s">
        <v>1652</v>
      </c>
      <c r="E5763" s="5">
        <v>2</v>
      </c>
      <c r="F5763" s="6">
        <v>38.75</v>
      </c>
    </row>
    <row r="5764" spans="1:6" x14ac:dyDescent="0.2">
      <c r="A5764" t="s">
        <v>1457</v>
      </c>
      <c r="B5764" t="s">
        <v>2731</v>
      </c>
      <c r="C5764" t="s">
        <v>853</v>
      </c>
      <c r="D5764" t="s">
        <v>1652</v>
      </c>
      <c r="E5764" s="5">
        <v>3</v>
      </c>
      <c r="F5764" s="6">
        <v>40.869999999999997</v>
      </c>
    </row>
    <row r="5765" spans="1:6" x14ac:dyDescent="0.2">
      <c r="A5765" t="s">
        <v>1457</v>
      </c>
      <c r="B5765" t="s">
        <v>2731</v>
      </c>
      <c r="C5765" t="s">
        <v>853</v>
      </c>
      <c r="D5765" t="s">
        <v>1652</v>
      </c>
      <c r="E5765" s="5">
        <v>4</v>
      </c>
      <c r="F5765" s="6">
        <v>43.07</v>
      </c>
    </row>
    <row r="5766" spans="1:6" x14ac:dyDescent="0.2">
      <c r="A5766" t="s">
        <v>1457</v>
      </c>
      <c r="B5766" t="s">
        <v>2731</v>
      </c>
      <c r="C5766" t="s">
        <v>853</v>
      </c>
      <c r="D5766" t="s">
        <v>1652</v>
      </c>
      <c r="E5766" s="5">
        <v>5</v>
      </c>
      <c r="F5766" s="6">
        <v>45.5</v>
      </c>
    </row>
    <row r="5767" spans="1:6" x14ac:dyDescent="0.2">
      <c r="A5767" t="s">
        <v>1457</v>
      </c>
      <c r="B5767" t="s">
        <v>2731</v>
      </c>
      <c r="C5767" t="s">
        <v>853</v>
      </c>
      <c r="D5767" t="s">
        <v>1652</v>
      </c>
      <c r="E5767" s="5">
        <v>6</v>
      </c>
      <c r="F5767" s="6">
        <v>47.95</v>
      </c>
    </row>
    <row r="5768" spans="1:6" x14ac:dyDescent="0.2">
      <c r="A5768" t="s">
        <v>1457</v>
      </c>
      <c r="B5768" t="s">
        <v>2731</v>
      </c>
      <c r="C5768" t="s">
        <v>853</v>
      </c>
      <c r="D5768" t="s">
        <v>1652</v>
      </c>
      <c r="E5768" s="5">
        <v>7</v>
      </c>
      <c r="F5768" s="6">
        <v>49.92</v>
      </c>
    </row>
    <row r="5769" spans="1:6" x14ac:dyDescent="0.2">
      <c r="A5769" t="s">
        <v>1457</v>
      </c>
      <c r="B5769" t="s">
        <v>2731</v>
      </c>
      <c r="C5769" t="s">
        <v>853</v>
      </c>
      <c r="D5769" t="s">
        <v>1652</v>
      </c>
      <c r="E5769" s="5">
        <v>8</v>
      </c>
      <c r="F5769" s="6">
        <v>52.27</v>
      </c>
    </row>
    <row r="5770" spans="1:6" x14ac:dyDescent="0.2">
      <c r="A5770" t="s">
        <v>1457</v>
      </c>
      <c r="B5770" t="s">
        <v>2732</v>
      </c>
      <c r="C5770" t="s">
        <v>854</v>
      </c>
      <c r="D5770" t="s">
        <v>1587</v>
      </c>
      <c r="E5770" s="5">
        <v>1</v>
      </c>
      <c r="F5770" s="6">
        <v>22.59</v>
      </c>
    </row>
    <row r="5771" spans="1:6" x14ac:dyDescent="0.2">
      <c r="A5771" t="s">
        <v>1457</v>
      </c>
      <c r="B5771" t="s">
        <v>2732</v>
      </c>
      <c r="C5771" t="s">
        <v>854</v>
      </c>
      <c r="D5771" t="s">
        <v>1587</v>
      </c>
      <c r="E5771" s="5">
        <v>2</v>
      </c>
      <c r="F5771" s="6">
        <v>23.28</v>
      </c>
    </row>
    <row r="5772" spans="1:6" x14ac:dyDescent="0.2">
      <c r="A5772" t="s">
        <v>1457</v>
      </c>
      <c r="B5772" t="s">
        <v>2732</v>
      </c>
      <c r="C5772" t="s">
        <v>854</v>
      </c>
      <c r="D5772" t="s">
        <v>1587</v>
      </c>
      <c r="E5772" s="5">
        <v>3</v>
      </c>
      <c r="F5772" s="6">
        <v>23.65</v>
      </c>
    </row>
    <row r="5773" spans="1:6" x14ac:dyDescent="0.2">
      <c r="A5773" t="s">
        <v>1457</v>
      </c>
      <c r="B5773" t="s">
        <v>2732</v>
      </c>
      <c r="C5773" t="s">
        <v>854</v>
      </c>
      <c r="D5773" t="s">
        <v>1587</v>
      </c>
      <c r="E5773" s="5">
        <v>4</v>
      </c>
      <c r="F5773" s="6">
        <v>24.27</v>
      </c>
    </row>
    <row r="5774" spans="1:6" x14ac:dyDescent="0.2">
      <c r="A5774" t="s">
        <v>1457</v>
      </c>
      <c r="B5774" t="s">
        <v>2732</v>
      </c>
      <c r="C5774" t="s">
        <v>854</v>
      </c>
      <c r="D5774" t="s">
        <v>1587</v>
      </c>
      <c r="E5774" s="5">
        <v>5</v>
      </c>
      <c r="F5774" s="6">
        <v>24.88</v>
      </c>
    </row>
    <row r="5775" spans="1:6" x14ac:dyDescent="0.2">
      <c r="A5775" t="s">
        <v>1457</v>
      </c>
      <c r="B5775" t="s">
        <v>2732</v>
      </c>
      <c r="C5775" t="s">
        <v>854</v>
      </c>
      <c r="D5775" t="s">
        <v>1587</v>
      </c>
      <c r="E5775" s="5">
        <v>6</v>
      </c>
      <c r="F5775" s="6">
        <v>25.61</v>
      </c>
    </row>
    <row r="5776" spans="1:6" x14ac:dyDescent="0.2">
      <c r="A5776" t="s">
        <v>1457</v>
      </c>
      <c r="B5776" t="s">
        <v>2732</v>
      </c>
      <c r="C5776" t="s">
        <v>854</v>
      </c>
      <c r="D5776" t="s">
        <v>1587</v>
      </c>
      <c r="E5776" s="5">
        <v>7</v>
      </c>
      <c r="F5776" s="6">
        <v>26.54</v>
      </c>
    </row>
    <row r="5777" spans="1:6" x14ac:dyDescent="0.2">
      <c r="A5777" t="s">
        <v>1457</v>
      </c>
      <c r="B5777" t="s">
        <v>2733</v>
      </c>
      <c r="C5777" t="s">
        <v>855</v>
      </c>
      <c r="D5777" t="s">
        <v>1600</v>
      </c>
      <c r="E5777" s="5">
        <v>1</v>
      </c>
      <c r="F5777" s="6">
        <v>23.65</v>
      </c>
    </row>
    <row r="5778" spans="1:6" x14ac:dyDescent="0.2">
      <c r="A5778" t="s">
        <v>1457</v>
      </c>
      <c r="B5778" t="s">
        <v>2733</v>
      </c>
      <c r="C5778" t="s">
        <v>855</v>
      </c>
      <c r="D5778" t="s">
        <v>1600</v>
      </c>
      <c r="E5778" s="5">
        <v>2</v>
      </c>
      <c r="F5778" s="6">
        <v>24.27</v>
      </c>
    </row>
    <row r="5779" spans="1:6" x14ac:dyDescent="0.2">
      <c r="A5779" t="s">
        <v>1457</v>
      </c>
      <c r="B5779" t="s">
        <v>2733</v>
      </c>
      <c r="C5779" t="s">
        <v>855</v>
      </c>
      <c r="D5779" t="s">
        <v>1600</v>
      </c>
      <c r="E5779" s="5">
        <v>3</v>
      </c>
      <c r="F5779" s="6">
        <v>24.88</v>
      </c>
    </row>
    <row r="5780" spans="1:6" x14ac:dyDescent="0.2">
      <c r="A5780" t="s">
        <v>1457</v>
      </c>
      <c r="B5780" t="s">
        <v>2733</v>
      </c>
      <c r="C5780" t="s">
        <v>855</v>
      </c>
      <c r="D5780" t="s">
        <v>1600</v>
      </c>
      <c r="E5780" s="5">
        <v>4</v>
      </c>
      <c r="F5780" s="6">
        <v>25.61</v>
      </c>
    </row>
    <row r="5781" spans="1:6" x14ac:dyDescent="0.2">
      <c r="A5781" t="s">
        <v>1457</v>
      </c>
      <c r="B5781" t="s">
        <v>2733</v>
      </c>
      <c r="C5781" t="s">
        <v>855</v>
      </c>
      <c r="D5781" t="s">
        <v>1600</v>
      </c>
      <c r="E5781" s="5">
        <v>5</v>
      </c>
      <c r="F5781" s="6">
        <v>26.54</v>
      </c>
    </row>
    <row r="5782" spans="1:6" x14ac:dyDescent="0.2">
      <c r="A5782" t="s">
        <v>1457</v>
      </c>
      <c r="B5782" t="s">
        <v>2733</v>
      </c>
      <c r="C5782" t="s">
        <v>855</v>
      </c>
      <c r="D5782" t="s">
        <v>1600</v>
      </c>
      <c r="E5782" s="5">
        <v>6</v>
      </c>
      <c r="F5782" s="6">
        <v>27.56</v>
      </c>
    </row>
    <row r="5783" spans="1:6" x14ac:dyDescent="0.2">
      <c r="A5783" t="s">
        <v>1457</v>
      </c>
      <c r="B5783" t="s">
        <v>2733</v>
      </c>
      <c r="C5783" t="s">
        <v>855</v>
      </c>
      <c r="D5783" t="s">
        <v>1600</v>
      </c>
      <c r="E5783" s="5">
        <v>7</v>
      </c>
      <c r="F5783" s="6">
        <v>28.76</v>
      </c>
    </row>
    <row r="5784" spans="1:6" x14ac:dyDescent="0.2">
      <c r="A5784" t="s">
        <v>1457</v>
      </c>
      <c r="B5784" t="s">
        <v>2734</v>
      </c>
      <c r="C5784" t="s">
        <v>856</v>
      </c>
      <c r="D5784" t="s">
        <v>1618</v>
      </c>
      <c r="E5784" s="5">
        <v>1</v>
      </c>
      <c r="F5784" s="6">
        <v>24.88</v>
      </c>
    </row>
    <row r="5785" spans="1:6" x14ac:dyDescent="0.2">
      <c r="A5785" t="s">
        <v>1457</v>
      </c>
      <c r="B5785" t="s">
        <v>2734</v>
      </c>
      <c r="C5785" t="s">
        <v>856</v>
      </c>
      <c r="D5785" t="s">
        <v>1618</v>
      </c>
      <c r="E5785" s="5">
        <v>2</v>
      </c>
      <c r="F5785" s="6">
        <v>25.61</v>
      </c>
    </row>
    <row r="5786" spans="1:6" x14ac:dyDescent="0.2">
      <c r="A5786" t="s">
        <v>1457</v>
      </c>
      <c r="B5786" t="s">
        <v>2734</v>
      </c>
      <c r="C5786" t="s">
        <v>856</v>
      </c>
      <c r="D5786" t="s">
        <v>1618</v>
      </c>
      <c r="E5786" s="5">
        <v>3</v>
      </c>
      <c r="F5786" s="6">
        <v>26.54</v>
      </c>
    </row>
    <row r="5787" spans="1:6" x14ac:dyDescent="0.2">
      <c r="A5787" t="s">
        <v>1457</v>
      </c>
      <c r="B5787" t="s">
        <v>2734</v>
      </c>
      <c r="C5787" t="s">
        <v>856</v>
      </c>
      <c r="D5787" t="s">
        <v>1618</v>
      </c>
      <c r="E5787" s="5">
        <v>4</v>
      </c>
      <c r="F5787" s="6">
        <v>27.56</v>
      </c>
    </row>
    <row r="5788" spans="1:6" x14ac:dyDescent="0.2">
      <c r="A5788" t="s">
        <v>1457</v>
      </c>
      <c r="B5788" t="s">
        <v>2734</v>
      </c>
      <c r="C5788" t="s">
        <v>856</v>
      </c>
      <c r="D5788" t="s">
        <v>1618</v>
      </c>
      <c r="E5788" s="5">
        <v>5</v>
      </c>
      <c r="F5788" s="6">
        <v>28.76</v>
      </c>
    </row>
    <row r="5789" spans="1:6" x14ac:dyDescent="0.2">
      <c r="A5789" t="s">
        <v>1457</v>
      </c>
      <c r="B5789" t="s">
        <v>2734</v>
      </c>
      <c r="C5789" t="s">
        <v>856</v>
      </c>
      <c r="D5789" t="s">
        <v>1618</v>
      </c>
      <c r="E5789" s="5">
        <v>6</v>
      </c>
      <c r="F5789" s="6">
        <v>30.1</v>
      </c>
    </row>
    <row r="5790" spans="1:6" x14ac:dyDescent="0.2">
      <c r="A5790" t="s">
        <v>1457</v>
      </c>
      <c r="B5790" t="s">
        <v>2734</v>
      </c>
      <c r="C5790" t="s">
        <v>856</v>
      </c>
      <c r="D5790" t="s">
        <v>1618</v>
      </c>
      <c r="E5790" s="5">
        <v>7</v>
      </c>
      <c r="F5790" s="6">
        <v>31.47</v>
      </c>
    </row>
    <row r="5791" spans="1:6" x14ac:dyDescent="0.2">
      <c r="A5791" t="s">
        <v>1457</v>
      </c>
      <c r="B5791" t="s">
        <v>2735</v>
      </c>
      <c r="C5791" t="s">
        <v>816</v>
      </c>
      <c r="D5791" t="s">
        <v>1637</v>
      </c>
      <c r="E5791" s="5">
        <v>1</v>
      </c>
      <c r="F5791" s="6">
        <v>27.73</v>
      </c>
    </row>
    <row r="5792" spans="1:6" x14ac:dyDescent="0.2">
      <c r="A5792" t="s">
        <v>1457</v>
      </c>
      <c r="B5792" t="s">
        <v>2735</v>
      </c>
      <c r="C5792" t="s">
        <v>816</v>
      </c>
      <c r="D5792" t="s">
        <v>1637</v>
      </c>
      <c r="E5792" s="5">
        <v>2</v>
      </c>
      <c r="F5792" s="6">
        <v>29.25</v>
      </c>
    </row>
    <row r="5793" spans="1:6" x14ac:dyDescent="0.2">
      <c r="A5793" t="s">
        <v>1457</v>
      </c>
      <c r="B5793" t="s">
        <v>2735</v>
      </c>
      <c r="C5793" t="s">
        <v>816</v>
      </c>
      <c r="D5793" t="s">
        <v>1637</v>
      </c>
      <c r="E5793" s="5">
        <v>3</v>
      </c>
      <c r="F5793" s="6">
        <v>30.83</v>
      </c>
    </row>
    <row r="5794" spans="1:6" x14ac:dyDescent="0.2">
      <c r="A5794" t="s">
        <v>1457</v>
      </c>
      <c r="B5794" t="s">
        <v>2735</v>
      </c>
      <c r="C5794" t="s">
        <v>816</v>
      </c>
      <c r="D5794" t="s">
        <v>1637</v>
      </c>
      <c r="E5794" s="5">
        <v>4</v>
      </c>
      <c r="F5794" s="6">
        <v>32.61</v>
      </c>
    </row>
    <row r="5795" spans="1:6" x14ac:dyDescent="0.2">
      <c r="A5795" t="s">
        <v>1457</v>
      </c>
      <c r="B5795" t="s">
        <v>2735</v>
      </c>
      <c r="C5795" t="s">
        <v>816</v>
      </c>
      <c r="D5795" t="s">
        <v>1637</v>
      </c>
      <c r="E5795" s="5">
        <v>5</v>
      </c>
      <c r="F5795" s="6">
        <v>34.35</v>
      </c>
    </row>
    <row r="5796" spans="1:6" x14ac:dyDescent="0.2">
      <c r="A5796" t="s">
        <v>1457</v>
      </c>
      <c r="B5796" t="s">
        <v>2736</v>
      </c>
      <c r="C5796" t="s">
        <v>1229</v>
      </c>
      <c r="D5796" t="s">
        <v>1623</v>
      </c>
      <c r="E5796" s="5">
        <v>1</v>
      </c>
      <c r="F5796" s="6">
        <v>30.22</v>
      </c>
    </row>
    <row r="5797" spans="1:6" x14ac:dyDescent="0.2">
      <c r="A5797" t="s">
        <v>1457</v>
      </c>
      <c r="B5797" t="s">
        <v>2736</v>
      </c>
      <c r="C5797" t="s">
        <v>1229</v>
      </c>
      <c r="D5797" t="s">
        <v>1623</v>
      </c>
      <c r="E5797" s="5">
        <v>2</v>
      </c>
      <c r="F5797" s="6">
        <v>31.96</v>
      </c>
    </row>
    <row r="5798" spans="1:6" x14ac:dyDescent="0.2">
      <c r="A5798" t="s">
        <v>1457</v>
      </c>
      <c r="B5798" t="s">
        <v>2736</v>
      </c>
      <c r="C5798" t="s">
        <v>1229</v>
      </c>
      <c r="D5798" t="s">
        <v>1623</v>
      </c>
      <c r="E5798" s="5">
        <v>3</v>
      </c>
      <c r="F5798" s="6">
        <v>33.81</v>
      </c>
    </row>
    <row r="5799" spans="1:6" x14ac:dyDescent="0.2">
      <c r="A5799" t="s">
        <v>1457</v>
      </c>
      <c r="B5799" t="s">
        <v>2736</v>
      </c>
      <c r="C5799" t="s">
        <v>1229</v>
      </c>
      <c r="D5799" t="s">
        <v>1623</v>
      </c>
      <c r="E5799" s="5">
        <v>4</v>
      </c>
      <c r="F5799" s="6">
        <v>35.72</v>
      </c>
    </row>
    <row r="5800" spans="1:6" x14ac:dyDescent="0.2">
      <c r="A5800" t="s">
        <v>1457</v>
      </c>
      <c r="B5800" t="s">
        <v>2736</v>
      </c>
      <c r="C5800" t="s">
        <v>1229</v>
      </c>
      <c r="D5800" t="s">
        <v>1623</v>
      </c>
      <c r="E5800" s="5">
        <v>5</v>
      </c>
      <c r="F5800" s="6">
        <v>37.75</v>
      </c>
    </row>
    <row r="5801" spans="1:6" x14ac:dyDescent="0.2">
      <c r="A5801" t="s">
        <v>1457</v>
      </c>
      <c r="B5801" t="s">
        <v>2737</v>
      </c>
      <c r="C5801" t="s">
        <v>2738</v>
      </c>
      <c r="D5801" t="s">
        <v>1600</v>
      </c>
      <c r="E5801" s="5">
        <v>1</v>
      </c>
      <c r="F5801" s="6">
        <v>23.65</v>
      </c>
    </row>
    <row r="5802" spans="1:6" x14ac:dyDescent="0.2">
      <c r="A5802" t="s">
        <v>1457</v>
      </c>
      <c r="B5802" t="s">
        <v>2737</v>
      </c>
      <c r="C5802" t="s">
        <v>2738</v>
      </c>
      <c r="D5802" t="s">
        <v>1600</v>
      </c>
      <c r="E5802" s="5">
        <v>2</v>
      </c>
      <c r="F5802" s="6">
        <v>24.27</v>
      </c>
    </row>
    <row r="5803" spans="1:6" x14ac:dyDescent="0.2">
      <c r="A5803" t="s">
        <v>1457</v>
      </c>
      <c r="B5803" t="s">
        <v>2737</v>
      </c>
      <c r="C5803" t="s">
        <v>2738</v>
      </c>
      <c r="D5803" t="s">
        <v>1600</v>
      </c>
      <c r="E5803" s="5">
        <v>3</v>
      </c>
      <c r="F5803" s="6">
        <v>24.88</v>
      </c>
    </row>
    <row r="5804" spans="1:6" x14ac:dyDescent="0.2">
      <c r="A5804" t="s">
        <v>1457</v>
      </c>
      <c r="B5804" t="s">
        <v>2737</v>
      </c>
      <c r="C5804" t="s">
        <v>2738</v>
      </c>
      <c r="D5804" t="s">
        <v>1600</v>
      </c>
      <c r="E5804" s="5">
        <v>4</v>
      </c>
      <c r="F5804" s="6">
        <v>25.61</v>
      </c>
    </row>
    <row r="5805" spans="1:6" x14ac:dyDescent="0.2">
      <c r="A5805" t="s">
        <v>1457</v>
      </c>
      <c r="B5805" t="s">
        <v>2737</v>
      </c>
      <c r="C5805" t="s">
        <v>2738</v>
      </c>
      <c r="D5805" t="s">
        <v>1600</v>
      </c>
      <c r="E5805" s="5">
        <v>5</v>
      </c>
      <c r="F5805" s="6">
        <v>26.54</v>
      </c>
    </row>
    <row r="5806" spans="1:6" x14ac:dyDescent="0.2">
      <c r="A5806" t="s">
        <v>1457</v>
      </c>
      <c r="B5806" t="s">
        <v>2737</v>
      </c>
      <c r="C5806" t="s">
        <v>2738</v>
      </c>
      <c r="D5806" t="s">
        <v>1600</v>
      </c>
      <c r="E5806" s="5">
        <v>6</v>
      </c>
      <c r="F5806" s="6">
        <v>27.56</v>
      </c>
    </row>
    <row r="5807" spans="1:6" x14ac:dyDescent="0.2">
      <c r="A5807" t="s">
        <v>1457</v>
      </c>
      <c r="B5807" t="s">
        <v>2737</v>
      </c>
      <c r="C5807" t="s">
        <v>2738</v>
      </c>
      <c r="D5807" t="s">
        <v>1600</v>
      </c>
      <c r="E5807" s="5">
        <v>7</v>
      </c>
      <c r="F5807" s="6">
        <v>28.76</v>
      </c>
    </row>
    <row r="5808" spans="1:6" x14ac:dyDescent="0.2">
      <c r="A5808" t="s">
        <v>1457</v>
      </c>
      <c r="B5808" t="s">
        <v>2739</v>
      </c>
      <c r="C5808" t="s">
        <v>2740</v>
      </c>
      <c r="D5808" t="s">
        <v>1647</v>
      </c>
      <c r="E5808" s="5">
        <v>1</v>
      </c>
      <c r="F5808" s="6">
        <v>28.76</v>
      </c>
    </row>
    <row r="5809" spans="1:6" x14ac:dyDescent="0.2">
      <c r="A5809" t="s">
        <v>1457</v>
      </c>
      <c r="B5809" t="s">
        <v>2739</v>
      </c>
      <c r="C5809" t="s">
        <v>2740</v>
      </c>
      <c r="D5809" t="s">
        <v>1647</v>
      </c>
      <c r="E5809" s="5">
        <v>2</v>
      </c>
      <c r="F5809" s="6">
        <v>30.1</v>
      </c>
    </row>
    <row r="5810" spans="1:6" x14ac:dyDescent="0.2">
      <c r="A5810" t="s">
        <v>1457</v>
      </c>
      <c r="B5810" t="s">
        <v>2739</v>
      </c>
      <c r="C5810" t="s">
        <v>2740</v>
      </c>
      <c r="D5810" t="s">
        <v>1647</v>
      </c>
      <c r="E5810" s="5">
        <v>3</v>
      </c>
      <c r="F5810" s="6">
        <v>31.47</v>
      </c>
    </row>
    <row r="5811" spans="1:6" x14ac:dyDescent="0.2">
      <c r="A5811" t="s">
        <v>1457</v>
      </c>
      <c r="B5811" t="s">
        <v>2739</v>
      </c>
      <c r="C5811" t="s">
        <v>2740</v>
      </c>
      <c r="D5811" t="s">
        <v>1647</v>
      </c>
      <c r="E5811" s="5">
        <v>4</v>
      </c>
      <c r="F5811" s="6">
        <v>32.840000000000003</v>
      </c>
    </row>
    <row r="5812" spans="1:6" x14ac:dyDescent="0.2">
      <c r="A5812" t="s">
        <v>1457</v>
      </c>
      <c r="B5812" t="s">
        <v>2739</v>
      </c>
      <c r="C5812" t="s">
        <v>2740</v>
      </c>
      <c r="D5812" t="s">
        <v>1647</v>
      </c>
      <c r="E5812" s="5">
        <v>5</v>
      </c>
      <c r="F5812" s="6">
        <v>34.53</v>
      </c>
    </row>
    <row r="5813" spans="1:6" x14ac:dyDescent="0.2">
      <c r="A5813" t="s">
        <v>1457</v>
      </c>
      <c r="B5813" t="s">
        <v>2739</v>
      </c>
      <c r="C5813" t="s">
        <v>2740</v>
      </c>
      <c r="D5813" t="s">
        <v>1647</v>
      </c>
      <c r="E5813" s="5">
        <v>6</v>
      </c>
      <c r="F5813" s="6">
        <v>36.200000000000003</v>
      </c>
    </row>
    <row r="5814" spans="1:6" x14ac:dyDescent="0.2">
      <c r="A5814" t="s">
        <v>1457</v>
      </c>
      <c r="B5814" t="s">
        <v>2739</v>
      </c>
      <c r="C5814" t="s">
        <v>2740</v>
      </c>
      <c r="D5814" t="s">
        <v>1647</v>
      </c>
      <c r="E5814" s="5">
        <v>7</v>
      </c>
      <c r="F5814" s="6">
        <v>38.01</v>
      </c>
    </row>
    <row r="5815" spans="1:6" x14ac:dyDescent="0.2">
      <c r="A5815" t="s">
        <v>1457</v>
      </c>
      <c r="B5815" t="s">
        <v>2741</v>
      </c>
      <c r="C5815" t="s">
        <v>2742</v>
      </c>
      <c r="D5815" t="s">
        <v>1623</v>
      </c>
      <c r="E5815" s="5">
        <v>1</v>
      </c>
      <c r="F5815" s="6">
        <v>30.22</v>
      </c>
    </row>
    <row r="5816" spans="1:6" x14ac:dyDescent="0.2">
      <c r="A5816" t="s">
        <v>1457</v>
      </c>
      <c r="B5816" t="s">
        <v>2741</v>
      </c>
      <c r="C5816" t="s">
        <v>2742</v>
      </c>
      <c r="D5816" t="s">
        <v>1623</v>
      </c>
      <c r="E5816" s="5">
        <v>2</v>
      </c>
      <c r="F5816" s="6">
        <v>31.96</v>
      </c>
    </row>
    <row r="5817" spans="1:6" x14ac:dyDescent="0.2">
      <c r="A5817" t="s">
        <v>1457</v>
      </c>
      <c r="B5817" t="s">
        <v>2741</v>
      </c>
      <c r="C5817" t="s">
        <v>2742</v>
      </c>
      <c r="D5817" t="s">
        <v>1623</v>
      </c>
      <c r="E5817" s="5">
        <v>3</v>
      </c>
      <c r="F5817" s="6">
        <v>33.81</v>
      </c>
    </row>
    <row r="5818" spans="1:6" x14ac:dyDescent="0.2">
      <c r="A5818" t="s">
        <v>1457</v>
      </c>
      <c r="B5818" t="s">
        <v>2741</v>
      </c>
      <c r="C5818" t="s">
        <v>2742</v>
      </c>
      <c r="D5818" t="s">
        <v>1623</v>
      </c>
      <c r="E5818" s="5">
        <v>4</v>
      </c>
      <c r="F5818" s="6">
        <v>35.72</v>
      </c>
    </row>
    <row r="5819" spans="1:6" x14ac:dyDescent="0.2">
      <c r="A5819" t="s">
        <v>1457</v>
      </c>
      <c r="B5819" t="s">
        <v>2741</v>
      </c>
      <c r="C5819" t="s">
        <v>2742</v>
      </c>
      <c r="D5819" t="s">
        <v>1623</v>
      </c>
      <c r="E5819" s="5">
        <v>5</v>
      </c>
      <c r="F5819" s="6">
        <v>37.75</v>
      </c>
    </row>
    <row r="5820" spans="1:6" x14ac:dyDescent="0.2">
      <c r="A5820" t="s">
        <v>1457</v>
      </c>
      <c r="B5820" t="s">
        <v>2743</v>
      </c>
      <c r="C5820" t="s">
        <v>2744</v>
      </c>
      <c r="D5820" t="s">
        <v>1600</v>
      </c>
      <c r="E5820" s="5">
        <v>1</v>
      </c>
      <c r="F5820" s="6">
        <v>23.65</v>
      </c>
    </row>
    <row r="5821" spans="1:6" x14ac:dyDescent="0.2">
      <c r="A5821" t="s">
        <v>1457</v>
      </c>
      <c r="B5821" t="s">
        <v>2743</v>
      </c>
      <c r="C5821" t="s">
        <v>2744</v>
      </c>
      <c r="D5821" t="s">
        <v>1600</v>
      </c>
      <c r="E5821" s="5">
        <v>2</v>
      </c>
      <c r="F5821" s="6">
        <v>24.27</v>
      </c>
    </row>
    <row r="5822" spans="1:6" x14ac:dyDescent="0.2">
      <c r="A5822" t="s">
        <v>1457</v>
      </c>
      <c r="B5822" t="s">
        <v>2743</v>
      </c>
      <c r="C5822" t="s">
        <v>2744</v>
      </c>
      <c r="D5822" t="s">
        <v>1600</v>
      </c>
      <c r="E5822" s="5">
        <v>3</v>
      </c>
      <c r="F5822" s="6">
        <v>24.88</v>
      </c>
    </row>
    <row r="5823" spans="1:6" x14ac:dyDescent="0.2">
      <c r="A5823" t="s">
        <v>1457</v>
      </c>
      <c r="B5823" t="s">
        <v>2743</v>
      </c>
      <c r="C5823" t="s">
        <v>2744</v>
      </c>
      <c r="D5823" t="s">
        <v>1600</v>
      </c>
      <c r="E5823" s="5">
        <v>4</v>
      </c>
      <c r="F5823" s="6">
        <v>25.61</v>
      </c>
    </row>
    <row r="5824" spans="1:6" x14ac:dyDescent="0.2">
      <c r="A5824" t="s">
        <v>1457</v>
      </c>
      <c r="B5824" t="s">
        <v>2743</v>
      </c>
      <c r="C5824" t="s">
        <v>2744</v>
      </c>
      <c r="D5824" t="s">
        <v>1600</v>
      </c>
      <c r="E5824" s="5">
        <v>5</v>
      </c>
      <c r="F5824" s="6">
        <v>26.54</v>
      </c>
    </row>
    <row r="5825" spans="1:6" x14ac:dyDescent="0.2">
      <c r="A5825" t="s">
        <v>1457</v>
      </c>
      <c r="B5825" t="s">
        <v>2743</v>
      </c>
      <c r="C5825" t="s">
        <v>2744</v>
      </c>
      <c r="D5825" t="s">
        <v>1600</v>
      </c>
      <c r="E5825" s="5">
        <v>6</v>
      </c>
      <c r="F5825" s="6">
        <v>27.56</v>
      </c>
    </row>
    <row r="5826" spans="1:6" x14ac:dyDescent="0.2">
      <c r="A5826" t="s">
        <v>1457</v>
      </c>
      <c r="B5826" t="s">
        <v>2743</v>
      </c>
      <c r="C5826" t="s">
        <v>2744</v>
      </c>
      <c r="D5826" t="s">
        <v>1600</v>
      </c>
      <c r="E5826" s="5">
        <v>7</v>
      </c>
      <c r="F5826" s="6">
        <v>28.76</v>
      </c>
    </row>
    <row r="5827" spans="1:6" x14ac:dyDescent="0.2">
      <c r="A5827" t="s">
        <v>1457</v>
      </c>
      <c r="B5827" t="s">
        <v>2745</v>
      </c>
      <c r="C5827" t="s">
        <v>1281</v>
      </c>
      <c r="D5827" t="s">
        <v>1587</v>
      </c>
      <c r="E5827" s="5">
        <v>1</v>
      </c>
      <c r="F5827" s="6">
        <v>22.59</v>
      </c>
    </row>
    <row r="5828" spans="1:6" x14ac:dyDescent="0.2">
      <c r="A5828" t="s">
        <v>1457</v>
      </c>
      <c r="B5828" t="s">
        <v>2745</v>
      </c>
      <c r="C5828" t="s">
        <v>1281</v>
      </c>
      <c r="D5828" t="s">
        <v>1587</v>
      </c>
      <c r="E5828" s="5">
        <v>2</v>
      </c>
      <c r="F5828" s="6">
        <v>23.28</v>
      </c>
    </row>
    <row r="5829" spans="1:6" x14ac:dyDescent="0.2">
      <c r="A5829" t="s">
        <v>1457</v>
      </c>
      <c r="B5829" t="s">
        <v>2745</v>
      </c>
      <c r="C5829" t="s">
        <v>1281</v>
      </c>
      <c r="D5829" t="s">
        <v>1587</v>
      </c>
      <c r="E5829" s="5">
        <v>3</v>
      </c>
      <c r="F5829" s="6">
        <v>23.65</v>
      </c>
    </row>
    <row r="5830" spans="1:6" x14ac:dyDescent="0.2">
      <c r="A5830" t="s">
        <v>1457</v>
      </c>
      <c r="B5830" t="s">
        <v>2745</v>
      </c>
      <c r="C5830" t="s">
        <v>1281</v>
      </c>
      <c r="D5830" t="s">
        <v>1587</v>
      </c>
      <c r="E5830" s="5">
        <v>4</v>
      </c>
      <c r="F5830" s="6">
        <v>24.27</v>
      </c>
    </row>
    <row r="5831" spans="1:6" x14ac:dyDescent="0.2">
      <c r="A5831" t="s">
        <v>1457</v>
      </c>
      <c r="B5831" t="s">
        <v>2745</v>
      </c>
      <c r="C5831" t="s">
        <v>1281</v>
      </c>
      <c r="D5831" t="s">
        <v>1587</v>
      </c>
      <c r="E5831" s="5">
        <v>5</v>
      </c>
      <c r="F5831" s="6">
        <v>24.88</v>
      </c>
    </row>
    <row r="5832" spans="1:6" x14ac:dyDescent="0.2">
      <c r="A5832" t="s">
        <v>1457</v>
      </c>
      <c r="B5832" t="s">
        <v>2745</v>
      </c>
      <c r="C5832" t="s">
        <v>1281</v>
      </c>
      <c r="D5832" t="s">
        <v>1587</v>
      </c>
      <c r="E5832" s="5">
        <v>6</v>
      </c>
      <c r="F5832" s="6">
        <v>25.61</v>
      </c>
    </row>
    <row r="5833" spans="1:6" x14ac:dyDescent="0.2">
      <c r="A5833" t="s">
        <v>1457</v>
      </c>
      <c r="B5833" t="s">
        <v>2745</v>
      </c>
      <c r="C5833" t="s">
        <v>1281</v>
      </c>
      <c r="D5833" t="s">
        <v>1587</v>
      </c>
      <c r="E5833" s="5">
        <v>7</v>
      </c>
      <c r="F5833" s="6">
        <v>26.54</v>
      </c>
    </row>
    <row r="5834" spans="1:6" x14ac:dyDescent="0.2">
      <c r="A5834" t="s">
        <v>1457</v>
      </c>
      <c r="B5834" t="s">
        <v>2746</v>
      </c>
      <c r="C5834" t="s">
        <v>1282</v>
      </c>
      <c r="D5834" t="s">
        <v>1600</v>
      </c>
      <c r="E5834" s="5">
        <v>1</v>
      </c>
      <c r="F5834" s="6">
        <v>23.65</v>
      </c>
    </row>
    <row r="5835" spans="1:6" x14ac:dyDescent="0.2">
      <c r="A5835" t="s">
        <v>1457</v>
      </c>
      <c r="B5835" t="s">
        <v>2746</v>
      </c>
      <c r="C5835" t="s">
        <v>1282</v>
      </c>
      <c r="D5835" t="s">
        <v>1600</v>
      </c>
      <c r="E5835" s="5">
        <v>2</v>
      </c>
      <c r="F5835" s="6">
        <v>24.27</v>
      </c>
    </row>
    <row r="5836" spans="1:6" x14ac:dyDescent="0.2">
      <c r="A5836" t="s">
        <v>1457</v>
      </c>
      <c r="B5836" t="s">
        <v>2746</v>
      </c>
      <c r="C5836" t="s">
        <v>1282</v>
      </c>
      <c r="D5836" t="s">
        <v>1600</v>
      </c>
      <c r="E5836" s="5">
        <v>3</v>
      </c>
      <c r="F5836" s="6">
        <v>24.88</v>
      </c>
    </row>
    <row r="5837" spans="1:6" x14ac:dyDescent="0.2">
      <c r="A5837" t="s">
        <v>1457</v>
      </c>
      <c r="B5837" t="s">
        <v>2746</v>
      </c>
      <c r="C5837" t="s">
        <v>1282</v>
      </c>
      <c r="D5837" t="s">
        <v>1600</v>
      </c>
      <c r="E5837" s="5">
        <v>4</v>
      </c>
      <c r="F5837" s="6">
        <v>25.61</v>
      </c>
    </row>
    <row r="5838" spans="1:6" x14ac:dyDescent="0.2">
      <c r="A5838" t="s">
        <v>1457</v>
      </c>
      <c r="B5838" t="s">
        <v>2746</v>
      </c>
      <c r="C5838" t="s">
        <v>1282</v>
      </c>
      <c r="D5838" t="s">
        <v>1600</v>
      </c>
      <c r="E5838" s="5">
        <v>5</v>
      </c>
      <c r="F5838" s="6">
        <v>26.54</v>
      </c>
    </row>
    <row r="5839" spans="1:6" x14ac:dyDescent="0.2">
      <c r="A5839" t="s">
        <v>1457</v>
      </c>
      <c r="B5839" t="s">
        <v>2746</v>
      </c>
      <c r="C5839" t="s">
        <v>1282</v>
      </c>
      <c r="D5839" t="s">
        <v>1600</v>
      </c>
      <c r="E5839" s="5">
        <v>6</v>
      </c>
      <c r="F5839" s="6">
        <v>27.56</v>
      </c>
    </row>
    <row r="5840" spans="1:6" x14ac:dyDescent="0.2">
      <c r="A5840" t="s">
        <v>1457</v>
      </c>
      <c r="B5840" t="s">
        <v>2746</v>
      </c>
      <c r="C5840" t="s">
        <v>1282</v>
      </c>
      <c r="D5840" t="s">
        <v>1600</v>
      </c>
      <c r="E5840" s="5">
        <v>7</v>
      </c>
      <c r="F5840" s="6">
        <v>28.76</v>
      </c>
    </row>
    <row r="5841" spans="1:6" x14ac:dyDescent="0.2">
      <c r="A5841" t="s">
        <v>1457</v>
      </c>
      <c r="B5841" t="s">
        <v>2747</v>
      </c>
      <c r="C5841" t="s">
        <v>1283</v>
      </c>
      <c r="D5841" t="s">
        <v>1647</v>
      </c>
      <c r="E5841" s="5">
        <v>1</v>
      </c>
      <c r="F5841" s="6">
        <v>28.76</v>
      </c>
    </row>
    <row r="5842" spans="1:6" x14ac:dyDescent="0.2">
      <c r="A5842" t="s">
        <v>1457</v>
      </c>
      <c r="B5842" t="s">
        <v>2747</v>
      </c>
      <c r="C5842" t="s">
        <v>1283</v>
      </c>
      <c r="D5842" t="s">
        <v>1647</v>
      </c>
      <c r="E5842" s="5">
        <v>2</v>
      </c>
      <c r="F5842" s="6">
        <v>30.1</v>
      </c>
    </row>
    <row r="5843" spans="1:6" x14ac:dyDescent="0.2">
      <c r="A5843" t="s">
        <v>1457</v>
      </c>
      <c r="B5843" t="s">
        <v>2747</v>
      </c>
      <c r="C5843" t="s">
        <v>1283</v>
      </c>
      <c r="D5843" t="s">
        <v>1647</v>
      </c>
      <c r="E5843" s="5">
        <v>3</v>
      </c>
      <c r="F5843" s="6">
        <v>31.47</v>
      </c>
    </row>
    <row r="5844" spans="1:6" x14ac:dyDescent="0.2">
      <c r="A5844" t="s">
        <v>1457</v>
      </c>
      <c r="B5844" t="s">
        <v>2747</v>
      </c>
      <c r="C5844" t="s">
        <v>1283</v>
      </c>
      <c r="D5844" t="s">
        <v>1647</v>
      </c>
      <c r="E5844" s="5">
        <v>4</v>
      </c>
      <c r="F5844" s="6">
        <v>32.840000000000003</v>
      </c>
    </row>
    <row r="5845" spans="1:6" x14ac:dyDescent="0.2">
      <c r="A5845" t="s">
        <v>1457</v>
      </c>
      <c r="B5845" t="s">
        <v>2747</v>
      </c>
      <c r="C5845" t="s">
        <v>1283</v>
      </c>
      <c r="D5845" t="s">
        <v>1647</v>
      </c>
      <c r="E5845" s="5">
        <v>5</v>
      </c>
      <c r="F5845" s="6">
        <v>34.53</v>
      </c>
    </row>
    <row r="5846" spans="1:6" x14ac:dyDescent="0.2">
      <c r="A5846" t="s">
        <v>1457</v>
      </c>
      <c r="B5846" t="s">
        <v>2747</v>
      </c>
      <c r="C5846" t="s">
        <v>1283</v>
      </c>
      <c r="D5846" t="s">
        <v>1647</v>
      </c>
      <c r="E5846" s="5">
        <v>6</v>
      </c>
      <c r="F5846" s="6">
        <v>36.200000000000003</v>
      </c>
    </row>
    <row r="5847" spans="1:6" x14ac:dyDescent="0.2">
      <c r="A5847" t="s">
        <v>1457</v>
      </c>
      <c r="B5847" t="s">
        <v>2747</v>
      </c>
      <c r="C5847" t="s">
        <v>1283</v>
      </c>
      <c r="D5847" t="s">
        <v>1647</v>
      </c>
      <c r="E5847" s="5">
        <v>7</v>
      </c>
      <c r="F5847" s="6">
        <v>38.01</v>
      </c>
    </row>
    <row r="5848" spans="1:6" x14ac:dyDescent="0.2">
      <c r="A5848" t="s">
        <v>1457</v>
      </c>
      <c r="B5848" t="s">
        <v>2748</v>
      </c>
      <c r="C5848" t="s">
        <v>1284</v>
      </c>
      <c r="D5848" t="s">
        <v>1791</v>
      </c>
      <c r="E5848" s="5">
        <v>1</v>
      </c>
      <c r="F5848" s="6">
        <v>34.53</v>
      </c>
    </row>
    <row r="5849" spans="1:6" x14ac:dyDescent="0.2">
      <c r="A5849" t="s">
        <v>1457</v>
      </c>
      <c r="B5849" t="s">
        <v>2748</v>
      </c>
      <c r="C5849" t="s">
        <v>1284</v>
      </c>
      <c r="D5849" t="s">
        <v>1791</v>
      </c>
      <c r="E5849" s="5">
        <v>2</v>
      </c>
      <c r="F5849" s="6">
        <v>36.200000000000003</v>
      </c>
    </row>
    <row r="5850" spans="1:6" x14ac:dyDescent="0.2">
      <c r="A5850" t="s">
        <v>1457</v>
      </c>
      <c r="B5850" t="s">
        <v>2748</v>
      </c>
      <c r="C5850" t="s">
        <v>1284</v>
      </c>
      <c r="D5850" t="s">
        <v>1791</v>
      </c>
      <c r="E5850" s="5">
        <v>3</v>
      </c>
      <c r="F5850" s="6">
        <v>38.01</v>
      </c>
    </row>
    <row r="5851" spans="1:6" x14ac:dyDescent="0.2">
      <c r="A5851" t="s">
        <v>1457</v>
      </c>
      <c r="B5851" t="s">
        <v>2748</v>
      </c>
      <c r="C5851" t="s">
        <v>1284</v>
      </c>
      <c r="D5851" t="s">
        <v>1791</v>
      </c>
      <c r="E5851" s="5">
        <v>4</v>
      </c>
      <c r="F5851" s="6">
        <v>39.86</v>
      </c>
    </row>
    <row r="5852" spans="1:6" x14ac:dyDescent="0.2">
      <c r="A5852" t="s">
        <v>1457</v>
      </c>
      <c r="B5852" t="s">
        <v>2748</v>
      </c>
      <c r="C5852" t="s">
        <v>1284</v>
      </c>
      <c r="D5852" t="s">
        <v>1791</v>
      </c>
      <c r="E5852" s="5">
        <v>5</v>
      </c>
      <c r="F5852" s="6">
        <v>41.81</v>
      </c>
    </row>
    <row r="5853" spans="1:6" x14ac:dyDescent="0.2">
      <c r="A5853" t="s">
        <v>1457</v>
      </c>
      <c r="B5853" t="s">
        <v>2748</v>
      </c>
      <c r="C5853" t="s">
        <v>1284</v>
      </c>
      <c r="D5853" t="s">
        <v>1791</v>
      </c>
      <c r="E5853" s="5">
        <v>6</v>
      </c>
      <c r="F5853" s="6">
        <v>43.9</v>
      </c>
    </row>
    <row r="5854" spans="1:6" x14ac:dyDescent="0.2">
      <c r="A5854" t="s">
        <v>1457</v>
      </c>
      <c r="B5854" t="s">
        <v>2748</v>
      </c>
      <c r="C5854" t="s">
        <v>1284</v>
      </c>
      <c r="D5854" t="s">
        <v>1791</v>
      </c>
      <c r="E5854" s="5">
        <v>7</v>
      </c>
      <c r="F5854" s="6">
        <v>46</v>
      </c>
    </row>
    <row r="5855" spans="1:6" x14ac:dyDescent="0.2">
      <c r="A5855" t="s">
        <v>1457</v>
      </c>
      <c r="B5855" t="s">
        <v>2748</v>
      </c>
      <c r="C5855" t="s">
        <v>1284</v>
      </c>
      <c r="D5855" t="s">
        <v>1791</v>
      </c>
      <c r="E5855" s="5">
        <v>8</v>
      </c>
      <c r="F5855" s="6">
        <v>48.28</v>
      </c>
    </row>
    <row r="5856" spans="1:6" x14ac:dyDescent="0.2">
      <c r="A5856" t="s">
        <v>1457</v>
      </c>
      <c r="B5856" t="s">
        <v>2748</v>
      </c>
      <c r="C5856" t="s">
        <v>1284</v>
      </c>
      <c r="D5856" t="s">
        <v>1791</v>
      </c>
      <c r="E5856" s="5">
        <v>9</v>
      </c>
      <c r="F5856" s="6">
        <v>50.66</v>
      </c>
    </row>
    <row r="5857" spans="1:6" x14ac:dyDescent="0.2">
      <c r="A5857" t="s">
        <v>1457</v>
      </c>
      <c r="B5857" t="s">
        <v>2749</v>
      </c>
      <c r="C5857" t="s">
        <v>1289</v>
      </c>
      <c r="D5857" t="s">
        <v>1470</v>
      </c>
      <c r="E5857" s="5">
        <v>1</v>
      </c>
      <c r="F5857" s="6">
        <v>40.4</v>
      </c>
    </row>
    <row r="5858" spans="1:6" x14ac:dyDescent="0.2">
      <c r="A5858" t="s">
        <v>1457</v>
      </c>
      <c r="B5858" t="s">
        <v>2749</v>
      </c>
      <c r="C5858" t="s">
        <v>1289</v>
      </c>
      <c r="D5858" t="s">
        <v>1470</v>
      </c>
      <c r="E5858" s="5">
        <v>2</v>
      </c>
      <c r="F5858" s="6">
        <v>42.7</v>
      </c>
    </row>
    <row r="5859" spans="1:6" x14ac:dyDescent="0.2">
      <c r="A5859" t="s">
        <v>1457</v>
      </c>
      <c r="B5859" t="s">
        <v>2749</v>
      </c>
      <c r="C5859" t="s">
        <v>1289</v>
      </c>
      <c r="D5859" t="s">
        <v>1470</v>
      </c>
      <c r="E5859" s="5">
        <v>3</v>
      </c>
      <c r="F5859" s="6">
        <v>44.99</v>
      </c>
    </row>
    <row r="5860" spans="1:6" x14ac:dyDescent="0.2">
      <c r="A5860" t="s">
        <v>1457</v>
      </c>
      <c r="B5860" t="s">
        <v>2749</v>
      </c>
      <c r="C5860" t="s">
        <v>1289</v>
      </c>
      <c r="D5860" t="s">
        <v>1470</v>
      </c>
      <c r="E5860" s="5">
        <v>4</v>
      </c>
      <c r="F5860" s="6">
        <v>47.43</v>
      </c>
    </row>
    <row r="5861" spans="1:6" x14ac:dyDescent="0.2">
      <c r="A5861" t="s">
        <v>1457</v>
      </c>
      <c r="B5861" t="s">
        <v>2749</v>
      </c>
      <c r="C5861" t="s">
        <v>1289</v>
      </c>
      <c r="D5861" t="s">
        <v>1470</v>
      </c>
      <c r="E5861" s="5">
        <v>5</v>
      </c>
      <c r="F5861" s="6">
        <v>50.12</v>
      </c>
    </row>
    <row r="5862" spans="1:6" x14ac:dyDescent="0.2">
      <c r="A5862" t="s">
        <v>1457</v>
      </c>
      <c r="B5862" t="s">
        <v>2749</v>
      </c>
      <c r="C5862" t="s">
        <v>1289</v>
      </c>
      <c r="D5862" t="s">
        <v>1470</v>
      </c>
      <c r="E5862" s="5">
        <v>6</v>
      </c>
      <c r="F5862" s="6">
        <v>52.9</v>
      </c>
    </row>
    <row r="5863" spans="1:6" x14ac:dyDescent="0.2">
      <c r="A5863" t="s">
        <v>1457</v>
      </c>
      <c r="B5863" t="s">
        <v>2749</v>
      </c>
      <c r="C5863" t="s">
        <v>1289</v>
      </c>
      <c r="D5863" t="s">
        <v>1470</v>
      </c>
      <c r="E5863" s="5">
        <v>7</v>
      </c>
      <c r="F5863" s="6">
        <v>55.09</v>
      </c>
    </row>
    <row r="5864" spans="1:6" x14ac:dyDescent="0.2">
      <c r="A5864" t="s">
        <v>1457</v>
      </c>
      <c r="B5864" t="s">
        <v>2749</v>
      </c>
      <c r="C5864" t="s">
        <v>1289</v>
      </c>
      <c r="D5864" t="s">
        <v>1470</v>
      </c>
      <c r="E5864" s="5">
        <v>8</v>
      </c>
      <c r="F5864" s="6">
        <v>57.67</v>
      </c>
    </row>
    <row r="5865" spans="1:6" x14ac:dyDescent="0.2">
      <c r="A5865" t="s">
        <v>1457</v>
      </c>
      <c r="B5865" t="s">
        <v>2750</v>
      </c>
      <c r="C5865" t="s">
        <v>839</v>
      </c>
      <c r="D5865" t="s">
        <v>1587</v>
      </c>
      <c r="E5865" s="5">
        <v>1</v>
      </c>
      <c r="F5865" s="6">
        <v>22.59</v>
      </c>
    </row>
    <row r="5866" spans="1:6" x14ac:dyDescent="0.2">
      <c r="A5866" t="s">
        <v>1457</v>
      </c>
      <c r="B5866" t="s">
        <v>2750</v>
      </c>
      <c r="C5866" t="s">
        <v>839</v>
      </c>
      <c r="D5866" t="s">
        <v>1587</v>
      </c>
      <c r="E5866" s="5">
        <v>2</v>
      </c>
      <c r="F5866" s="6">
        <v>23.28</v>
      </c>
    </row>
    <row r="5867" spans="1:6" x14ac:dyDescent="0.2">
      <c r="A5867" t="s">
        <v>1457</v>
      </c>
      <c r="B5867" t="s">
        <v>2750</v>
      </c>
      <c r="C5867" t="s">
        <v>839</v>
      </c>
      <c r="D5867" t="s">
        <v>1587</v>
      </c>
      <c r="E5867" s="5">
        <v>3</v>
      </c>
      <c r="F5867" s="6">
        <v>23.65</v>
      </c>
    </row>
    <row r="5868" spans="1:6" x14ac:dyDescent="0.2">
      <c r="A5868" t="s">
        <v>1457</v>
      </c>
      <c r="B5868" t="s">
        <v>2750</v>
      </c>
      <c r="C5868" t="s">
        <v>839</v>
      </c>
      <c r="D5868" t="s">
        <v>1587</v>
      </c>
      <c r="E5868" s="5">
        <v>4</v>
      </c>
      <c r="F5868" s="6">
        <v>24.27</v>
      </c>
    </row>
    <row r="5869" spans="1:6" x14ac:dyDescent="0.2">
      <c r="A5869" t="s">
        <v>1457</v>
      </c>
      <c r="B5869" t="s">
        <v>2750</v>
      </c>
      <c r="C5869" t="s">
        <v>839</v>
      </c>
      <c r="D5869" t="s">
        <v>1587</v>
      </c>
      <c r="E5869" s="5">
        <v>5</v>
      </c>
      <c r="F5869" s="6">
        <v>24.88</v>
      </c>
    </row>
    <row r="5870" spans="1:6" x14ac:dyDescent="0.2">
      <c r="A5870" t="s">
        <v>1457</v>
      </c>
      <c r="B5870" t="s">
        <v>2750</v>
      </c>
      <c r="C5870" t="s">
        <v>839</v>
      </c>
      <c r="D5870" t="s">
        <v>1587</v>
      </c>
      <c r="E5870" s="5">
        <v>6</v>
      </c>
      <c r="F5870" s="6">
        <v>25.61</v>
      </c>
    </row>
    <row r="5871" spans="1:6" x14ac:dyDescent="0.2">
      <c r="A5871" t="s">
        <v>1457</v>
      </c>
      <c r="B5871" t="s">
        <v>2750</v>
      </c>
      <c r="C5871" t="s">
        <v>839</v>
      </c>
      <c r="D5871" t="s">
        <v>1587</v>
      </c>
      <c r="E5871" s="5">
        <v>7</v>
      </c>
      <c r="F5871" s="6">
        <v>26.54</v>
      </c>
    </row>
    <row r="5872" spans="1:6" x14ac:dyDescent="0.2">
      <c r="A5872" t="s">
        <v>1457</v>
      </c>
      <c r="B5872" t="s">
        <v>2751</v>
      </c>
      <c r="C5872" t="s">
        <v>840</v>
      </c>
      <c r="D5872" t="s">
        <v>1600</v>
      </c>
      <c r="E5872" s="5">
        <v>1</v>
      </c>
      <c r="F5872" s="6">
        <v>23.65</v>
      </c>
    </row>
    <row r="5873" spans="1:6" x14ac:dyDescent="0.2">
      <c r="A5873" t="s">
        <v>1457</v>
      </c>
      <c r="B5873" t="s">
        <v>2751</v>
      </c>
      <c r="C5873" t="s">
        <v>840</v>
      </c>
      <c r="D5873" t="s">
        <v>1600</v>
      </c>
      <c r="E5873" s="5">
        <v>2</v>
      </c>
      <c r="F5873" s="6">
        <v>24.27</v>
      </c>
    </row>
    <row r="5874" spans="1:6" x14ac:dyDescent="0.2">
      <c r="A5874" t="s">
        <v>1457</v>
      </c>
      <c r="B5874" t="s">
        <v>2751</v>
      </c>
      <c r="C5874" t="s">
        <v>840</v>
      </c>
      <c r="D5874" t="s">
        <v>1600</v>
      </c>
      <c r="E5874" s="5">
        <v>3</v>
      </c>
      <c r="F5874" s="6">
        <v>24.88</v>
      </c>
    </row>
    <row r="5875" spans="1:6" x14ac:dyDescent="0.2">
      <c r="A5875" t="s">
        <v>1457</v>
      </c>
      <c r="B5875" t="s">
        <v>2751</v>
      </c>
      <c r="C5875" t="s">
        <v>840</v>
      </c>
      <c r="D5875" t="s">
        <v>1600</v>
      </c>
      <c r="E5875" s="5">
        <v>4</v>
      </c>
      <c r="F5875" s="6">
        <v>25.61</v>
      </c>
    </row>
    <row r="5876" spans="1:6" x14ac:dyDescent="0.2">
      <c r="A5876" t="s">
        <v>1457</v>
      </c>
      <c r="B5876" t="s">
        <v>2751</v>
      </c>
      <c r="C5876" t="s">
        <v>840</v>
      </c>
      <c r="D5876" t="s">
        <v>1600</v>
      </c>
      <c r="E5876" s="5">
        <v>5</v>
      </c>
      <c r="F5876" s="6">
        <v>26.54</v>
      </c>
    </row>
    <row r="5877" spans="1:6" x14ac:dyDescent="0.2">
      <c r="A5877" t="s">
        <v>1457</v>
      </c>
      <c r="B5877" t="s">
        <v>2751</v>
      </c>
      <c r="C5877" t="s">
        <v>840</v>
      </c>
      <c r="D5877" t="s">
        <v>1600</v>
      </c>
      <c r="E5877" s="5">
        <v>6</v>
      </c>
      <c r="F5877" s="6">
        <v>27.56</v>
      </c>
    </row>
    <row r="5878" spans="1:6" x14ac:dyDescent="0.2">
      <c r="A5878" t="s">
        <v>1457</v>
      </c>
      <c r="B5878" t="s">
        <v>2751</v>
      </c>
      <c r="C5878" t="s">
        <v>840</v>
      </c>
      <c r="D5878" t="s">
        <v>1600</v>
      </c>
      <c r="E5878" s="5">
        <v>7</v>
      </c>
      <c r="F5878" s="6">
        <v>28.76</v>
      </c>
    </row>
    <row r="5879" spans="1:6" x14ac:dyDescent="0.2">
      <c r="A5879" t="s">
        <v>1457</v>
      </c>
      <c r="B5879" t="s">
        <v>2752</v>
      </c>
      <c r="C5879" t="s">
        <v>2753</v>
      </c>
      <c r="D5879" t="s">
        <v>1649</v>
      </c>
      <c r="E5879" s="5">
        <v>1</v>
      </c>
      <c r="F5879" s="6">
        <v>31.47</v>
      </c>
    </row>
    <row r="5880" spans="1:6" x14ac:dyDescent="0.2">
      <c r="A5880" t="s">
        <v>1457</v>
      </c>
      <c r="B5880" t="s">
        <v>2752</v>
      </c>
      <c r="C5880" t="s">
        <v>2753</v>
      </c>
      <c r="D5880" t="s">
        <v>1649</v>
      </c>
      <c r="E5880" s="5">
        <v>2</v>
      </c>
      <c r="F5880" s="6">
        <v>32.840000000000003</v>
      </c>
    </row>
    <row r="5881" spans="1:6" x14ac:dyDescent="0.2">
      <c r="A5881" t="s">
        <v>1457</v>
      </c>
      <c r="B5881" t="s">
        <v>2752</v>
      </c>
      <c r="C5881" t="s">
        <v>2753</v>
      </c>
      <c r="D5881" t="s">
        <v>1649</v>
      </c>
      <c r="E5881" s="5">
        <v>3</v>
      </c>
      <c r="F5881" s="6">
        <v>34.53</v>
      </c>
    </row>
    <row r="5882" spans="1:6" x14ac:dyDescent="0.2">
      <c r="A5882" t="s">
        <v>1457</v>
      </c>
      <c r="B5882" t="s">
        <v>2752</v>
      </c>
      <c r="C5882" t="s">
        <v>2753</v>
      </c>
      <c r="D5882" t="s">
        <v>1649</v>
      </c>
      <c r="E5882" s="5">
        <v>4</v>
      </c>
      <c r="F5882" s="6">
        <v>36.200000000000003</v>
      </c>
    </row>
    <row r="5883" spans="1:6" x14ac:dyDescent="0.2">
      <c r="A5883" t="s">
        <v>1457</v>
      </c>
      <c r="B5883" t="s">
        <v>2752</v>
      </c>
      <c r="C5883" t="s">
        <v>2753</v>
      </c>
      <c r="D5883" t="s">
        <v>1649</v>
      </c>
      <c r="E5883" s="5">
        <v>5</v>
      </c>
      <c r="F5883" s="6">
        <v>38.01</v>
      </c>
    </row>
    <row r="5884" spans="1:6" x14ac:dyDescent="0.2">
      <c r="A5884" t="s">
        <v>1457</v>
      </c>
      <c r="B5884" t="s">
        <v>2752</v>
      </c>
      <c r="C5884" t="s">
        <v>2753</v>
      </c>
      <c r="D5884" t="s">
        <v>1649</v>
      </c>
      <c r="E5884" s="5">
        <v>6</v>
      </c>
      <c r="F5884" s="6">
        <v>39.86</v>
      </c>
    </row>
    <row r="5885" spans="1:6" x14ac:dyDescent="0.2">
      <c r="A5885" t="s">
        <v>1457</v>
      </c>
      <c r="B5885" t="s">
        <v>2752</v>
      </c>
      <c r="C5885" t="s">
        <v>2753</v>
      </c>
      <c r="D5885" t="s">
        <v>1649</v>
      </c>
      <c r="E5885" s="5">
        <v>7</v>
      </c>
      <c r="F5885" s="6">
        <v>41.81</v>
      </c>
    </row>
    <row r="5886" spans="1:6" x14ac:dyDescent="0.2">
      <c r="A5886" t="s">
        <v>1457</v>
      </c>
      <c r="B5886" t="s">
        <v>2752</v>
      </c>
      <c r="C5886" t="s">
        <v>2753</v>
      </c>
      <c r="D5886" t="s">
        <v>1649</v>
      </c>
      <c r="E5886" s="5">
        <v>8</v>
      </c>
      <c r="F5886" s="6">
        <v>43.9</v>
      </c>
    </row>
    <row r="5887" spans="1:6" x14ac:dyDescent="0.2">
      <c r="A5887" t="s">
        <v>1457</v>
      </c>
      <c r="B5887" t="s">
        <v>2752</v>
      </c>
      <c r="C5887" t="s">
        <v>2753</v>
      </c>
      <c r="D5887" t="s">
        <v>1649</v>
      </c>
      <c r="E5887" s="5">
        <v>9</v>
      </c>
      <c r="F5887" s="6">
        <v>46.08</v>
      </c>
    </row>
    <row r="5888" spans="1:6" x14ac:dyDescent="0.2">
      <c r="A5888" t="s">
        <v>1457</v>
      </c>
      <c r="B5888" t="s">
        <v>2754</v>
      </c>
      <c r="C5888" t="s">
        <v>2755</v>
      </c>
      <c r="D5888" t="s">
        <v>1649</v>
      </c>
      <c r="E5888" s="5">
        <v>1</v>
      </c>
      <c r="F5888" s="6">
        <v>31.47</v>
      </c>
    </row>
    <row r="5889" spans="1:6" x14ac:dyDescent="0.2">
      <c r="A5889" t="s">
        <v>1457</v>
      </c>
      <c r="B5889" t="s">
        <v>2754</v>
      </c>
      <c r="C5889" t="s">
        <v>2755</v>
      </c>
      <c r="D5889" t="s">
        <v>1649</v>
      </c>
      <c r="E5889" s="5">
        <v>2</v>
      </c>
      <c r="F5889" s="6">
        <v>32.840000000000003</v>
      </c>
    </row>
    <row r="5890" spans="1:6" x14ac:dyDescent="0.2">
      <c r="A5890" t="s">
        <v>1457</v>
      </c>
      <c r="B5890" t="s">
        <v>2754</v>
      </c>
      <c r="C5890" t="s">
        <v>2755</v>
      </c>
      <c r="D5890" t="s">
        <v>1649</v>
      </c>
      <c r="E5890" s="5">
        <v>3</v>
      </c>
      <c r="F5890" s="6">
        <v>34.53</v>
      </c>
    </row>
    <row r="5891" spans="1:6" x14ac:dyDescent="0.2">
      <c r="A5891" t="s">
        <v>1457</v>
      </c>
      <c r="B5891" t="s">
        <v>2754</v>
      </c>
      <c r="C5891" t="s">
        <v>2755</v>
      </c>
      <c r="D5891" t="s">
        <v>1649</v>
      </c>
      <c r="E5891" s="5">
        <v>4</v>
      </c>
      <c r="F5891" s="6">
        <v>36.200000000000003</v>
      </c>
    </row>
    <row r="5892" spans="1:6" x14ac:dyDescent="0.2">
      <c r="A5892" t="s">
        <v>1457</v>
      </c>
      <c r="B5892" t="s">
        <v>2754</v>
      </c>
      <c r="C5892" t="s">
        <v>2755</v>
      </c>
      <c r="D5892" t="s">
        <v>1649</v>
      </c>
      <c r="E5892" s="5">
        <v>5</v>
      </c>
      <c r="F5892" s="6">
        <v>38.01</v>
      </c>
    </row>
    <row r="5893" spans="1:6" x14ac:dyDescent="0.2">
      <c r="A5893" t="s">
        <v>1457</v>
      </c>
      <c r="B5893" t="s">
        <v>2754</v>
      </c>
      <c r="C5893" t="s">
        <v>2755</v>
      </c>
      <c r="D5893" t="s">
        <v>1649</v>
      </c>
      <c r="E5893" s="5">
        <v>6</v>
      </c>
      <c r="F5893" s="6">
        <v>39.86</v>
      </c>
    </row>
    <row r="5894" spans="1:6" x14ac:dyDescent="0.2">
      <c r="A5894" t="s">
        <v>1457</v>
      </c>
      <c r="B5894" t="s">
        <v>2754</v>
      </c>
      <c r="C5894" t="s">
        <v>2755</v>
      </c>
      <c r="D5894" t="s">
        <v>1649</v>
      </c>
      <c r="E5894" s="5">
        <v>7</v>
      </c>
      <c r="F5894" s="6">
        <v>41.81</v>
      </c>
    </row>
    <row r="5895" spans="1:6" x14ac:dyDescent="0.2">
      <c r="A5895" t="s">
        <v>1457</v>
      </c>
      <c r="B5895" t="s">
        <v>2754</v>
      </c>
      <c r="C5895" t="s">
        <v>2755</v>
      </c>
      <c r="D5895" t="s">
        <v>1649</v>
      </c>
      <c r="E5895" s="5">
        <v>8</v>
      </c>
      <c r="F5895" s="6">
        <v>43.9</v>
      </c>
    </row>
    <row r="5896" spans="1:6" x14ac:dyDescent="0.2">
      <c r="A5896" t="s">
        <v>1457</v>
      </c>
      <c r="B5896" t="s">
        <v>2754</v>
      </c>
      <c r="C5896" t="s">
        <v>2755</v>
      </c>
      <c r="D5896" t="s">
        <v>1649</v>
      </c>
      <c r="E5896" s="5">
        <v>9</v>
      </c>
      <c r="F5896" s="6">
        <v>46.08</v>
      </c>
    </row>
    <row r="5897" spans="1:6" x14ac:dyDescent="0.2">
      <c r="A5897" t="s">
        <v>1457</v>
      </c>
      <c r="B5897" t="s">
        <v>2756</v>
      </c>
      <c r="C5897" t="s">
        <v>2757</v>
      </c>
      <c r="D5897" t="s">
        <v>1791</v>
      </c>
      <c r="E5897" s="5">
        <v>1</v>
      </c>
      <c r="F5897" s="6">
        <v>34.53</v>
      </c>
    </row>
    <row r="5898" spans="1:6" x14ac:dyDescent="0.2">
      <c r="A5898" t="s">
        <v>1457</v>
      </c>
      <c r="B5898" t="s">
        <v>2756</v>
      </c>
      <c r="C5898" t="s">
        <v>2757</v>
      </c>
      <c r="D5898" t="s">
        <v>1791</v>
      </c>
      <c r="E5898" s="5">
        <v>2</v>
      </c>
      <c r="F5898" s="6">
        <v>36.200000000000003</v>
      </c>
    </row>
    <row r="5899" spans="1:6" x14ac:dyDescent="0.2">
      <c r="A5899" t="s">
        <v>1457</v>
      </c>
      <c r="B5899" t="s">
        <v>2756</v>
      </c>
      <c r="C5899" t="s">
        <v>2757</v>
      </c>
      <c r="D5899" t="s">
        <v>1791</v>
      </c>
      <c r="E5899" s="5">
        <v>3</v>
      </c>
      <c r="F5899" s="6">
        <v>38.01</v>
      </c>
    </row>
    <row r="5900" spans="1:6" x14ac:dyDescent="0.2">
      <c r="A5900" t="s">
        <v>1457</v>
      </c>
      <c r="B5900" t="s">
        <v>2756</v>
      </c>
      <c r="C5900" t="s">
        <v>2757</v>
      </c>
      <c r="D5900" t="s">
        <v>1791</v>
      </c>
      <c r="E5900" s="5">
        <v>4</v>
      </c>
      <c r="F5900" s="6">
        <v>39.86</v>
      </c>
    </row>
    <row r="5901" spans="1:6" x14ac:dyDescent="0.2">
      <c r="A5901" t="s">
        <v>1457</v>
      </c>
      <c r="B5901" t="s">
        <v>2756</v>
      </c>
      <c r="C5901" t="s">
        <v>2757</v>
      </c>
      <c r="D5901" t="s">
        <v>1791</v>
      </c>
      <c r="E5901" s="5">
        <v>5</v>
      </c>
      <c r="F5901" s="6">
        <v>41.81</v>
      </c>
    </row>
    <row r="5902" spans="1:6" x14ac:dyDescent="0.2">
      <c r="A5902" t="s">
        <v>1457</v>
      </c>
      <c r="B5902" t="s">
        <v>2756</v>
      </c>
      <c r="C5902" t="s">
        <v>2757</v>
      </c>
      <c r="D5902" t="s">
        <v>1791</v>
      </c>
      <c r="E5902" s="5">
        <v>6</v>
      </c>
      <c r="F5902" s="6">
        <v>43.9</v>
      </c>
    </row>
    <row r="5903" spans="1:6" x14ac:dyDescent="0.2">
      <c r="A5903" t="s">
        <v>1457</v>
      </c>
      <c r="B5903" t="s">
        <v>2756</v>
      </c>
      <c r="C5903" t="s">
        <v>2757</v>
      </c>
      <c r="D5903" t="s">
        <v>1791</v>
      </c>
      <c r="E5903" s="5">
        <v>7</v>
      </c>
      <c r="F5903" s="6">
        <v>46</v>
      </c>
    </row>
    <row r="5904" spans="1:6" x14ac:dyDescent="0.2">
      <c r="A5904" t="s">
        <v>1457</v>
      </c>
      <c r="B5904" t="s">
        <v>2756</v>
      </c>
      <c r="C5904" t="s">
        <v>2757</v>
      </c>
      <c r="D5904" t="s">
        <v>1791</v>
      </c>
      <c r="E5904" s="5">
        <v>8</v>
      </c>
      <c r="F5904" s="6">
        <v>48.28</v>
      </c>
    </row>
    <row r="5905" spans="1:6" x14ac:dyDescent="0.2">
      <c r="A5905" t="s">
        <v>1457</v>
      </c>
      <c r="B5905" t="s">
        <v>2756</v>
      </c>
      <c r="C5905" t="s">
        <v>2757</v>
      </c>
      <c r="D5905" t="s">
        <v>1791</v>
      </c>
      <c r="E5905" s="5">
        <v>9</v>
      </c>
      <c r="F5905" s="6">
        <v>50.66</v>
      </c>
    </row>
    <row r="5906" spans="1:6" x14ac:dyDescent="0.2">
      <c r="A5906" t="s">
        <v>1457</v>
      </c>
      <c r="B5906" t="s">
        <v>2758</v>
      </c>
      <c r="C5906" t="s">
        <v>2759</v>
      </c>
      <c r="D5906" t="s">
        <v>1470</v>
      </c>
      <c r="E5906" s="5">
        <v>1</v>
      </c>
      <c r="F5906" s="6">
        <v>40.4</v>
      </c>
    </row>
    <row r="5907" spans="1:6" x14ac:dyDescent="0.2">
      <c r="A5907" t="s">
        <v>1457</v>
      </c>
      <c r="B5907" t="s">
        <v>2758</v>
      </c>
      <c r="C5907" t="s">
        <v>2759</v>
      </c>
      <c r="D5907" t="s">
        <v>1470</v>
      </c>
      <c r="E5907" s="5">
        <v>2</v>
      </c>
      <c r="F5907" s="6">
        <v>42.7</v>
      </c>
    </row>
    <row r="5908" spans="1:6" x14ac:dyDescent="0.2">
      <c r="A5908" t="s">
        <v>1457</v>
      </c>
      <c r="B5908" t="s">
        <v>2758</v>
      </c>
      <c r="C5908" t="s">
        <v>2759</v>
      </c>
      <c r="D5908" t="s">
        <v>1470</v>
      </c>
      <c r="E5908" s="5">
        <v>3</v>
      </c>
      <c r="F5908" s="6">
        <v>44.99</v>
      </c>
    </row>
    <row r="5909" spans="1:6" x14ac:dyDescent="0.2">
      <c r="A5909" t="s">
        <v>1457</v>
      </c>
      <c r="B5909" t="s">
        <v>2758</v>
      </c>
      <c r="C5909" t="s">
        <v>2759</v>
      </c>
      <c r="D5909" t="s">
        <v>1470</v>
      </c>
      <c r="E5909" s="5">
        <v>4</v>
      </c>
      <c r="F5909" s="6">
        <v>47.43</v>
      </c>
    </row>
    <row r="5910" spans="1:6" x14ac:dyDescent="0.2">
      <c r="A5910" t="s">
        <v>1457</v>
      </c>
      <c r="B5910" t="s">
        <v>2758</v>
      </c>
      <c r="C5910" t="s">
        <v>2759</v>
      </c>
      <c r="D5910" t="s">
        <v>1470</v>
      </c>
      <c r="E5910" s="5">
        <v>5</v>
      </c>
      <c r="F5910" s="6">
        <v>50.12</v>
      </c>
    </row>
    <row r="5911" spans="1:6" x14ac:dyDescent="0.2">
      <c r="A5911" t="s">
        <v>1457</v>
      </c>
      <c r="B5911" t="s">
        <v>2758</v>
      </c>
      <c r="C5911" t="s">
        <v>2759</v>
      </c>
      <c r="D5911" t="s">
        <v>1470</v>
      </c>
      <c r="E5911" s="5">
        <v>6</v>
      </c>
      <c r="F5911" s="6">
        <v>52.9</v>
      </c>
    </row>
    <row r="5912" spans="1:6" x14ac:dyDescent="0.2">
      <c r="A5912" t="s">
        <v>1457</v>
      </c>
      <c r="B5912" t="s">
        <v>2758</v>
      </c>
      <c r="C5912" t="s">
        <v>2759</v>
      </c>
      <c r="D5912" t="s">
        <v>1470</v>
      </c>
      <c r="E5912" s="5">
        <v>7</v>
      </c>
      <c r="F5912" s="6">
        <v>55.09</v>
      </c>
    </row>
    <row r="5913" spans="1:6" x14ac:dyDescent="0.2">
      <c r="A5913" t="s">
        <v>1457</v>
      </c>
      <c r="B5913" t="s">
        <v>2758</v>
      </c>
      <c r="C5913" t="s">
        <v>2759</v>
      </c>
      <c r="D5913" t="s">
        <v>1470</v>
      </c>
      <c r="E5913" s="5">
        <v>8</v>
      </c>
      <c r="F5913" s="6">
        <v>57.67</v>
      </c>
    </row>
    <row r="5914" spans="1:6" x14ac:dyDescent="0.2">
      <c r="A5914" t="s">
        <v>1457</v>
      </c>
      <c r="B5914" t="s">
        <v>2760</v>
      </c>
      <c r="C5914" t="s">
        <v>2761</v>
      </c>
      <c r="D5914" t="s">
        <v>1682</v>
      </c>
      <c r="E5914" s="5">
        <v>1</v>
      </c>
      <c r="F5914" s="6">
        <v>44.38</v>
      </c>
    </row>
    <row r="5915" spans="1:6" x14ac:dyDescent="0.2">
      <c r="A5915" t="s">
        <v>1457</v>
      </c>
      <c r="B5915" t="s">
        <v>2760</v>
      </c>
      <c r="C5915" t="s">
        <v>2761</v>
      </c>
      <c r="D5915" t="s">
        <v>1682</v>
      </c>
      <c r="E5915" s="5">
        <v>2</v>
      </c>
      <c r="F5915" s="6">
        <v>46.88</v>
      </c>
    </row>
    <row r="5916" spans="1:6" x14ac:dyDescent="0.2">
      <c r="A5916" t="s">
        <v>1457</v>
      </c>
      <c r="B5916" t="s">
        <v>2760</v>
      </c>
      <c r="C5916" t="s">
        <v>2761</v>
      </c>
      <c r="D5916" t="s">
        <v>1682</v>
      </c>
      <c r="E5916" s="5">
        <v>3</v>
      </c>
      <c r="F5916" s="6">
        <v>49.52</v>
      </c>
    </row>
    <row r="5917" spans="1:6" x14ac:dyDescent="0.2">
      <c r="A5917" t="s">
        <v>1457</v>
      </c>
      <c r="B5917" t="s">
        <v>2760</v>
      </c>
      <c r="C5917" t="s">
        <v>2761</v>
      </c>
      <c r="D5917" t="s">
        <v>1682</v>
      </c>
      <c r="E5917" s="5">
        <v>4</v>
      </c>
      <c r="F5917" s="6">
        <v>52.24</v>
      </c>
    </row>
    <row r="5918" spans="1:6" x14ac:dyDescent="0.2">
      <c r="A5918" t="s">
        <v>1457</v>
      </c>
      <c r="B5918" t="s">
        <v>2760</v>
      </c>
      <c r="C5918" t="s">
        <v>2761</v>
      </c>
      <c r="D5918" t="s">
        <v>1682</v>
      </c>
      <c r="E5918" s="5">
        <v>5</v>
      </c>
      <c r="F5918" s="6">
        <v>55.15</v>
      </c>
    </row>
    <row r="5919" spans="1:6" x14ac:dyDescent="0.2">
      <c r="A5919" t="s">
        <v>1457</v>
      </c>
      <c r="B5919" t="s">
        <v>2760</v>
      </c>
      <c r="C5919" t="s">
        <v>2761</v>
      </c>
      <c r="D5919" t="s">
        <v>1682</v>
      </c>
      <c r="E5919" s="5">
        <v>6</v>
      </c>
      <c r="F5919" s="6">
        <v>58.16</v>
      </c>
    </row>
    <row r="5920" spans="1:6" x14ac:dyDescent="0.2">
      <c r="A5920" t="s">
        <v>1457</v>
      </c>
      <c r="B5920" t="s">
        <v>2760</v>
      </c>
      <c r="C5920" t="s">
        <v>2761</v>
      </c>
      <c r="D5920" t="s">
        <v>1682</v>
      </c>
      <c r="E5920" s="5">
        <v>7</v>
      </c>
      <c r="F5920" s="6">
        <v>60.55</v>
      </c>
    </row>
    <row r="5921" spans="1:6" x14ac:dyDescent="0.2">
      <c r="A5921" t="s">
        <v>1457</v>
      </c>
      <c r="B5921" t="s">
        <v>2760</v>
      </c>
      <c r="C5921" t="s">
        <v>2761</v>
      </c>
      <c r="D5921" t="s">
        <v>1682</v>
      </c>
      <c r="E5921" s="5">
        <v>8</v>
      </c>
      <c r="F5921" s="6">
        <v>63.41</v>
      </c>
    </row>
    <row r="5922" spans="1:6" x14ac:dyDescent="0.2">
      <c r="A5922" t="s">
        <v>1457</v>
      </c>
      <c r="B5922" t="s">
        <v>2762</v>
      </c>
      <c r="C5922" t="s">
        <v>81</v>
      </c>
      <c r="D5922" t="s">
        <v>1702</v>
      </c>
      <c r="E5922" s="5">
        <v>1</v>
      </c>
      <c r="F5922" s="6">
        <v>48.93</v>
      </c>
    </row>
    <row r="5923" spans="1:6" x14ac:dyDescent="0.2">
      <c r="A5923" t="s">
        <v>1457</v>
      </c>
      <c r="B5923" t="s">
        <v>2762</v>
      </c>
      <c r="C5923" t="s">
        <v>81</v>
      </c>
      <c r="D5923" t="s">
        <v>1702</v>
      </c>
      <c r="E5923" s="5">
        <v>2</v>
      </c>
      <c r="F5923" s="6">
        <v>51.65</v>
      </c>
    </row>
    <row r="5924" spans="1:6" x14ac:dyDescent="0.2">
      <c r="A5924" t="s">
        <v>1457</v>
      </c>
      <c r="B5924" t="s">
        <v>2762</v>
      </c>
      <c r="C5924" t="s">
        <v>81</v>
      </c>
      <c r="D5924" t="s">
        <v>1702</v>
      </c>
      <c r="E5924" s="5">
        <v>3</v>
      </c>
      <c r="F5924" s="6">
        <v>54.49</v>
      </c>
    </row>
    <row r="5925" spans="1:6" x14ac:dyDescent="0.2">
      <c r="A5925" t="s">
        <v>1457</v>
      </c>
      <c r="B5925" t="s">
        <v>2762</v>
      </c>
      <c r="C5925" t="s">
        <v>81</v>
      </c>
      <c r="D5925" t="s">
        <v>1702</v>
      </c>
      <c r="E5925" s="5">
        <v>4</v>
      </c>
      <c r="F5925" s="6">
        <v>57.56</v>
      </c>
    </row>
    <row r="5926" spans="1:6" x14ac:dyDescent="0.2">
      <c r="A5926" t="s">
        <v>1457</v>
      </c>
      <c r="B5926" t="s">
        <v>2762</v>
      </c>
      <c r="C5926" t="s">
        <v>81</v>
      </c>
      <c r="D5926" t="s">
        <v>1702</v>
      </c>
      <c r="E5926" s="5">
        <v>5</v>
      </c>
      <c r="F5926" s="6">
        <v>60.71</v>
      </c>
    </row>
    <row r="5927" spans="1:6" x14ac:dyDescent="0.2">
      <c r="A5927" t="s">
        <v>1457</v>
      </c>
      <c r="B5927" t="s">
        <v>2762</v>
      </c>
      <c r="C5927" t="s">
        <v>81</v>
      </c>
      <c r="D5927" t="s">
        <v>1702</v>
      </c>
      <c r="E5927" s="5">
        <v>6</v>
      </c>
      <c r="F5927" s="6">
        <v>64.180000000000007</v>
      </c>
    </row>
    <row r="5928" spans="1:6" x14ac:dyDescent="0.2">
      <c r="A5928" t="s">
        <v>1457</v>
      </c>
      <c r="B5928" t="s">
        <v>2762</v>
      </c>
      <c r="C5928" t="s">
        <v>81</v>
      </c>
      <c r="D5928" t="s">
        <v>1702</v>
      </c>
      <c r="E5928" s="5">
        <v>7</v>
      </c>
      <c r="F5928" s="6">
        <v>66.819999999999993</v>
      </c>
    </row>
    <row r="5929" spans="1:6" x14ac:dyDescent="0.2">
      <c r="A5929" t="s">
        <v>1457</v>
      </c>
      <c r="B5929" t="s">
        <v>2762</v>
      </c>
      <c r="C5929" t="s">
        <v>81</v>
      </c>
      <c r="D5929" t="s">
        <v>1702</v>
      </c>
      <c r="E5929" s="5">
        <v>8</v>
      </c>
      <c r="F5929" s="6">
        <v>69.94</v>
      </c>
    </row>
    <row r="5930" spans="1:6" x14ac:dyDescent="0.2">
      <c r="A5930" t="s">
        <v>1457</v>
      </c>
      <c r="B5930" t="s">
        <v>2763</v>
      </c>
      <c r="C5930" t="s">
        <v>460</v>
      </c>
      <c r="D5930" t="s">
        <v>1595</v>
      </c>
      <c r="E5930" s="5">
        <v>1</v>
      </c>
      <c r="F5930" s="6">
        <v>21.83</v>
      </c>
    </row>
    <row r="5931" spans="1:6" x14ac:dyDescent="0.2">
      <c r="A5931" t="s">
        <v>1457</v>
      </c>
      <c r="B5931" t="s">
        <v>2763</v>
      </c>
      <c r="C5931" t="s">
        <v>460</v>
      </c>
      <c r="D5931" t="s">
        <v>1595</v>
      </c>
      <c r="E5931" s="5">
        <v>2</v>
      </c>
      <c r="F5931" s="6">
        <v>22.29</v>
      </c>
    </row>
    <row r="5932" spans="1:6" x14ac:dyDescent="0.2">
      <c r="A5932" t="s">
        <v>1457</v>
      </c>
      <c r="B5932" t="s">
        <v>2763</v>
      </c>
      <c r="C5932" t="s">
        <v>460</v>
      </c>
      <c r="D5932" t="s">
        <v>1595</v>
      </c>
      <c r="E5932" s="5">
        <v>3</v>
      </c>
      <c r="F5932" s="6">
        <v>22.86</v>
      </c>
    </row>
    <row r="5933" spans="1:6" x14ac:dyDescent="0.2">
      <c r="A5933" t="s">
        <v>1457</v>
      </c>
      <c r="B5933" t="s">
        <v>2763</v>
      </c>
      <c r="C5933" t="s">
        <v>460</v>
      </c>
      <c r="D5933" t="s">
        <v>1595</v>
      </c>
      <c r="E5933" s="5">
        <v>4</v>
      </c>
      <c r="F5933" s="6">
        <v>23.45</v>
      </c>
    </row>
    <row r="5934" spans="1:6" x14ac:dyDescent="0.2">
      <c r="A5934" t="s">
        <v>1457</v>
      </c>
      <c r="B5934" t="s">
        <v>2763</v>
      </c>
      <c r="C5934" t="s">
        <v>460</v>
      </c>
      <c r="D5934" t="s">
        <v>1595</v>
      </c>
      <c r="E5934" s="5">
        <v>5</v>
      </c>
      <c r="F5934" s="6">
        <v>24.02</v>
      </c>
    </row>
    <row r="5935" spans="1:6" x14ac:dyDescent="0.2">
      <c r="A5935" t="s">
        <v>1457</v>
      </c>
      <c r="B5935" t="s">
        <v>2763</v>
      </c>
      <c r="C5935" t="s">
        <v>460</v>
      </c>
      <c r="D5935" t="s">
        <v>1595</v>
      </c>
      <c r="E5935" s="5">
        <v>6</v>
      </c>
      <c r="F5935" s="6">
        <v>24.63</v>
      </c>
    </row>
    <row r="5936" spans="1:6" x14ac:dyDescent="0.2">
      <c r="A5936" t="s">
        <v>1457</v>
      </c>
      <c r="B5936" t="s">
        <v>2764</v>
      </c>
      <c r="C5936" t="s">
        <v>461</v>
      </c>
      <c r="D5936" t="s">
        <v>1600</v>
      </c>
      <c r="E5936" s="5">
        <v>1</v>
      </c>
      <c r="F5936" s="6">
        <v>23.65</v>
      </c>
    </row>
    <row r="5937" spans="1:6" x14ac:dyDescent="0.2">
      <c r="A5937" t="s">
        <v>1457</v>
      </c>
      <c r="B5937" t="s">
        <v>2764</v>
      </c>
      <c r="C5937" t="s">
        <v>461</v>
      </c>
      <c r="D5937" t="s">
        <v>1600</v>
      </c>
      <c r="E5937" s="5">
        <v>2</v>
      </c>
      <c r="F5937" s="6">
        <v>24.27</v>
      </c>
    </row>
    <row r="5938" spans="1:6" x14ac:dyDescent="0.2">
      <c r="A5938" t="s">
        <v>1457</v>
      </c>
      <c r="B5938" t="s">
        <v>2764</v>
      </c>
      <c r="C5938" t="s">
        <v>461</v>
      </c>
      <c r="D5938" t="s">
        <v>1600</v>
      </c>
      <c r="E5938" s="5">
        <v>3</v>
      </c>
      <c r="F5938" s="6">
        <v>24.88</v>
      </c>
    </row>
    <row r="5939" spans="1:6" x14ac:dyDescent="0.2">
      <c r="A5939" t="s">
        <v>1457</v>
      </c>
      <c r="B5939" t="s">
        <v>2764</v>
      </c>
      <c r="C5939" t="s">
        <v>461</v>
      </c>
      <c r="D5939" t="s">
        <v>1600</v>
      </c>
      <c r="E5939" s="5">
        <v>4</v>
      </c>
      <c r="F5939" s="6">
        <v>25.61</v>
      </c>
    </row>
    <row r="5940" spans="1:6" x14ac:dyDescent="0.2">
      <c r="A5940" t="s">
        <v>1457</v>
      </c>
      <c r="B5940" t="s">
        <v>2764</v>
      </c>
      <c r="C5940" t="s">
        <v>461</v>
      </c>
      <c r="D5940" t="s">
        <v>1600</v>
      </c>
      <c r="E5940" s="5">
        <v>5</v>
      </c>
      <c r="F5940" s="6">
        <v>26.54</v>
      </c>
    </row>
    <row r="5941" spans="1:6" x14ac:dyDescent="0.2">
      <c r="A5941" t="s">
        <v>1457</v>
      </c>
      <c r="B5941" t="s">
        <v>2764</v>
      </c>
      <c r="C5941" t="s">
        <v>461</v>
      </c>
      <c r="D5941" t="s">
        <v>1600</v>
      </c>
      <c r="E5941" s="5">
        <v>6</v>
      </c>
      <c r="F5941" s="6">
        <v>27.56</v>
      </c>
    </row>
    <row r="5942" spans="1:6" x14ac:dyDescent="0.2">
      <c r="A5942" t="s">
        <v>1457</v>
      </c>
      <c r="B5942" t="s">
        <v>2764</v>
      </c>
      <c r="C5942" t="s">
        <v>461</v>
      </c>
      <c r="D5942" t="s">
        <v>1600</v>
      </c>
      <c r="E5942" s="5">
        <v>7</v>
      </c>
      <c r="F5942" s="6">
        <v>28.76</v>
      </c>
    </row>
    <row r="5943" spans="1:6" x14ac:dyDescent="0.2">
      <c r="A5943" t="s">
        <v>1457</v>
      </c>
      <c r="B5943" t="s">
        <v>2765</v>
      </c>
      <c r="C5943" t="s">
        <v>2766</v>
      </c>
      <c r="D5943" t="s">
        <v>1623</v>
      </c>
      <c r="E5943" s="5">
        <v>1</v>
      </c>
      <c r="F5943" s="6">
        <v>30.22</v>
      </c>
    </row>
    <row r="5944" spans="1:6" x14ac:dyDescent="0.2">
      <c r="A5944" t="s">
        <v>1457</v>
      </c>
      <c r="B5944" t="s">
        <v>2765</v>
      </c>
      <c r="C5944" t="s">
        <v>2766</v>
      </c>
      <c r="D5944" t="s">
        <v>1623</v>
      </c>
      <c r="E5944" s="5">
        <v>2</v>
      </c>
      <c r="F5944" s="6">
        <v>31.96</v>
      </c>
    </row>
    <row r="5945" spans="1:6" x14ac:dyDescent="0.2">
      <c r="A5945" t="s">
        <v>1457</v>
      </c>
      <c r="B5945" t="s">
        <v>2765</v>
      </c>
      <c r="C5945" t="s">
        <v>2766</v>
      </c>
      <c r="D5945" t="s">
        <v>1623</v>
      </c>
      <c r="E5945" s="5">
        <v>3</v>
      </c>
      <c r="F5945" s="6">
        <v>33.81</v>
      </c>
    </row>
    <row r="5946" spans="1:6" x14ac:dyDescent="0.2">
      <c r="A5946" t="s">
        <v>1457</v>
      </c>
      <c r="B5946" t="s">
        <v>2765</v>
      </c>
      <c r="C5946" t="s">
        <v>2766</v>
      </c>
      <c r="D5946" t="s">
        <v>1623</v>
      </c>
      <c r="E5946" s="5">
        <v>4</v>
      </c>
      <c r="F5946" s="6">
        <v>35.72</v>
      </c>
    </row>
    <row r="5947" spans="1:6" x14ac:dyDescent="0.2">
      <c r="A5947" t="s">
        <v>1457</v>
      </c>
      <c r="B5947" t="s">
        <v>2765</v>
      </c>
      <c r="C5947" t="s">
        <v>2766</v>
      </c>
      <c r="D5947" t="s">
        <v>1623</v>
      </c>
      <c r="E5947" s="5">
        <v>5</v>
      </c>
      <c r="F5947" s="6">
        <v>37.75</v>
      </c>
    </row>
    <row r="5948" spans="1:6" x14ac:dyDescent="0.2">
      <c r="A5948" t="s">
        <v>1457</v>
      </c>
      <c r="B5948" t="s">
        <v>2767</v>
      </c>
      <c r="C5948" t="s">
        <v>945</v>
      </c>
      <c r="D5948" t="s">
        <v>1682</v>
      </c>
      <c r="E5948" s="5">
        <v>1</v>
      </c>
      <c r="F5948" s="6">
        <v>44.38</v>
      </c>
    </row>
    <row r="5949" spans="1:6" x14ac:dyDescent="0.2">
      <c r="A5949" t="s">
        <v>1457</v>
      </c>
      <c r="B5949" t="s">
        <v>2767</v>
      </c>
      <c r="C5949" t="s">
        <v>945</v>
      </c>
      <c r="D5949" t="s">
        <v>1682</v>
      </c>
      <c r="E5949" s="5">
        <v>2</v>
      </c>
      <c r="F5949" s="6">
        <v>46.88</v>
      </c>
    </row>
    <row r="5950" spans="1:6" x14ac:dyDescent="0.2">
      <c r="A5950" t="s">
        <v>1457</v>
      </c>
      <c r="B5950" t="s">
        <v>2767</v>
      </c>
      <c r="C5950" t="s">
        <v>945</v>
      </c>
      <c r="D5950" t="s">
        <v>1682</v>
      </c>
      <c r="E5950" s="5">
        <v>3</v>
      </c>
      <c r="F5950" s="6">
        <v>49.52</v>
      </c>
    </row>
    <row r="5951" spans="1:6" x14ac:dyDescent="0.2">
      <c r="A5951" t="s">
        <v>1457</v>
      </c>
      <c r="B5951" t="s">
        <v>2767</v>
      </c>
      <c r="C5951" t="s">
        <v>945</v>
      </c>
      <c r="D5951" t="s">
        <v>1682</v>
      </c>
      <c r="E5951" s="5">
        <v>4</v>
      </c>
      <c r="F5951" s="6">
        <v>52.24</v>
      </c>
    </row>
    <row r="5952" spans="1:6" x14ac:dyDescent="0.2">
      <c r="A5952" t="s">
        <v>1457</v>
      </c>
      <c r="B5952" t="s">
        <v>2767</v>
      </c>
      <c r="C5952" t="s">
        <v>945</v>
      </c>
      <c r="D5952" t="s">
        <v>1682</v>
      </c>
      <c r="E5952" s="5">
        <v>5</v>
      </c>
      <c r="F5952" s="6">
        <v>55.15</v>
      </c>
    </row>
    <row r="5953" spans="1:6" x14ac:dyDescent="0.2">
      <c r="A5953" t="s">
        <v>1457</v>
      </c>
      <c r="B5953" t="s">
        <v>2767</v>
      </c>
      <c r="C5953" t="s">
        <v>945</v>
      </c>
      <c r="D5953" t="s">
        <v>1682</v>
      </c>
      <c r="E5953" s="5">
        <v>6</v>
      </c>
      <c r="F5953" s="6">
        <v>58.16</v>
      </c>
    </row>
    <row r="5954" spans="1:6" x14ac:dyDescent="0.2">
      <c r="A5954" t="s">
        <v>1457</v>
      </c>
      <c r="B5954" t="s">
        <v>2767</v>
      </c>
      <c r="C5954" t="s">
        <v>945</v>
      </c>
      <c r="D5954" t="s">
        <v>1682</v>
      </c>
      <c r="E5954" s="5">
        <v>7</v>
      </c>
      <c r="F5954" s="6">
        <v>60.55</v>
      </c>
    </row>
    <row r="5955" spans="1:6" x14ac:dyDescent="0.2">
      <c r="A5955" t="s">
        <v>1457</v>
      </c>
      <c r="B5955" t="s">
        <v>2767</v>
      </c>
      <c r="C5955" t="s">
        <v>945</v>
      </c>
      <c r="D5955" t="s">
        <v>1682</v>
      </c>
      <c r="E5955" s="5">
        <v>8</v>
      </c>
      <c r="F5955" s="6">
        <v>63.41</v>
      </c>
    </row>
    <row r="5956" spans="1:6" x14ac:dyDescent="0.2">
      <c r="A5956" t="s">
        <v>1457</v>
      </c>
      <c r="B5956" t="s">
        <v>2768</v>
      </c>
      <c r="C5956" t="s">
        <v>2769</v>
      </c>
      <c r="D5956" t="s">
        <v>1618</v>
      </c>
      <c r="E5956" s="5">
        <v>1</v>
      </c>
      <c r="F5956" s="6">
        <v>24.88</v>
      </c>
    </row>
    <row r="5957" spans="1:6" x14ac:dyDescent="0.2">
      <c r="A5957" t="s">
        <v>1457</v>
      </c>
      <c r="B5957" t="s">
        <v>2768</v>
      </c>
      <c r="C5957" t="s">
        <v>2769</v>
      </c>
      <c r="D5957" t="s">
        <v>1618</v>
      </c>
      <c r="E5957" s="5">
        <v>2</v>
      </c>
      <c r="F5957" s="6">
        <v>25.61</v>
      </c>
    </row>
    <row r="5958" spans="1:6" x14ac:dyDescent="0.2">
      <c r="A5958" t="s">
        <v>1457</v>
      </c>
      <c r="B5958" t="s">
        <v>2768</v>
      </c>
      <c r="C5958" t="s">
        <v>2769</v>
      </c>
      <c r="D5958" t="s">
        <v>1618</v>
      </c>
      <c r="E5958" s="5">
        <v>3</v>
      </c>
      <c r="F5958" s="6">
        <v>26.54</v>
      </c>
    </row>
    <row r="5959" spans="1:6" x14ac:dyDescent="0.2">
      <c r="A5959" t="s">
        <v>1457</v>
      </c>
      <c r="B5959" t="s">
        <v>2768</v>
      </c>
      <c r="C5959" t="s">
        <v>2769</v>
      </c>
      <c r="D5959" t="s">
        <v>1618</v>
      </c>
      <c r="E5959" s="5">
        <v>4</v>
      </c>
      <c r="F5959" s="6">
        <v>27.56</v>
      </c>
    </row>
    <row r="5960" spans="1:6" x14ac:dyDescent="0.2">
      <c r="A5960" t="s">
        <v>1457</v>
      </c>
      <c r="B5960" t="s">
        <v>2768</v>
      </c>
      <c r="C5960" t="s">
        <v>2769</v>
      </c>
      <c r="D5960" t="s">
        <v>1618</v>
      </c>
      <c r="E5960" s="5">
        <v>5</v>
      </c>
      <c r="F5960" s="6">
        <v>28.76</v>
      </c>
    </row>
    <row r="5961" spans="1:6" x14ac:dyDescent="0.2">
      <c r="A5961" t="s">
        <v>1457</v>
      </c>
      <c r="B5961" t="s">
        <v>2768</v>
      </c>
      <c r="C5961" t="s">
        <v>2769</v>
      </c>
      <c r="D5961" t="s">
        <v>1618</v>
      </c>
      <c r="E5961" s="5">
        <v>6</v>
      </c>
      <c r="F5961" s="6">
        <v>30.1</v>
      </c>
    </row>
    <row r="5962" spans="1:6" x14ac:dyDescent="0.2">
      <c r="A5962" t="s">
        <v>1457</v>
      </c>
      <c r="B5962" t="s">
        <v>2768</v>
      </c>
      <c r="C5962" t="s">
        <v>2769</v>
      </c>
      <c r="D5962" t="s">
        <v>1618</v>
      </c>
      <c r="E5962" s="5">
        <v>7</v>
      </c>
      <c r="F5962" s="6">
        <v>31.47</v>
      </c>
    </row>
    <row r="5963" spans="1:6" x14ac:dyDescent="0.2">
      <c r="A5963" t="s">
        <v>1457</v>
      </c>
      <c r="B5963" t="s">
        <v>2770</v>
      </c>
      <c r="C5963" t="s">
        <v>946</v>
      </c>
      <c r="D5963" t="s">
        <v>1620</v>
      </c>
      <c r="E5963" s="5">
        <v>1</v>
      </c>
      <c r="F5963" s="6">
        <v>26.54</v>
      </c>
    </row>
    <row r="5964" spans="1:6" x14ac:dyDescent="0.2">
      <c r="A5964" t="s">
        <v>1457</v>
      </c>
      <c r="B5964" t="s">
        <v>2770</v>
      </c>
      <c r="C5964" t="s">
        <v>946</v>
      </c>
      <c r="D5964" t="s">
        <v>1620</v>
      </c>
      <c r="E5964" s="5">
        <v>2</v>
      </c>
      <c r="F5964" s="6">
        <v>27.56</v>
      </c>
    </row>
    <row r="5965" spans="1:6" x14ac:dyDescent="0.2">
      <c r="A5965" t="s">
        <v>1457</v>
      </c>
      <c r="B5965" t="s">
        <v>2770</v>
      </c>
      <c r="C5965" t="s">
        <v>946</v>
      </c>
      <c r="D5965" t="s">
        <v>1620</v>
      </c>
      <c r="E5965" s="5">
        <v>3</v>
      </c>
      <c r="F5965" s="6">
        <v>28.76</v>
      </c>
    </row>
    <row r="5966" spans="1:6" x14ac:dyDescent="0.2">
      <c r="A5966" t="s">
        <v>1457</v>
      </c>
      <c r="B5966" t="s">
        <v>2770</v>
      </c>
      <c r="C5966" t="s">
        <v>946</v>
      </c>
      <c r="D5966" t="s">
        <v>1620</v>
      </c>
      <c r="E5966" s="5">
        <v>4</v>
      </c>
      <c r="F5966" s="6">
        <v>30.1</v>
      </c>
    </row>
    <row r="5967" spans="1:6" x14ac:dyDescent="0.2">
      <c r="A5967" t="s">
        <v>1457</v>
      </c>
      <c r="B5967" t="s">
        <v>2770</v>
      </c>
      <c r="C5967" t="s">
        <v>946</v>
      </c>
      <c r="D5967" t="s">
        <v>1620</v>
      </c>
      <c r="E5967" s="5">
        <v>5</v>
      </c>
      <c r="F5967" s="6">
        <v>31.47</v>
      </c>
    </row>
    <row r="5968" spans="1:6" x14ac:dyDescent="0.2">
      <c r="A5968" t="s">
        <v>1457</v>
      </c>
      <c r="B5968" t="s">
        <v>2770</v>
      </c>
      <c r="C5968" t="s">
        <v>946</v>
      </c>
      <c r="D5968" t="s">
        <v>1620</v>
      </c>
      <c r="E5968" s="5">
        <v>6</v>
      </c>
      <c r="F5968" s="6">
        <v>32.840000000000003</v>
      </c>
    </row>
    <row r="5969" spans="1:6" x14ac:dyDescent="0.2">
      <c r="A5969" t="s">
        <v>1457</v>
      </c>
      <c r="B5969" t="s">
        <v>2770</v>
      </c>
      <c r="C5969" t="s">
        <v>946</v>
      </c>
      <c r="D5969" t="s">
        <v>1620</v>
      </c>
      <c r="E5969" s="5">
        <v>7</v>
      </c>
      <c r="F5969" s="6">
        <v>34.53</v>
      </c>
    </row>
    <row r="5970" spans="1:6" x14ac:dyDescent="0.2">
      <c r="A5970" t="s">
        <v>1457</v>
      </c>
      <c r="B5970" t="s">
        <v>2771</v>
      </c>
      <c r="C5970" t="s">
        <v>2772</v>
      </c>
      <c r="D5970" t="s">
        <v>1620</v>
      </c>
      <c r="E5970" s="5">
        <v>1</v>
      </c>
      <c r="F5970" s="6">
        <v>26.54</v>
      </c>
    </row>
    <row r="5971" spans="1:6" x14ac:dyDescent="0.2">
      <c r="A5971" t="s">
        <v>1457</v>
      </c>
      <c r="B5971" t="s">
        <v>2771</v>
      </c>
      <c r="C5971" t="s">
        <v>2772</v>
      </c>
      <c r="D5971" t="s">
        <v>1620</v>
      </c>
      <c r="E5971" s="5">
        <v>2</v>
      </c>
      <c r="F5971" s="6">
        <v>27.56</v>
      </c>
    </row>
    <row r="5972" spans="1:6" x14ac:dyDescent="0.2">
      <c r="A5972" t="s">
        <v>1457</v>
      </c>
      <c r="B5972" t="s">
        <v>2771</v>
      </c>
      <c r="C5972" t="s">
        <v>2772</v>
      </c>
      <c r="D5972" t="s">
        <v>1620</v>
      </c>
      <c r="E5972" s="5">
        <v>3</v>
      </c>
      <c r="F5972" s="6">
        <v>28.76</v>
      </c>
    </row>
    <row r="5973" spans="1:6" x14ac:dyDescent="0.2">
      <c r="A5973" t="s">
        <v>1457</v>
      </c>
      <c r="B5973" t="s">
        <v>2771</v>
      </c>
      <c r="C5973" t="s">
        <v>2772</v>
      </c>
      <c r="D5973" t="s">
        <v>1620</v>
      </c>
      <c r="E5973" s="5">
        <v>4</v>
      </c>
      <c r="F5973" s="6">
        <v>30.1</v>
      </c>
    </row>
    <row r="5974" spans="1:6" x14ac:dyDescent="0.2">
      <c r="A5974" t="s">
        <v>1457</v>
      </c>
      <c r="B5974" t="s">
        <v>2771</v>
      </c>
      <c r="C5974" t="s">
        <v>2772</v>
      </c>
      <c r="D5974" t="s">
        <v>1620</v>
      </c>
      <c r="E5974" s="5">
        <v>5</v>
      </c>
      <c r="F5974" s="6">
        <v>31.47</v>
      </c>
    </row>
    <row r="5975" spans="1:6" x14ac:dyDescent="0.2">
      <c r="A5975" t="s">
        <v>1457</v>
      </c>
      <c r="B5975" t="s">
        <v>2771</v>
      </c>
      <c r="C5975" t="s">
        <v>2772</v>
      </c>
      <c r="D5975" t="s">
        <v>1620</v>
      </c>
      <c r="E5975" s="5">
        <v>6</v>
      </c>
      <c r="F5975" s="6">
        <v>32.840000000000003</v>
      </c>
    </row>
    <row r="5976" spans="1:6" x14ac:dyDescent="0.2">
      <c r="A5976" t="s">
        <v>1457</v>
      </c>
      <c r="B5976" t="s">
        <v>2771</v>
      </c>
      <c r="C5976" t="s">
        <v>2772</v>
      </c>
      <c r="D5976" t="s">
        <v>1620</v>
      </c>
      <c r="E5976" s="5">
        <v>7</v>
      </c>
      <c r="F5976" s="6">
        <v>34.53</v>
      </c>
    </row>
    <row r="5977" spans="1:6" x14ac:dyDescent="0.2">
      <c r="A5977" t="s">
        <v>1457</v>
      </c>
      <c r="B5977" t="s">
        <v>2773</v>
      </c>
      <c r="C5977" t="s">
        <v>2774</v>
      </c>
      <c r="D5977" t="s">
        <v>1647</v>
      </c>
      <c r="E5977" s="5">
        <v>1</v>
      </c>
      <c r="F5977" s="6">
        <v>28.76</v>
      </c>
    </row>
    <row r="5978" spans="1:6" x14ac:dyDescent="0.2">
      <c r="A5978" t="s">
        <v>1457</v>
      </c>
      <c r="B5978" t="s">
        <v>2773</v>
      </c>
      <c r="C5978" t="s">
        <v>2774</v>
      </c>
      <c r="D5978" t="s">
        <v>1647</v>
      </c>
      <c r="E5978" s="5">
        <v>2</v>
      </c>
      <c r="F5978" s="6">
        <v>30.1</v>
      </c>
    </row>
    <row r="5979" spans="1:6" x14ac:dyDescent="0.2">
      <c r="A5979" t="s">
        <v>1457</v>
      </c>
      <c r="B5979" t="s">
        <v>2773</v>
      </c>
      <c r="C5979" t="s">
        <v>2774</v>
      </c>
      <c r="D5979" t="s">
        <v>1647</v>
      </c>
      <c r="E5979" s="5">
        <v>3</v>
      </c>
      <c r="F5979" s="6">
        <v>31.47</v>
      </c>
    </row>
    <row r="5980" spans="1:6" x14ac:dyDescent="0.2">
      <c r="A5980" t="s">
        <v>1457</v>
      </c>
      <c r="B5980" t="s">
        <v>2773</v>
      </c>
      <c r="C5980" t="s">
        <v>2774</v>
      </c>
      <c r="D5980" t="s">
        <v>1647</v>
      </c>
      <c r="E5980" s="5">
        <v>4</v>
      </c>
      <c r="F5980" s="6">
        <v>32.840000000000003</v>
      </c>
    </row>
    <row r="5981" spans="1:6" x14ac:dyDescent="0.2">
      <c r="A5981" t="s">
        <v>1457</v>
      </c>
      <c r="B5981" t="s">
        <v>2773</v>
      </c>
      <c r="C5981" t="s">
        <v>2774</v>
      </c>
      <c r="D5981" t="s">
        <v>1647</v>
      </c>
      <c r="E5981" s="5">
        <v>5</v>
      </c>
      <c r="F5981" s="6">
        <v>34.53</v>
      </c>
    </row>
    <row r="5982" spans="1:6" x14ac:dyDescent="0.2">
      <c r="A5982" t="s">
        <v>1457</v>
      </c>
      <c r="B5982" t="s">
        <v>2773</v>
      </c>
      <c r="C5982" t="s">
        <v>2774</v>
      </c>
      <c r="D5982" t="s">
        <v>1647</v>
      </c>
      <c r="E5982" s="5">
        <v>6</v>
      </c>
      <c r="F5982" s="6">
        <v>36.200000000000003</v>
      </c>
    </row>
    <row r="5983" spans="1:6" x14ac:dyDescent="0.2">
      <c r="A5983" t="s">
        <v>1457</v>
      </c>
      <c r="B5983" t="s">
        <v>2773</v>
      </c>
      <c r="C5983" t="s">
        <v>2774</v>
      </c>
      <c r="D5983" t="s">
        <v>1647</v>
      </c>
      <c r="E5983" s="5">
        <v>7</v>
      </c>
      <c r="F5983" s="6">
        <v>38.01</v>
      </c>
    </row>
    <row r="5984" spans="1:6" x14ac:dyDescent="0.2">
      <c r="A5984" t="s">
        <v>1457</v>
      </c>
      <c r="B5984" t="s">
        <v>2775</v>
      </c>
      <c r="C5984" t="s">
        <v>2776</v>
      </c>
      <c r="D5984" t="s">
        <v>1652</v>
      </c>
      <c r="E5984" s="5">
        <v>1</v>
      </c>
      <c r="F5984" s="6">
        <v>36.75</v>
      </c>
    </row>
    <row r="5985" spans="1:6" x14ac:dyDescent="0.2">
      <c r="A5985" t="s">
        <v>1457</v>
      </c>
      <c r="B5985" t="s">
        <v>2775</v>
      </c>
      <c r="C5985" t="s">
        <v>2776</v>
      </c>
      <c r="D5985" t="s">
        <v>1652</v>
      </c>
      <c r="E5985" s="5">
        <v>2</v>
      </c>
      <c r="F5985" s="6">
        <v>38.75</v>
      </c>
    </row>
    <row r="5986" spans="1:6" x14ac:dyDescent="0.2">
      <c r="A5986" t="s">
        <v>1457</v>
      </c>
      <c r="B5986" t="s">
        <v>2775</v>
      </c>
      <c r="C5986" t="s">
        <v>2776</v>
      </c>
      <c r="D5986" t="s">
        <v>1652</v>
      </c>
      <c r="E5986" s="5">
        <v>3</v>
      </c>
      <c r="F5986" s="6">
        <v>40.869999999999997</v>
      </c>
    </row>
    <row r="5987" spans="1:6" x14ac:dyDescent="0.2">
      <c r="A5987" t="s">
        <v>1457</v>
      </c>
      <c r="B5987" t="s">
        <v>2775</v>
      </c>
      <c r="C5987" t="s">
        <v>2776</v>
      </c>
      <c r="D5987" t="s">
        <v>1652</v>
      </c>
      <c r="E5987" s="5">
        <v>4</v>
      </c>
      <c r="F5987" s="6">
        <v>43.07</v>
      </c>
    </row>
    <row r="5988" spans="1:6" x14ac:dyDescent="0.2">
      <c r="A5988" t="s">
        <v>1457</v>
      </c>
      <c r="B5988" t="s">
        <v>2775</v>
      </c>
      <c r="C5988" t="s">
        <v>2776</v>
      </c>
      <c r="D5988" t="s">
        <v>1652</v>
      </c>
      <c r="E5988" s="5">
        <v>5</v>
      </c>
      <c r="F5988" s="6">
        <v>45.5</v>
      </c>
    </row>
    <row r="5989" spans="1:6" x14ac:dyDescent="0.2">
      <c r="A5989" t="s">
        <v>1457</v>
      </c>
      <c r="B5989" t="s">
        <v>2775</v>
      </c>
      <c r="C5989" t="s">
        <v>2776</v>
      </c>
      <c r="D5989" t="s">
        <v>1652</v>
      </c>
      <c r="E5989" s="5">
        <v>6</v>
      </c>
      <c r="F5989" s="6">
        <v>47.95</v>
      </c>
    </row>
    <row r="5990" spans="1:6" x14ac:dyDescent="0.2">
      <c r="A5990" t="s">
        <v>1457</v>
      </c>
      <c r="B5990" t="s">
        <v>2775</v>
      </c>
      <c r="C5990" t="s">
        <v>2776</v>
      </c>
      <c r="D5990" t="s">
        <v>1652</v>
      </c>
      <c r="E5990" s="5">
        <v>7</v>
      </c>
      <c r="F5990" s="6">
        <v>49.92</v>
      </c>
    </row>
    <row r="5991" spans="1:6" x14ac:dyDescent="0.2">
      <c r="A5991" t="s">
        <v>1457</v>
      </c>
      <c r="B5991" t="s">
        <v>2775</v>
      </c>
      <c r="C5991" t="s">
        <v>2776</v>
      </c>
      <c r="D5991" t="s">
        <v>1652</v>
      </c>
      <c r="E5991" s="5">
        <v>8</v>
      </c>
      <c r="F5991" s="6">
        <v>52.27</v>
      </c>
    </row>
    <row r="5992" spans="1:6" x14ac:dyDescent="0.2">
      <c r="A5992" t="s">
        <v>1457</v>
      </c>
      <c r="B5992" t="s">
        <v>2777</v>
      </c>
      <c r="C5992" t="s">
        <v>2778</v>
      </c>
      <c r="D5992" t="s">
        <v>1470</v>
      </c>
      <c r="E5992" s="5">
        <v>1</v>
      </c>
      <c r="F5992" s="6">
        <v>40.4</v>
      </c>
    </row>
    <row r="5993" spans="1:6" x14ac:dyDescent="0.2">
      <c r="A5993" t="s">
        <v>1457</v>
      </c>
      <c r="B5993" t="s">
        <v>2777</v>
      </c>
      <c r="C5993" t="s">
        <v>2778</v>
      </c>
      <c r="D5993" t="s">
        <v>1470</v>
      </c>
      <c r="E5993" s="5">
        <v>2</v>
      </c>
      <c r="F5993" s="6">
        <v>42.7</v>
      </c>
    </row>
    <row r="5994" spans="1:6" x14ac:dyDescent="0.2">
      <c r="A5994" t="s">
        <v>1457</v>
      </c>
      <c r="B5994" t="s">
        <v>2777</v>
      </c>
      <c r="C5994" t="s">
        <v>2778</v>
      </c>
      <c r="D5994" t="s">
        <v>1470</v>
      </c>
      <c r="E5994" s="5">
        <v>3</v>
      </c>
      <c r="F5994" s="6">
        <v>44.99</v>
      </c>
    </row>
    <row r="5995" spans="1:6" x14ac:dyDescent="0.2">
      <c r="A5995" t="s">
        <v>1457</v>
      </c>
      <c r="B5995" t="s">
        <v>2777</v>
      </c>
      <c r="C5995" t="s">
        <v>2778</v>
      </c>
      <c r="D5995" t="s">
        <v>1470</v>
      </c>
      <c r="E5995" s="5">
        <v>4</v>
      </c>
      <c r="F5995" s="6">
        <v>47.43</v>
      </c>
    </row>
    <row r="5996" spans="1:6" x14ac:dyDescent="0.2">
      <c r="A5996" t="s">
        <v>1457</v>
      </c>
      <c r="B5996" t="s">
        <v>2777</v>
      </c>
      <c r="C5996" t="s">
        <v>2778</v>
      </c>
      <c r="D5996" t="s">
        <v>1470</v>
      </c>
      <c r="E5996" s="5">
        <v>5</v>
      </c>
      <c r="F5996" s="6">
        <v>50.12</v>
      </c>
    </row>
    <row r="5997" spans="1:6" x14ac:dyDescent="0.2">
      <c r="A5997" t="s">
        <v>1457</v>
      </c>
      <c r="B5997" t="s">
        <v>2777</v>
      </c>
      <c r="C5997" t="s">
        <v>2778</v>
      </c>
      <c r="D5997" t="s">
        <v>1470</v>
      </c>
      <c r="E5997" s="5">
        <v>6</v>
      </c>
      <c r="F5997" s="6">
        <v>52.9</v>
      </c>
    </row>
    <row r="5998" spans="1:6" x14ac:dyDescent="0.2">
      <c r="A5998" t="s">
        <v>1457</v>
      </c>
      <c r="B5998" t="s">
        <v>2777</v>
      </c>
      <c r="C5998" t="s">
        <v>2778</v>
      </c>
      <c r="D5998" t="s">
        <v>1470</v>
      </c>
      <c r="E5998" s="5">
        <v>7</v>
      </c>
      <c r="F5998" s="6">
        <v>55.09</v>
      </c>
    </row>
    <row r="5999" spans="1:6" x14ac:dyDescent="0.2">
      <c r="A5999" t="s">
        <v>1457</v>
      </c>
      <c r="B5999" t="s">
        <v>2777</v>
      </c>
      <c r="C5999" t="s">
        <v>2778</v>
      </c>
      <c r="D5999" t="s">
        <v>1470</v>
      </c>
      <c r="E5999" s="5">
        <v>8</v>
      </c>
      <c r="F5999" s="6">
        <v>57.67</v>
      </c>
    </row>
    <row r="6000" spans="1:6" x14ac:dyDescent="0.2">
      <c r="A6000" t="s">
        <v>1457</v>
      </c>
      <c r="B6000" t="s">
        <v>2779</v>
      </c>
      <c r="C6000" t="s">
        <v>2780</v>
      </c>
      <c r="D6000" t="s">
        <v>1470</v>
      </c>
      <c r="E6000" s="5">
        <v>1</v>
      </c>
      <c r="F6000" s="6">
        <v>40.4</v>
      </c>
    </row>
    <row r="6001" spans="1:6" x14ac:dyDescent="0.2">
      <c r="A6001" t="s">
        <v>1457</v>
      </c>
      <c r="B6001" t="s">
        <v>2779</v>
      </c>
      <c r="C6001" t="s">
        <v>2780</v>
      </c>
      <c r="D6001" t="s">
        <v>1470</v>
      </c>
      <c r="E6001" s="5">
        <v>2</v>
      </c>
      <c r="F6001" s="6">
        <v>42.7</v>
      </c>
    </row>
    <row r="6002" spans="1:6" x14ac:dyDescent="0.2">
      <c r="A6002" t="s">
        <v>1457</v>
      </c>
      <c r="B6002" t="s">
        <v>2779</v>
      </c>
      <c r="C6002" t="s">
        <v>2780</v>
      </c>
      <c r="D6002" t="s">
        <v>1470</v>
      </c>
      <c r="E6002" s="5">
        <v>3</v>
      </c>
      <c r="F6002" s="6">
        <v>44.99</v>
      </c>
    </row>
    <row r="6003" spans="1:6" x14ac:dyDescent="0.2">
      <c r="A6003" t="s">
        <v>1457</v>
      </c>
      <c r="B6003" t="s">
        <v>2779</v>
      </c>
      <c r="C6003" t="s">
        <v>2780</v>
      </c>
      <c r="D6003" t="s">
        <v>1470</v>
      </c>
      <c r="E6003" s="5">
        <v>4</v>
      </c>
      <c r="F6003" s="6">
        <v>47.43</v>
      </c>
    </row>
    <row r="6004" spans="1:6" x14ac:dyDescent="0.2">
      <c r="A6004" t="s">
        <v>1457</v>
      </c>
      <c r="B6004" t="s">
        <v>2779</v>
      </c>
      <c r="C6004" t="s">
        <v>2780</v>
      </c>
      <c r="D6004" t="s">
        <v>1470</v>
      </c>
      <c r="E6004" s="5">
        <v>5</v>
      </c>
      <c r="F6004" s="6">
        <v>50.12</v>
      </c>
    </row>
    <row r="6005" spans="1:6" x14ac:dyDescent="0.2">
      <c r="A6005" t="s">
        <v>1457</v>
      </c>
      <c r="B6005" t="s">
        <v>2779</v>
      </c>
      <c r="C6005" t="s">
        <v>2780</v>
      </c>
      <c r="D6005" t="s">
        <v>1470</v>
      </c>
      <c r="E6005" s="5">
        <v>6</v>
      </c>
      <c r="F6005" s="6">
        <v>52.9</v>
      </c>
    </row>
    <row r="6006" spans="1:6" x14ac:dyDescent="0.2">
      <c r="A6006" t="s">
        <v>1457</v>
      </c>
      <c r="B6006" t="s">
        <v>2779</v>
      </c>
      <c r="C6006" t="s">
        <v>2780</v>
      </c>
      <c r="D6006" t="s">
        <v>1470</v>
      </c>
      <c r="E6006" s="5">
        <v>7</v>
      </c>
      <c r="F6006" s="6">
        <v>55.09</v>
      </c>
    </row>
    <row r="6007" spans="1:6" x14ac:dyDescent="0.2">
      <c r="A6007" t="s">
        <v>1457</v>
      </c>
      <c r="B6007" t="s">
        <v>2779</v>
      </c>
      <c r="C6007" t="s">
        <v>2780</v>
      </c>
      <c r="D6007" t="s">
        <v>1470</v>
      </c>
      <c r="E6007" s="5">
        <v>8</v>
      </c>
      <c r="F6007" s="6">
        <v>57.67</v>
      </c>
    </row>
    <row r="6008" spans="1:6" x14ac:dyDescent="0.2">
      <c r="A6008" t="s">
        <v>1457</v>
      </c>
      <c r="B6008" t="s">
        <v>2781</v>
      </c>
      <c r="C6008" t="s">
        <v>2782</v>
      </c>
      <c r="D6008" t="s">
        <v>1649</v>
      </c>
      <c r="E6008" s="5">
        <v>1</v>
      </c>
      <c r="F6008" s="6">
        <v>31.47</v>
      </c>
    </row>
    <row r="6009" spans="1:6" x14ac:dyDescent="0.2">
      <c r="A6009" t="s">
        <v>1457</v>
      </c>
      <c r="B6009" t="s">
        <v>2781</v>
      </c>
      <c r="C6009" t="s">
        <v>2782</v>
      </c>
      <c r="D6009" t="s">
        <v>1649</v>
      </c>
      <c r="E6009" s="5">
        <v>2</v>
      </c>
      <c r="F6009" s="6">
        <v>32.840000000000003</v>
      </c>
    </row>
    <row r="6010" spans="1:6" x14ac:dyDescent="0.2">
      <c r="A6010" t="s">
        <v>1457</v>
      </c>
      <c r="B6010" t="s">
        <v>2781</v>
      </c>
      <c r="C6010" t="s">
        <v>2782</v>
      </c>
      <c r="D6010" t="s">
        <v>1649</v>
      </c>
      <c r="E6010" s="5">
        <v>3</v>
      </c>
      <c r="F6010" s="6">
        <v>34.53</v>
      </c>
    </row>
    <row r="6011" spans="1:6" x14ac:dyDescent="0.2">
      <c r="A6011" t="s">
        <v>1457</v>
      </c>
      <c r="B6011" t="s">
        <v>2781</v>
      </c>
      <c r="C6011" t="s">
        <v>2782</v>
      </c>
      <c r="D6011" t="s">
        <v>1649</v>
      </c>
      <c r="E6011" s="5">
        <v>4</v>
      </c>
      <c r="F6011" s="6">
        <v>36.200000000000003</v>
      </c>
    </row>
    <row r="6012" spans="1:6" x14ac:dyDescent="0.2">
      <c r="A6012" t="s">
        <v>1457</v>
      </c>
      <c r="B6012" t="s">
        <v>2781</v>
      </c>
      <c r="C6012" t="s">
        <v>2782</v>
      </c>
      <c r="D6012" t="s">
        <v>1649</v>
      </c>
      <c r="E6012" s="5">
        <v>5</v>
      </c>
      <c r="F6012" s="6">
        <v>38.01</v>
      </c>
    </row>
    <row r="6013" spans="1:6" x14ac:dyDescent="0.2">
      <c r="A6013" t="s">
        <v>1457</v>
      </c>
      <c r="B6013" t="s">
        <v>2781</v>
      </c>
      <c r="C6013" t="s">
        <v>2782</v>
      </c>
      <c r="D6013" t="s">
        <v>1649</v>
      </c>
      <c r="E6013" s="5">
        <v>6</v>
      </c>
      <c r="F6013" s="6">
        <v>39.86</v>
      </c>
    </row>
    <row r="6014" spans="1:6" x14ac:dyDescent="0.2">
      <c r="A6014" t="s">
        <v>1457</v>
      </c>
      <c r="B6014" t="s">
        <v>2781</v>
      </c>
      <c r="C6014" t="s">
        <v>2782</v>
      </c>
      <c r="D6014" t="s">
        <v>1649</v>
      </c>
      <c r="E6014" s="5">
        <v>7</v>
      </c>
      <c r="F6014" s="6">
        <v>41.81</v>
      </c>
    </row>
    <row r="6015" spans="1:6" x14ac:dyDescent="0.2">
      <c r="A6015" t="s">
        <v>1457</v>
      </c>
      <c r="B6015" t="s">
        <v>2781</v>
      </c>
      <c r="C6015" t="s">
        <v>2782</v>
      </c>
      <c r="D6015" t="s">
        <v>1649</v>
      </c>
      <c r="E6015" s="5">
        <v>8</v>
      </c>
      <c r="F6015" s="6">
        <v>43.9</v>
      </c>
    </row>
    <row r="6016" spans="1:6" x14ac:dyDescent="0.2">
      <c r="A6016" t="s">
        <v>1457</v>
      </c>
      <c r="B6016" t="s">
        <v>2781</v>
      </c>
      <c r="C6016" t="s">
        <v>2782</v>
      </c>
      <c r="D6016" t="s">
        <v>1649</v>
      </c>
      <c r="E6016" s="5">
        <v>9</v>
      </c>
      <c r="F6016" s="6">
        <v>46.08</v>
      </c>
    </row>
    <row r="6017" spans="1:6" x14ac:dyDescent="0.2">
      <c r="A6017" t="s">
        <v>1457</v>
      </c>
      <c r="B6017" t="s">
        <v>2783</v>
      </c>
      <c r="C6017" t="s">
        <v>2784</v>
      </c>
      <c r="D6017" t="s">
        <v>1470</v>
      </c>
      <c r="E6017" s="5">
        <v>1</v>
      </c>
      <c r="F6017" s="6">
        <v>40.4</v>
      </c>
    </row>
    <row r="6018" spans="1:6" x14ac:dyDescent="0.2">
      <c r="A6018" t="s">
        <v>1457</v>
      </c>
      <c r="B6018" t="s">
        <v>2783</v>
      </c>
      <c r="C6018" t="s">
        <v>2784</v>
      </c>
      <c r="D6018" t="s">
        <v>1470</v>
      </c>
      <c r="E6018" s="5">
        <v>2</v>
      </c>
      <c r="F6018" s="6">
        <v>42.7</v>
      </c>
    </row>
    <row r="6019" spans="1:6" x14ac:dyDescent="0.2">
      <c r="A6019" t="s">
        <v>1457</v>
      </c>
      <c r="B6019" t="s">
        <v>2783</v>
      </c>
      <c r="C6019" t="s">
        <v>2784</v>
      </c>
      <c r="D6019" t="s">
        <v>1470</v>
      </c>
      <c r="E6019" s="5">
        <v>3</v>
      </c>
      <c r="F6019" s="6">
        <v>44.99</v>
      </c>
    </row>
    <row r="6020" spans="1:6" x14ac:dyDescent="0.2">
      <c r="A6020" t="s">
        <v>1457</v>
      </c>
      <c r="B6020" t="s">
        <v>2783</v>
      </c>
      <c r="C6020" t="s">
        <v>2784</v>
      </c>
      <c r="D6020" t="s">
        <v>1470</v>
      </c>
      <c r="E6020" s="5">
        <v>4</v>
      </c>
      <c r="F6020" s="6">
        <v>47.43</v>
      </c>
    </row>
    <row r="6021" spans="1:6" x14ac:dyDescent="0.2">
      <c r="A6021" t="s">
        <v>1457</v>
      </c>
      <c r="B6021" t="s">
        <v>2783</v>
      </c>
      <c r="C6021" t="s">
        <v>2784</v>
      </c>
      <c r="D6021" t="s">
        <v>1470</v>
      </c>
      <c r="E6021" s="5">
        <v>5</v>
      </c>
      <c r="F6021" s="6">
        <v>50.12</v>
      </c>
    </row>
    <row r="6022" spans="1:6" x14ac:dyDescent="0.2">
      <c r="A6022" t="s">
        <v>1457</v>
      </c>
      <c r="B6022" t="s">
        <v>2783</v>
      </c>
      <c r="C6022" t="s">
        <v>2784</v>
      </c>
      <c r="D6022" t="s">
        <v>1470</v>
      </c>
      <c r="E6022" s="5">
        <v>6</v>
      </c>
      <c r="F6022" s="6">
        <v>52.9</v>
      </c>
    </row>
    <row r="6023" spans="1:6" x14ac:dyDescent="0.2">
      <c r="A6023" t="s">
        <v>1457</v>
      </c>
      <c r="B6023" t="s">
        <v>2783</v>
      </c>
      <c r="C6023" t="s">
        <v>2784</v>
      </c>
      <c r="D6023" t="s">
        <v>1470</v>
      </c>
      <c r="E6023" s="5">
        <v>7</v>
      </c>
      <c r="F6023" s="6">
        <v>55.09</v>
      </c>
    </row>
    <row r="6024" spans="1:6" x14ac:dyDescent="0.2">
      <c r="A6024" t="s">
        <v>1457</v>
      </c>
      <c r="B6024" t="s">
        <v>2783</v>
      </c>
      <c r="C6024" t="s">
        <v>2784</v>
      </c>
      <c r="D6024" t="s">
        <v>1470</v>
      </c>
      <c r="E6024" s="5">
        <v>8</v>
      </c>
      <c r="F6024" s="6">
        <v>57.67</v>
      </c>
    </row>
    <row r="6025" spans="1:6" x14ac:dyDescent="0.2">
      <c r="A6025" t="s">
        <v>1457</v>
      </c>
      <c r="B6025" t="s">
        <v>2785</v>
      </c>
      <c r="C6025" t="s">
        <v>2786</v>
      </c>
      <c r="D6025" t="s">
        <v>1608</v>
      </c>
      <c r="E6025" s="5">
        <v>1</v>
      </c>
      <c r="F6025" s="6">
        <v>24.11</v>
      </c>
    </row>
    <row r="6026" spans="1:6" x14ac:dyDescent="0.2">
      <c r="A6026" t="s">
        <v>1457</v>
      </c>
      <c r="B6026" t="s">
        <v>2785</v>
      </c>
      <c r="C6026" t="s">
        <v>2786</v>
      </c>
      <c r="D6026" t="s">
        <v>1608</v>
      </c>
      <c r="E6026" s="5">
        <v>2</v>
      </c>
      <c r="F6026" s="6">
        <v>25.17</v>
      </c>
    </row>
    <row r="6027" spans="1:6" x14ac:dyDescent="0.2">
      <c r="A6027" t="s">
        <v>1457</v>
      </c>
      <c r="B6027" t="s">
        <v>2785</v>
      </c>
      <c r="C6027" t="s">
        <v>2786</v>
      </c>
      <c r="D6027" t="s">
        <v>1608</v>
      </c>
      <c r="E6027" s="5">
        <v>3</v>
      </c>
      <c r="F6027" s="6">
        <v>26.27</v>
      </c>
    </row>
    <row r="6028" spans="1:6" x14ac:dyDescent="0.2">
      <c r="A6028" t="s">
        <v>1457</v>
      </c>
      <c r="B6028" t="s">
        <v>2785</v>
      </c>
      <c r="C6028" t="s">
        <v>2786</v>
      </c>
      <c r="D6028" t="s">
        <v>1608</v>
      </c>
      <c r="E6028" s="5">
        <v>4</v>
      </c>
      <c r="F6028" s="6">
        <v>27.45</v>
      </c>
    </row>
    <row r="6029" spans="1:6" x14ac:dyDescent="0.2">
      <c r="A6029" t="s">
        <v>1457</v>
      </c>
      <c r="B6029" t="s">
        <v>2785</v>
      </c>
      <c r="C6029" t="s">
        <v>2786</v>
      </c>
      <c r="D6029" t="s">
        <v>1608</v>
      </c>
      <c r="E6029" s="5">
        <v>5</v>
      </c>
      <c r="F6029" s="6">
        <v>28.74</v>
      </c>
    </row>
    <row r="6030" spans="1:6" x14ac:dyDescent="0.2">
      <c r="A6030" t="s">
        <v>1457</v>
      </c>
      <c r="B6030" t="s">
        <v>2787</v>
      </c>
      <c r="C6030" t="s">
        <v>2788</v>
      </c>
      <c r="D6030" t="s">
        <v>1637</v>
      </c>
      <c r="E6030" s="5">
        <v>1</v>
      </c>
      <c r="F6030" s="6">
        <v>27.73</v>
      </c>
    </row>
    <row r="6031" spans="1:6" x14ac:dyDescent="0.2">
      <c r="A6031" t="s">
        <v>1457</v>
      </c>
      <c r="B6031" t="s">
        <v>2787</v>
      </c>
      <c r="C6031" t="s">
        <v>2788</v>
      </c>
      <c r="D6031" t="s">
        <v>1637</v>
      </c>
      <c r="E6031" s="5">
        <v>2</v>
      </c>
      <c r="F6031" s="6">
        <v>29.25</v>
      </c>
    </row>
    <row r="6032" spans="1:6" x14ac:dyDescent="0.2">
      <c r="A6032" t="s">
        <v>1457</v>
      </c>
      <c r="B6032" t="s">
        <v>2787</v>
      </c>
      <c r="C6032" t="s">
        <v>2788</v>
      </c>
      <c r="D6032" t="s">
        <v>1637</v>
      </c>
      <c r="E6032" s="5">
        <v>3</v>
      </c>
      <c r="F6032" s="6">
        <v>30.83</v>
      </c>
    </row>
    <row r="6033" spans="1:6" x14ac:dyDescent="0.2">
      <c r="A6033" t="s">
        <v>1457</v>
      </c>
      <c r="B6033" t="s">
        <v>2787</v>
      </c>
      <c r="C6033" t="s">
        <v>2788</v>
      </c>
      <c r="D6033" t="s">
        <v>1637</v>
      </c>
      <c r="E6033" s="5">
        <v>4</v>
      </c>
      <c r="F6033" s="6">
        <v>32.61</v>
      </c>
    </row>
    <row r="6034" spans="1:6" x14ac:dyDescent="0.2">
      <c r="A6034" t="s">
        <v>1457</v>
      </c>
      <c r="B6034" t="s">
        <v>2787</v>
      </c>
      <c r="C6034" t="s">
        <v>2788</v>
      </c>
      <c r="D6034" t="s">
        <v>1637</v>
      </c>
      <c r="E6034" s="5">
        <v>5</v>
      </c>
      <c r="F6034" s="6">
        <v>34.35</v>
      </c>
    </row>
    <row r="6035" spans="1:6" x14ac:dyDescent="0.2">
      <c r="A6035" t="s">
        <v>1457</v>
      </c>
      <c r="B6035" t="s">
        <v>2789</v>
      </c>
      <c r="C6035" t="s">
        <v>2790</v>
      </c>
      <c r="D6035" t="s">
        <v>1679</v>
      </c>
      <c r="E6035" s="5">
        <v>1</v>
      </c>
      <c r="F6035" s="6">
        <v>33.32</v>
      </c>
    </row>
    <row r="6036" spans="1:6" x14ac:dyDescent="0.2">
      <c r="A6036" t="s">
        <v>1457</v>
      </c>
      <c r="B6036" t="s">
        <v>2789</v>
      </c>
      <c r="C6036" t="s">
        <v>2790</v>
      </c>
      <c r="D6036" t="s">
        <v>1679</v>
      </c>
      <c r="E6036" s="5">
        <v>2</v>
      </c>
      <c r="F6036" s="6">
        <v>35.21</v>
      </c>
    </row>
    <row r="6037" spans="1:6" x14ac:dyDescent="0.2">
      <c r="A6037" t="s">
        <v>1457</v>
      </c>
      <c r="B6037" t="s">
        <v>2789</v>
      </c>
      <c r="C6037" t="s">
        <v>2790</v>
      </c>
      <c r="D6037" t="s">
        <v>1679</v>
      </c>
      <c r="E6037" s="5">
        <v>3</v>
      </c>
      <c r="F6037" s="6">
        <v>37.090000000000003</v>
      </c>
    </row>
    <row r="6038" spans="1:6" x14ac:dyDescent="0.2">
      <c r="A6038" t="s">
        <v>1457</v>
      </c>
      <c r="B6038" t="s">
        <v>2789</v>
      </c>
      <c r="C6038" t="s">
        <v>2790</v>
      </c>
      <c r="D6038" t="s">
        <v>1679</v>
      </c>
      <c r="E6038" s="5">
        <v>4</v>
      </c>
      <c r="F6038" s="6">
        <v>39.14</v>
      </c>
    </row>
    <row r="6039" spans="1:6" x14ac:dyDescent="0.2">
      <c r="A6039" t="s">
        <v>1457</v>
      </c>
      <c r="B6039" t="s">
        <v>2789</v>
      </c>
      <c r="C6039" t="s">
        <v>2790</v>
      </c>
      <c r="D6039" t="s">
        <v>1679</v>
      </c>
      <c r="E6039" s="5">
        <v>5</v>
      </c>
      <c r="F6039" s="6">
        <v>41.31</v>
      </c>
    </row>
    <row r="6040" spans="1:6" x14ac:dyDescent="0.2">
      <c r="A6040" t="s">
        <v>1457</v>
      </c>
      <c r="B6040" t="s">
        <v>2789</v>
      </c>
      <c r="C6040" t="s">
        <v>2790</v>
      </c>
      <c r="D6040" t="s">
        <v>1679</v>
      </c>
      <c r="E6040" s="5">
        <v>6</v>
      </c>
      <c r="F6040" s="6">
        <v>43.57</v>
      </c>
    </row>
    <row r="6041" spans="1:6" x14ac:dyDescent="0.2">
      <c r="A6041" t="s">
        <v>1457</v>
      </c>
      <c r="B6041" t="s">
        <v>2789</v>
      </c>
      <c r="C6041" t="s">
        <v>2790</v>
      </c>
      <c r="D6041" t="s">
        <v>1679</v>
      </c>
      <c r="E6041" s="5">
        <v>7</v>
      </c>
      <c r="F6041" s="6">
        <v>45.35</v>
      </c>
    </row>
    <row r="6042" spans="1:6" x14ac:dyDescent="0.2">
      <c r="A6042" t="s">
        <v>1457</v>
      </c>
      <c r="B6042" t="s">
        <v>2789</v>
      </c>
      <c r="C6042" t="s">
        <v>2790</v>
      </c>
      <c r="D6042" t="s">
        <v>1679</v>
      </c>
      <c r="E6042" s="5">
        <v>8</v>
      </c>
      <c r="F6042" s="6">
        <v>47.47</v>
      </c>
    </row>
    <row r="6043" spans="1:6" x14ac:dyDescent="0.2">
      <c r="A6043" t="s">
        <v>1457</v>
      </c>
      <c r="B6043" t="s">
        <v>2791</v>
      </c>
      <c r="C6043" t="s">
        <v>2792</v>
      </c>
      <c r="D6043" t="s">
        <v>1470</v>
      </c>
      <c r="E6043" s="5">
        <v>1</v>
      </c>
      <c r="F6043" s="6">
        <v>40.4</v>
      </c>
    </row>
    <row r="6044" spans="1:6" x14ac:dyDescent="0.2">
      <c r="A6044" t="s">
        <v>1457</v>
      </c>
      <c r="B6044" t="s">
        <v>2791</v>
      </c>
      <c r="C6044" t="s">
        <v>2792</v>
      </c>
      <c r="D6044" t="s">
        <v>1470</v>
      </c>
      <c r="E6044" s="5">
        <v>2</v>
      </c>
      <c r="F6044" s="6">
        <v>42.7</v>
      </c>
    </row>
    <row r="6045" spans="1:6" x14ac:dyDescent="0.2">
      <c r="A6045" t="s">
        <v>1457</v>
      </c>
      <c r="B6045" t="s">
        <v>2791</v>
      </c>
      <c r="C6045" t="s">
        <v>2792</v>
      </c>
      <c r="D6045" t="s">
        <v>1470</v>
      </c>
      <c r="E6045" s="5">
        <v>3</v>
      </c>
      <c r="F6045" s="6">
        <v>44.99</v>
      </c>
    </row>
    <row r="6046" spans="1:6" x14ac:dyDescent="0.2">
      <c r="A6046" t="s">
        <v>1457</v>
      </c>
      <c r="B6046" t="s">
        <v>2791</v>
      </c>
      <c r="C6046" t="s">
        <v>2792</v>
      </c>
      <c r="D6046" t="s">
        <v>1470</v>
      </c>
      <c r="E6046" s="5">
        <v>4</v>
      </c>
      <c r="F6046" s="6">
        <v>47.43</v>
      </c>
    </row>
    <row r="6047" spans="1:6" x14ac:dyDescent="0.2">
      <c r="A6047" t="s">
        <v>1457</v>
      </c>
      <c r="B6047" t="s">
        <v>2791</v>
      </c>
      <c r="C6047" t="s">
        <v>2792</v>
      </c>
      <c r="D6047" t="s">
        <v>1470</v>
      </c>
      <c r="E6047" s="5">
        <v>5</v>
      </c>
      <c r="F6047" s="6">
        <v>50.12</v>
      </c>
    </row>
    <row r="6048" spans="1:6" x14ac:dyDescent="0.2">
      <c r="A6048" t="s">
        <v>1457</v>
      </c>
      <c r="B6048" t="s">
        <v>2791</v>
      </c>
      <c r="C6048" t="s">
        <v>2792</v>
      </c>
      <c r="D6048" t="s">
        <v>1470</v>
      </c>
      <c r="E6048" s="5">
        <v>6</v>
      </c>
      <c r="F6048" s="6">
        <v>52.9</v>
      </c>
    </row>
    <row r="6049" spans="1:6" x14ac:dyDescent="0.2">
      <c r="A6049" t="s">
        <v>1457</v>
      </c>
      <c r="B6049" t="s">
        <v>2791</v>
      </c>
      <c r="C6049" t="s">
        <v>2792</v>
      </c>
      <c r="D6049" t="s">
        <v>1470</v>
      </c>
      <c r="E6049" s="5">
        <v>7</v>
      </c>
      <c r="F6049" s="6">
        <v>55.09</v>
      </c>
    </row>
    <row r="6050" spans="1:6" x14ac:dyDescent="0.2">
      <c r="A6050" t="s">
        <v>1457</v>
      </c>
      <c r="B6050" t="s">
        <v>2791</v>
      </c>
      <c r="C6050" t="s">
        <v>2792</v>
      </c>
      <c r="D6050" t="s">
        <v>1470</v>
      </c>
      <c r="E6050" s="5">
        <v>8</v>
      </c>
      <c r="F6050" s="6">
        <v>57.67</v>
      </c>
    </row>
    <row r="6051" spans="1:6" x14ac:dyDescent="0.2">
      <c r="A6051" t="s">
        <v>1457</v>
      </c>
      <c r="B6051" t="s">
        <v>2793</v>
      </c>
      <c r="C6051" t="s">
        <v>2794</v>
      </c>
      <c r="D6051" t="s">
        <v>1682</v>
      </c>
      <c r="E6051" s="5">
        <v>1</v>
      </c>
      <c r="F6051" s="6">
        <v>44.38</v>
      </c>
    </row>
    <row r="6052" spans="1:6" x14ac:dyDescent="0.2">
      <c r="A6052" t="s">
        <v>1457</v>
      </c>
      <c r="B6052" t="s">
        <v>2793</v>
      </c>
      <c r="C6052" t="s">
        <v>2794</v>
      </c>
      <c r="D6052" t="s">
        <v>1682</v>
      </c>
      <c r="E6052" s="5">
        <v>2</v>
      </c>
      <c r="F6052" s="6">
        <v>46.88</v>
      </c>
    </row>
    <row r="6053" spans="1:6" x14ac:dyDescent="0.2">
      <c r="A6053" t="s">
        <v>1457</v>
      </c>
      <c r="B6053" t="s">
        <v>2793</v>
      </c>
      <c r="C6053" t="s">
        <v>2794</v>
      </c>
      <c r="D6053" t="s">
        <v>1682</v>
      </c>
      <c r="E6053" s="5">
        <v>3</v>
      </c>
      <c r="F6053" s="6">
        <v>49.52</v>
      </c>
    </row>
    <row r="6054" spans="1:6" x14ac:dyDescent="0.2">
      <c r="A6054" t="s">
        <v>1457</v>
      </c>
      <c r="B6054" t="s">
        <v>2793</v>
      </c>
      <c r="C6054" t="s">
        <v>2794</v>
      </c>
      <c r="D6054" t="s">
        <v>1682</v>
      </c>
      <c r="E6054" s="5">
        <v>4</v>
      </c>
      <c r="F6054" s="6">
        <v>52.24</v>
      </c>
    </row>
    <row r="6055" spans="1:6" x14ac:dyDescent="0.2">
      <c r="A6055" t="s">
        <v>1457</v>
      </c>
      <c r="B6055" t="s">
        <v>2793</v>
      </c>
      <c r="C6055" t="s">
        <v>2794</v>
      </c>
      <c r="D6055" t="s">
        <v>1682</v>
      </c>
      <c r="E6055" s="5">
        <v>5</v>
      </c>
      <c r="F6055" s="6">
        <v>55.15</v>
      </c>
    </row>
    <row r="6056" spans="1:6" x14ac:dyDescent="0.2">
      <c r="A6056" t="s">
        <v>1457</v>
      </c>
      <c r="B6056" t="s">
        <v>2793</v>
      </c>
      <c r="C6056" t="s">
        <v>2794</v>
      </c>
      <c r="D6056" t="s">
        <v>1682</v>
      </c>
      <c r="E6056" s="5">
        <v>6</v>
      </c>
      <c r="F6056" s="6">
        <v>58.16</v>
      </c>
    </row>
    <row r="6057" spans="1:6" x14ac:dyDescent="0.2">
      <c r="A6057" t="s">
        <v>1457</v>
      </c>
      <c r="B6057" t="s">
        <v>2793</v>
      </c>
      <c r="C6057" t="s">
        <v>2794</v>
      </c>
      <c r="D6057" t="s">
        <v>1682</v>
      </c>
      <c r="E6057" s="5">
        <v>7</v>
      </c>
      <c r="F6057" s="6">
        <v>60.55</v>
      </c>
    </row>
    <row r="6058" spans="1:6" x14ac:dyDescent="0.2">
      <c r="A6058" t="s">
        <v>1457</v>
      </c>
      <c r="B6058" t="s">
        <v>2793</v>
      </c>
      <c r="C6058" t="s">
        <v>2794</v>
      </c>
      <c r="D6058" t="s">
        <v>1682</v>
      </c>
      <c r="E6058" s="5">
        <v>8</v>
      </c>
      <c r="F6058" s="6">
        <v>63.41</v>
      </c>
    </row>
    <row r="6059" spans="1:6" x14ac:dyDescent="0.2">
      <c r="A6059" t="s">
        <v>1457</v>
      </c>
      <c r="B6059" t="s">
        <v>2795</v>
      </c>
      <c r="C6059" t="s">
        <v>2796</v>
      </c>
      <c r="D6059" t="s">
        <v>1702</v>
      </c>
      <c r="E6059" s="5">
        <v>1</v>
      </c>
      <c r="F6059" s="6">
        <v>48.93</v>
      </c>
    </row>
    <row r="6060" spans="1:6" x14ac:dyDescent="0.2">
      <c r="A6060" t="s">
        <v>1457</v>
      </c>
      <c r="B6060" t="s">
        <v>2795</v>
      </c>
      <c r="C6060" t="s">
        <v>2796</v>
      </c>
      <c r="D6060" t="s">
        <v>1702</v>
      </c>
      <c r="E6060" s="5">
        <v>2</v>
      </c>
      <c r="F6060" s="6">
        <v>51.65</v>
      </c>
    </row>
    <row r="6061" spans="1:6" x14ac:dyDescent="0.2">
      <c r="A6061" t="s">
        <v>1457</v>
      </c>
      <c r="B6061" t="s">
        <v>2795</v>
      </c>
      <c r="C6061" t="s">
        <v>2796</v>
      </c>
      <c r="D6061" t="s">
        <v>1702</v>
      </c>
      <c r="E6061" s="5">
        <v>3</v>
      </c>
      <c r="F6061" s="6">
        <v>54.49</v>
      </c>
    </row>
    <row r="6062" spans="1:6" x14ac:dyDescent="0.2">
      <c r="A6062" t="s">
        <v>1457</v>
      </c>
      <c r="B6062" t="s">
        <v>2795</v>
      </c>
      <c r="C6062" t="s">
        <v>2796</v>
      </c>
      <c r="D6062" t="s">
        <v>1702</v>
      </c>
      <c r="E6062" s="5">
        <v>4</v>
      </c>
      <c r="F6062" s="6">
        <v>57.56</v>
      </c>
    </row>
    <row r="6063" spans="1:6" x14ac:dyDescent="0.2">
      <c r="A6063" t="s">
        <v>1457</v>
      </c>
      <c r="B6063" t="s">
        <v>2795</v>
      </c>
      <c r="C6063" t="s">
        <v>2796</v>
      </c>
      <c r="D6063" t="s">
        <v>1702</v>
      </c>
      <c r="E6063" s="5">
        <v>5</v>
      </c>
      <c r="F6063" s="6">
        <v>60.71</v>
      </c>
    </row>
    <row r="6064" spans="1:6" x14ac:dyDescent="0.2">
      <c r="A6064" t="s">
        <v>1457</v>
      </c>
      <c r="B6064" t="s">
        <v>2795</v>
      </c>
      <c r="C6064" t="s">
        <v>2796</v>
      </c>
      <c r="D6064" t="s">
        <v>1702</v>
      </c>
      <c r="E6064" s="5">
        <v>6</v>
      </c>
      <c r="F6064" s="6">
        <v>64.180000000000007</v>
      </c>
    </row>
    <row r="6065" spans="1:6" x14ac:dyDescent="0.2">
      <c r="A6065" t="s">
        <v>1457</v>
      </c>
      <c r="B6065" t="s">
        <v>2795</v>
      </c>
      <c r="C6065" t="s">
        <v>2796</v>
      </c>
      <c r="D6065" t="s">
        <v>1702</v>
      </c>
      <c r="E6065" s="5">
        <v>7</v>
      </c>
      <c r="F6065" s="6">
        <v>66.819999999999993</v>
      </c>
    </row>
    <row r="6066" spans="1:6" x14ac:dyDescent="0.2">
      <c r="A6066" t="s">
        <v>1457</v>
      </c>
      <c r="B6066" t="s">
        <v>2795</v>
      </c>
      <c r="C6066" t="s">
        <v>2796</v>
      </c>
      <c r="D6066" t="s">
        <v>1702</v>
      </c>
      <c r="E6066" s="5">
        <v>8</v>
      </c>
      <c r="F6066" s="6">
        <v>69.94</v>
      </c>
    </row>
    <row r="6067" spans="1:6" x14ac:dyDescent="0.2">
      <c r="A6067" t="s">
        <v>1457</v>
      </c>
      <c r="B6067" t="s">
        <v>4003</v>
      </c>
      <c r="C6067" t="s">
        <v>4004</v>
      </c>
      <c r="D6067" t="s">
        <v>1471</v>
      </c>
      <c r="E6067" s="5">
        <v>1</v>
      </c>
      <c r="F6067" s="6">
        <v>53.91</v>
      </c>
    </row>
    <row r="6068" spans="1:6" x14ac:dyDescent="0.2">
      <c r="A6068" t="s">
        <v>1457</v>
      </c>
      <c r="B6068" t="s">
        <v>4003</v>
      </c>
      <c r="C6068" t="s">
        <v>4004</v>
      </c>
      <c r="D6068" t="s">
        <v>1471</v>
      </c>
      <c r="E6068" s="5">
        <v>2</v>
      </c>
      <c r="F6068" s="6">
        <v>56.89</v>
      </c>
    </row>
    <row r="6069" spans="1:6" x14ac:dyDescent="0.2">
      <c r="A6069" t="s">
        <v>1457</v>
      </c>
      <c r="B6069" t="s">
        <v>4003</v>
      </c>
      <c r="C6069" t="s">
        <v>4004</v>
      </c>
      <c r="D6069" t="s">
        <v>1471</v>
      </c>
      <c r="E6069" s="5">
        <v>3</v>
      </c>
      <c r="F6069" s="6">
        <v>60.07</v>
      </c>
    </row>
    <row r="6070" spans="1:6" x14ac:dyDescent="0.2">
      <c r="A6070" t="s">
        <v>1457</v>
      </c>
      <c r="B6070" t="s">
        <v>4003</v>
      </c>
      <c r="C6070" t="s">
        <v>4004</v>
      </c>
      <c r="D6070" t="s">
        <v>1471</v>
      </c>
      <c r="E6070" s="5">
        <v>4</v>
      </c>
      <c r="F6070" s="6">
        <v>63.38</v>
      </c>
    </row>
    <row r="6071" spans="1:6" x14ac:dyDescent="0.2">
      <c r="A6071" t="s">
        <v>1457</v>
      </c>
      <c r="B6071" t="s">
        <v>4003</v>
      </c>
      <c r="C6071" t="s">
        <v>4004</v>
      </c>
      <c r="D6071" t="s">
        <v>1471</v>
      </c>
      <c r="E6071" s="5">
        <v>5</v>
      </c>
      <c r="F6071" s="6">
        <v>66.94</v>
      </c>
    </row>
    <row r="6072" spans="1:6" x14ac:dyDescent="0.2">
      <c r="A6072" t="s">
        <v>1457</v>
      </c>
      <c r="B6072" t="s">
        <v>4003</v>
      </c>
      <c r="C6072" t="s">
        <v>4004</v>
      </c>
      <c r="D6072" t="s">
        <v>1471</v>
      </c>
      <c r="E6072" s="5">
        <v>6</v>
      </c>
      <c r="F6072" s="6">
        <v>70.67</v>
      </c>
    </row>
    <row r="6073" spans="1:6" x14ac:dyDescent="0.2">
      <c r="A6073" t="s">
        <v>1457</v>
      </c>
      <c r="B6073" t="s">
        <v>3920</v>
      </c>
      <c r="C6073" t="s">
        <v>3607</v>
      </c>
      <c r="D6073" t="s">
        <v>1623</v>
      </c>
      <c r="E6073" s="5">
        <v>1</v>
      </c>
      <c r="F6073" s="6">
        <v>29.95</v>
      </c>
    </row>
    <row r="6074" spans="1:6" x14ac:dyDescent="0.2">
      <c r="A6074" t="s">
        <v>1457</v>
      </c>
      <c r="B6074" t="s">
        <v>3920</v>
      </c>
      <c r="C6074" t="s">
        <v>3607</v>
      </c>
      <c r="D6074" t="s">
        <v>1623</v>
      </c>
      <c r="E6074" s="5">
        <v>2</v>
      </c>
      <c r="F6074" s="6">
        <v>31.34</v>
      </c>
    </row>
    <row r="6075" spans="1:6" x14ac:dyDescent="0.2">
      <c r="A6075" t="s">
        <v>1457</v>
      </c>
      <c r="B6075" t="s">
        <v>3920</v>
      </c>
      <c r="C6075" t="s">
        <v>3607</v>
      </c>
      <c r="D6075" t="s">
        <v>1623</v>
      </c>
      <c r="E6075" s="5">
        <v>3</v>
      </c>
      <c r="F6075" s="6">
        <v>32.69</v>
      </c>
    </row>
    <row r="6076" spans="1:6" x14ac:dyDescent="0.2">
      <c r="A6076" t="s">
        <v>1457</v>
      </c>
      <c r="B6076" t="s">
        <v>3920</v>
      </c>
      <c r="C6076" t="s">
        <v>3607</v>
      </c>
      <c r="D6076" t="s">
        <v>1623</v>
      </c>
      <c r="E6076" s="5">
        <v>4</v>
      </c>
      <c r="F6076" s="6">
        <v>34.35</v>
      </c>
    </row>
    <row r="6077" spans="1:6" x14ac:dyDescent="0.2">
      <c r="A6077" t="s">
        <v>1457</v>
      </c>
      <c r="B6077" t="s">
        <v>3920</v>
      </c>
      <c r="C6077" t="s">
        <v>3607</v>
      </c>
      <c r="D6077" t="s">
        <v>1623</v>
      </c>
      <c r="E6077" s="5">
        <v>5</v>
      </c>
      <c r="F6077" s="6">
        <v>36.01</v>
      </c>
    </row>
    <row r="6078" spans="1:6" x14ac:dyDescent="0.2">
      <c r="A6078" t="s">
        <v>1457</v>
      </c>
      <c r="B6078" t="s">
        <v>3920</v>
      </c>
      <c r="C6078" t="s">
        <v>3607</v>
      </c>
      <c r="D6078" t="s">
        <v>1623</v>
      </c>
      <c r="E6078" s="5">
        <v>6</v>
      </c>
      <c r="F6078" s="6">
        <v>37.75</v>
      </c>
    </row>
    <row r="6079" spans="1:6" x14ac:dyDescent="0.2">
      <c r="A6079" t="s">
        <v>1457</v>
      </c>
      <c r="B6079" t="s">
        <v>2797</v>
      </c>
      <c r="C6079" t="s">
        <v>2798</v>
      </c>
      <c r="D6079" t="s">
        <v>1679</v>
      </c>
      <c r="E6079" s="5">
        <v>1</v>
      </c>
      <c r="F6079" s="6">
        <v>33.32</v>
      </c>
    </row>
    <row r="6080" spans="1:6" x14ac:dyDescent="0.2">
      <c r="A6080" t="s">
        <v>1457</v>
      </c>
      <c r="B6080" t="s">
        <v>2797</v>
      </c>
      <c r="C6080" t="s">
        <v>2798</v>
      </c>
      <c r="D6080" t="s">
        <v>1679</v>
      </c>
      <c r="E6080" s="5">
        <v>2</v>
      </c>
      <c r="F6080" s="6">
        <v>35.21</v>
      </c>
    </row>
    <row r="6081" spans="1:6" x14ac:dyDescent="0.2">
      <c r="A6081" t="s">
        <v>1457</v>
      </c>
      <c r="B6081" t="s">
        <v>2797</v>
      </c>
      <c r="C6081" t="s">
        <v>2798</v>
      </c>
      <c r="D6081" t="s">
        <v>1679</v>
      </c>
      <c r="E6081" s="5">
        <v>3</v>
      </c>
      <c r="F6081" s="6">
        <v>37.090000000000003</v>
      </c>
    </row>
    <row r="6082" spans="1:6" x14ac:dyDescent="0.2">
      <c r="A6082" t="s">
        <v>1457</v>
      </c>
      <c r="B6082" t="s">
        <v>2797</v>
      </c>
      <c r="C6082" t="s">
        <v>2798</v>
      </c>
      <c r="D6082" t="s">
        <v>1679</v>
      </c>
      <c r="E6082" s="5">
        <v>4</v>
      </c>
      <c r="F6082" s="6">
        <v>39.14</v>
      </c>
    </row>
    <row r="6083" spans="1:6" x14ac:dyDescent="0.2">
      <c r="A6083" t="s">
        <v>1457</v>
      </c>
      <c r="B6083" t="s">
        <v>2797</v>
      </c>
      <c r="C6083" t="s">
        <v>2798</v>
      </c>
      <c r="D6083" t="s">
        <v>1679</v>
      </c>
      <c r="E6083" s="5">
        <v>5</v>
      </c>
      <c r="F6083" s="6">
        <v>41.31</v>
      </c>
    </row>
    <row r="6084" spans="1:6" x14ac:dyDescent="0.2">
      <c r="A6084" t="s">
        <v>1457</v>
      </c>
      <c r="B6084" t="s">
        <v>2797</v>
      </c>
      <c r="C6084" t="s">
        <v>2798</v>
      </c>
      <c r="D6084" t="s">
        <v>1679</v>
      </c>
      <c r="E6084" s="5">
        <v>6</v>
      </c>
      <c r="F6084" s="6">
        <v>43.57</v>
      </c>
    </row>
    <row r="6085" spans="1:6" x14ac:dyDescent="0.2">
      <c r="A6085" t="s">
        <v>1457</v>
      </c>
      <c r="B6085" t="s">
        <v>2797</v>
      </c>
      <c r="C6085" t="s">
        <v>2798</v>
      </c>
      <c r="D6085" t="s">
        <v>1679</v>
      </c>
      <c r="E6085" s="5">
        <v>7</v>
      </c>
      <c r="F6085" s="6">
        <v>45.35</v>
      </c>
    </row>
    <row r="6086" spans="1:6" x14ac:dyDescent="0.2">
      <c r="A6086" t="s">
        <v>1457</v>
      </c>
      <c r="B6086" t="s">
        <v>2797</v>
      </c>
      <c r="C6086" t="s">
        <v>2798</v>
      </c>
      <c r="D6086" t="s">
        <v>1679</v>
      </c>
      <c r="E6086" s="5">
        <v>8</v>
      </c>
      <c r="F6086" s="6">
        <v>47.47</v>
      </c>
    </row>
    <row r="6087" spans="1:6" x14ac:dyDescent="0.2">
      <c r="A6087" t="s">
        <v>1457</v>
      </c>
      <c r="B6087" t="s">
        <v>2799</v>
      </c>
      <c r="C6087" t="s">
        <v>2800</v>
      </c>
      <c r="D6087" t="s">
        <v>1682</v>
      </c>
      <c r="E6087" s="5">
        <v>1</v>
      </c>
      <c r="F6087" s="6">
        <v>44.38</v>
      </c>
    </row>
    <row r="6088" spans="1:6" x14ac:dyDescent="0.2">
      <c r="A6088" t="s">
        <v>1457</v>
      </c>
      <c r="B6088" t="s">
        <v>2799</v>
      </c>
      <c r="C6088" t="s">
        <v>2800</v>
      </c>
      <c r="D6088" t="s">
        <v>1682</v>
      </c>
      <c r="E6088" s="5">
        <v>2</v>
      </c>
      <c r="F6088" s="6">
        <v>46.88</v>
      </c>
    </row>
    <row r="6089" spans="1:6" x14ac:dyDescent="0.2">
      <c r="A6089" t="s">
        <v>1457</v>
      </c>
      <c r="B6089" t="s">
        <v>2799</v>
      </c>
      <c r="C6089" t="s">
        <v>2800</v>
      </c>
      <c r="D6089" t="s">
        <v>1682</v>
      </c>
      <c r="E6089" s="5">
        <v>3</v>
      </c>
      <c r="F6089" s="6">
        <v>49.52</v>
      </c>
    </row>
    <row r="6090" spans="1:6" x14ac:dyDescent="0.2">
      <c r="A6090" t="s">
        <v>1457</v>
      </c>
      <c r="B6090" t="s">
        <v>2799</v>
      </c>
      <c r="C6090" t="s">
        <v>2800</v>
      </c>
      <c r="D6090" t="s">
        <v>1682</v>
      </c>
      <c r="E6090" s="5">
        <v>4</v>
      </c>
      <c r="F6090" s="6">
        <v>52.24</v>
      </c>
    </row>
    <row r="6091" spans="1:6" x14ac:dyDescent="0.2">
      <c r="A6091" t="s">
        <v>1457</v>
      </c>
      <c r="B6091" t="s">
        <v>2799</v>
      </c>
      <c r="C6091" t="s">
        <v>2800</v>
      </c>
      <c r="D6091" t="s">
        <v>1682</v>
      </c>
      <c r="E6091" s="5">
        <v>5</v>
      </c>
      <c r="F6091" s="6">
        <v>55.15</v>
      </c>
    </row>
    <row r="6092" spans="1:6" x14ac:dyDescent="0.2">
      <c r="A6092" t="s">
        <v>1457</v>
      </c>
      <c r="B6092" t="s">
        <v>2799</v>
      </c>
      <c r="C6092" t="s">
        <v>2800</v>
      </c>
      <c r="D6092" t="s">
        <v>1682</v>
      </c>
      <c r="E6092" s="5">
        <v>6</v>
      </c>
      <c r="F6092" s="6">
        <v>58.16</v>
      </c>
    </row>
    <row r="6093" spans="1:6" x14ac:dyDescent="0.2">
      <c r="A6093" t="s">
        <v>1457</v>
      </c>
      <c r="B6093" t="s">
        <v>2799</v>
      </c>
      <c r="C6093" t="s">
        <v>2800</v>
      </c>
      <c r="D6093" t="s">
        <v>1682</v>
      </c>
      <c r="E6093" s="5">
        <v>7</v>
      </c>
      <c r="F6093" s="6">
        <v>60.55</v>
      </c>
    </row>
    <row r="6094" spans="1:6" x14ac:dyDescent="0.2">
      <c r="A6094" t="s">
        <v>1457</v>
      </c>
      <c r="B6094" t="s">
        <v>2799</v>
      </c>
      <c r="C6094" t="s">
        <v>2800</v>
      </c>
      <c r="D6094" t="s">
        <v>1682</v>
      </c>
      <c r="E6094" s="5">
        <v>8</v>
      </c>
      <c r="F6094" s="6">
        <v>63.41</v>
      </c>
    </row>
    <row r="6095" spans="1:6" x14ac:dyDescent="0.2">
      <c r="A6095" t="s">
        <v>1457</v>
      </c>
      <c r="B6095" t="s">
        <v>2801</v>
      </c>
      <c r="C6095" t="s">
        <v>472</v>
      </c>
      <c r="D6095" t="s">
        <v>1600</v>
      </c>
      <c r="E6095" s="5">
        <v>1</v>
      </c>
      <c r="F6095" s="6">
        <v>23.65</v>
      </c>
    </row>
    <row r="6096" spans="1:6" x14ac:dyDescent="0.2">
      <c r="A6096" t="s">
        <v>1457</v>
      </c>
      <c r="B6096" t="s">
        <v>2801</v>
      </c>
      <c r="C6096" t="s">
        <v>472</v>
      </c>
      <c r="D6096" t="s">
        <v>1600</v>
      </c>
      <c r="E6096" s="5">
        <v>2</v>
      </c>
      <c r="F6096" s="6">
        <v>24.27</v>
      </c>
    </row>
    <row r="6097" spans="1:6" x14ac:dyDescent="0.2">
      <c r="A6097" t="s">
        <v>1457</v>
      </c>
      <c r="B6097" t="s">
        <v>2801</v>
      </c>
      <c r="C6097" t="s">
        <v>472</v>
      </c>
      <c r="D6097" t="s">
        <v>1600</v>
      </c>
      <c r="E6097" s="5">
        <v>3</v>
      </c>
      <c r="F6097" s="6">
        <v>24.88</v>
      </c>
    </row>
    <row r="6098" spans="1:6" x14ac:dyDescent="0.2">
      <c r="A6098" t="s">
        <v>1457</v>
      </c>
      <c r="B6098" t="s">
        <v>2801</v>
      </c>
      <c r="C6098" t="s">
        <v>472</v>
      </c>
      <c r="D6098" t="s">
        <v>1600</v>
      </c>
      <c r="E6098" s="5">
        <v>4</v>
      </c>
      <c r="F6098" s="6">
        <v>25.61</v>
      </c>
    </row>
    <row r="6099" spans="1:6" x14ac:dyDescent="0.2">
      <c r="A6099" t="s">
        <v>1457</v>
      </c>
      <c r="B6099" t="s">
        <v>2801</v>
      </c>
      <c r="C6099" t="s">
        <v>472</v>
      </c>
      <c r="D6099" t="s">
        <v>1600</v>
      </c>
      <c r="E6099" s="5">
        <v>5</v>
      </c>
      <c r="F6099" s="6">
        <v>26.54</v>
      </c>
    </row>
    <row r="6100" spans="1:6" x14ac:dyDescent="0.2">
      <c r="A6100" t="s">
        <v>1457</v>
      </c>
      <c r="B6100" t="s">
        <v>2801</v>
      </c>
      <c r="C6100" t="s">
        <v>472</v>
      </c>
      <c r="D6100" t="s">
        <v>1600</v>
      </c>
      <c r="E6100" s="5">
        <v>6</v>
      </c>
      <c r="F6100" s="6">
        <v>27.56</v>
      </c>
    </row>
    <row r="6101" spans="1:6" x14ac:dyDescent="0.2">
      <c r="A6101" t="s">
        <v>1457</v>
      </c>
      <c r="B6101" t="s">
        <v>2801</v>
      </c>
      <c r="C6101" t="s">
        <v>472</v>
      </c>
      <c r="D6101" t="s">
        <v>1600</v>
      </c>
      <c r="E6101" s="5">
        <v>7</v>
      </c>
      <c r="F6101" s="6">
        <v>28.76</v>
      </c>
    </row>
    <row r="6102" spans="1:6" x14ac:dyDescent="0.2">
      <c r="A6102" t="s">
        <v>1457</v>
      </c>
      <c r="B6102" t="s">
        <v>2802</v>
      </c>
      <c r="C6102" t="s">
        <v>473</v>
      </c>
      <c r="D6102" t="s">
        <v>1647</v>
      </c>
      <c r="E6102" s="5">
        <v>1</v>
      </c>
      <c r="F6102" s="6">
        <v>28.76</v>
      </c>
    </row>
    <row r="6103" spans="1:6" x14ac:dyDescent="0.2">
      <c r="A6103" t="s">
        <v>1457</v>
      </c>
      <c r="B6103" t="s">
        <v>2802</v>
      </c>
      <c r="C6103" t="s">
        <v>473</v>
      </c>
      <c r="D6103" t="s">
        <v>1647</v>
      </c>
      <c r="E6103" s="5">
        <v>2</v>
      </c>
      <c r="F6103" s="6">
        <v>30.1</v>
      </c>
    </row>
    <row r="6104" spans="1:6" x14ac:dyDescent="0.2">
      <c r="A6104" t="s">
        <v>1457</v>
      </c>
      <c r="B6104" t="s">
        <v>2802</v>
      </c>
      <c r="C6104" t="s">
        <v>473</v>
      </c>
      <c r="D6104" t="s">
        <v>1647</v>
      </c>
      <c r="E6104" s="5">
        <v>3</v>
      </c>
      <c r="F6104" s="6">
        <v>31.47</v>
      </c>
    </row>
    <row r="6105" spans="1:6" x14ac:dyDescent="0.2">
      <c r="A6105" t="s">
        <v>1457</v>
      </c>
      <c r="B6105" t="s">
        <v>2802</v>
      </c>
      <c r="C6105" t="s">
        <v>473</v>
      </c>
      <c r="D6105" t="s">
        <v>1647</v>
      </c>
      <c r="E6105" s="5">
        <v>4</v>
      </c>
      <c r="F6105" s="6">
        <v>32.840000000000003</v>
      </c>
    </row>
    <row r="6106" spans="1:6" x14ac:dyDescent="0.2">
      <c r="A6106" t="s">
        <v>1457</v>
      </c>
      <c r="B6106" t="s">
        <v>2802</v>
      </c>
      <c r="C6106" t="s">
        <v>473</v>
      </c>
      <c r="D6106" t="s">
        <v>1647</v>
      </c>
      <c r="E6106" s="5">
        <v>5</v>
      </c>
      <c r="F6106" s="6">
        <v>34.53</v>
      </c>
    </row>
    <row r="6107" spans="1:6" x14ac:dyDescent="0.2">
      <c r="A6107" t="s">
        <v>1457</v>
      </c>
      <c r="B6107" t="s">
        <v>2802</v>
      </c>
      <c r="C6107" t="s">
        <v>473</v>
      </c>
      <c r="D6107" t="s">
        <v>1647</v>
      </c>
      <c r="E6107" s="5">
        <v>6</v>
      </c>
      <c r="F6107" s="6">
        <v>36.200000000000003</v>
      </c>
    </row>
    <row r="6108" spans="1:6" x14ac:dyDescent="0.2">
      <c r="A6108" t="s">
        <v>1457</v>
      </c>
      <c r="B6108" t="s">
        <v>2802</v>
      </c>
      <c r="C6108" t="s">
        <v>473</v>
      </c>
      <c r="D6108" t="s">
        <v>1647</v>
      </c>
      <c r="E6108" s="5">
        <v>7</v>
      </c>
      <c r="F6108" s="6">
        <v>38.01</v>
      </c>
    </row>
    <row r="6109" spans="1:6" x14ac:dyDescent="0.2">
      <c r="A6109" t="s">
        <v>1457</v>
      </c>
      <c r="B6109" t="s">
        <v>2803</v>
      </c>
      <c r="C6109" t="s">
        <v>1386</v>
      </c>
      <c r="D6109" t="s">
        <v>1679</v>
      </c>
      <c r="E6109" s="5">
        <v>1</v>
      </c>
      <c r="F6109" s="6">
        <v>33.32</v>
      </c>
    </row>
    <row r="6110" spans="1:6" x14ac:dyDescent="0.2">
      <c r="A6110" t="s">
        <v>1457</v>
      </c>
      <c r="B6110" t="s">
        <v>2803</v>
      </c>
      <c r="C6110" t="s">
        <v>1386</v>
      </c>
      <c r="D6110" t="s">
        <v>1679</v>
      </c>
      <c r="E6110" s="5">
        <v>2</v>
      </c>
      <c r="F6110" s="6">
        <v>35.21</v>
      </c>
    </row>
    <row r="6111" spans="1:6" x14ac:dyDescent="0.2">
      <c r="A6111" t="s">
        <v>1457</v>
      </c>
      <c r="B6111" t="s">
        <v>2803</v>
      </c>
      <c r="C6111" t="s">
        <v>1386</v>
      </c>
      <c r="D6111" t="s">
        <v>1679</v>
      </c>
      <c r="E6111" s="5">
        <v>3</v>
      </c>
      <c r="F6111" s="6">
        <v>37.090000000000003</v>
      </c>
    </row>
    <row r="6112" spans="1:6" x14ac:dyDescent="0.2">
      <c r="A6112" t="s">
        <v>1457</v>
      </c>
      <c r="B6112" t="s">
        <v>2803</v>
      </c>
      <c r="C6112" t="s">
        <v>1386</v>
      </c>
      <c r="D6112" t="s">
        <v>1679</v>
      </c>
      <c r="E6112" s="5">
        <v>4</v>
      </c>
      <c r="F6112" s="6">
        <v>39.14</v>
      </c>
    </row>
    <row r="6113" spans="1:6" x14ac:dyDescent="0.2">
      <c r="A6113" t="s">
        <v>1457</v>
      </c>
      <c r="B6113" t="s">
        <v>2803</v>
      </c>
      <c r="C6113" t="s">
        <v>1386</v>
      </c>
      <c r="D6113" t="s">
        <v>1679</v>
      </c>
      <c r="E6113" s="5">
        <v>5</v>
      </c>
      <c r="F6113" s="6">
        <v>41.31</v>
      </c>
    </row>
    <row r="6114" spans="1:6" x14ac:dyDescent="0.2">
      <c r="A6114" t="s">
        <v>1457</v>
      </c>
      <c r="B6114" t="s">
        <v>2803</v>
      </c>
      <c r="C6114" t="s">
        <v>1386</v>
      </c>
      <c r="D6114" t="s">
        <v>1679</v>
      </c>
      <c r="E6114" s="5">
        <v>6</v>
      </c>
      <c r="F6114" s="6">
        <v>43.57</v>
      </c>
    </row>
    <row r="6115" spans="1:6" x14ac:dyDescent="0.2">
      <c r="A6115" t="s">
        <v>1457</v>
      </c>
      <c r="B6115" t="s">
        <v>2803</v>
      </c>
      <c r="C6115" t="s">
        <v>1386</v>
      </c>
      <c r="D6115" t="s">
        <v>1679</v>
      </c>
      <c r="E6115" s="5">
        <v>7</v>
      </c>
      <c r="F6115" s="6">
        <v>45.35</v>
      </c>
    </row>
    <row r="6116" spans="1:6" x14ac:dyDescent="0.2">
      <c r="A6116" t="s">
        <v>1457</v>
      </c>
      <c r="B6116" t="s">
        <v>2803</v>
      </c>
      <c r="C6116" t="s">
        <v>1386</v>
      </c>
      <c r="D6116" t="s">
        <v>1679</v>
      </c>
      <c r="E6116" s="5">
        <v>8</v>
      </c>
      <c r="F6116" s="6">
        <v>47.47</v>
      </c>
    </row>
    <row r="6117" spans="1:6" x14ac:dyDescent="0.2">
      <c r="A6117" t="s">
        <v>1457</v>
      </c>
      <c r="B6117" t="s">
        <v>2804</v>
      </c>
      <c r="C6117" t="s">
        <v>474</v>
      </c>
      <c r="D6117" t="s">
        <v>1470</v>
      </c>
      <c r="E6117" s="5">
        <v>1</v>
      </c>
      <c r="F6117" s="6">
        <v>40.4</v>
      </c>
    </row>
    <row r="6118" spans="1:6" x14ac:dyDescent="0.2">
      <c r="A6118" t="s">
        <v>1457</v>
      </c>
      <c r="B6118" t="s">
        <v>2804</v>
      </c>
      <c r="C6118" t="s">
        <v>474</v>
      </c>
      <c r="D6118" t="s">
        <v>1470</v>
      </c>
      <c r="E6118" s="5">
        <v>2</v>
      </c>
      <c r="F6118" s="6">
        <v>42.7</v>
      </c>
    </row>
    <row r="6119" spans="1:6" x14ac:dyDescent="0.2">
      <c r="A6119" t="s">
        <v>1457</v>
      </c>
      <c r="B6119" t="s">
        <v>2804</v>
      </c>
      <c r="C6119" t="s">
        <v>474</v>
      </c>
      <c r="D6119" t="s">
        <v>1470</v>
      </c>
      <c r="E6119" s="5">
        <v>3</v>
      </c>
      <c r="F6119" s="6">
        <v>44.99</v>
      </c>
    </row>
    <row r="6120" spans="1:6" x14ac:dyDescent="0.2">
      <c r="A6120" t="s">
        <v>1457</v>
      </c>
      <c r="B6120" t="s">
        <v>2804</v>
      </c>
      <c r="C6120" t="s">
        <v>474</v>
      </c>
      <c r="D6120" t="s">
        <v>1470</v>
      </c>
      <c r="E6120" s="5">
        <v>4</v>
      </c>
      <c r="F6120" s="6">
        <v>47.43</v>
      </c>
    </row>
    <row r="6121" spans="1:6" x14ac:dyDescent="0.2">
      <c r="A6121" t="s">
        <v>1457</v>
      </c>
      <c r="B6121" t="s">
        <v>2804</v>
      </c>
      <c r="C6121" t="s">
        <v>474</v>
      </c>
      <c r="D6121" t="s">
        <v>1470</v>
      </c>
      <c r="E6121" s="5">
        <v>5</v>
      </c>
      <c r="F6121" s="6">
        <v>50.12</v>
      </c>
    </row>
    <row r="6122" spans="1:6" x14ac:dyDescent="0.2">
      <c r="A6122" t="s">
        <v>1457</v>
      </c>
      <c r="B6122" t="s">
        <v>2804</v>
      </c>
      <c r="C6122" t="s">
        <v>474</v>
      </c>
      <c r="D6122" t="s">
        <v>1470</v>
      </c>
      <c r="E6122" s="5">
        <v>6</v>
      </c>
      <c r="F6122" s="6">
        <v>52.9</v>
      </c>
    </row>
    <row r="6123" spans="1:6" x14ac:dyDescent="0.2">
      <c r="A6123" t="s">
        <v>1457</v>
      </c>
      <c r="B6123" t="s">
        <v>2804</v>
      </c>
      <c r="C6123" t="s">
        <v>474</v>
      </c>
      <c r="D6123" t="s">
        <v>1470</v>
      </c>
      <c r="E6123" s="5">
        <v>7</v>
      </c>
      <c r="F6123" s="6">
        <v>55.09</v>
      </c>
    </row>
    <row r="6124" spans="1:6" x14ac:dyDescent="0.2">
      <c r="A6124" t="s">
        <v>1457</v>
      </c>
      <c r="B6124" t="s">
        <v>2804</v>
      </c>
      <c r="C6124" t="s">
        <v>474</v>
      </c>
      <c r="D6124" t="s">
        <v>1470</v>
      </c>
      <c r="E6124" s="5">
        <v>8</v>
      </c>
      <c r="F6124" s="6">
        <v>57.67</v>
      </c>
    </row>
    <row r="6125" spans="1:6" x14ac:dyDescent="0.2">
      <c r="A6125" t="s">
        <v>1457</v>
      </c>
      <c r="B6125" t="s">
        <v>2805</v>
      </c>
      <c r="C6125" t="s">
        <v>475</v>
      </c>
      <c r="D6125" t="s">
        <v>1470</v>
      </c>
      <c r="E6125" s="5">
        <v>1</v>
      </c>
      <c r="F6125" s="6">
        <v>40.4</v>
      </c>
    </row>
    <row r="6126" spans="1:6" x14ac:dyDescent="0.2">
      <c r="A6126" t="s">
        <v>1457</v>
      </c>
      <c r="B6126" t="s">
        <v>2805</v>
      </c>
      <c r="C6126" t="s">
        <v>475</v>
      </c>
      <c r="D6126" t="s">
        <v>1470</v>
      </c>
      <c r="E6126" s="5">
        <v>2</v>
      </c>
      <c r="F6126" s="6">
        <v>42.7</v>
      </c>
    </row>
    <row r="6127" spans="1:6" x14ac:dyDescent="0.2">
      <c r="A6127" t="s">
        <v>1457</v>
      </c>
      <c r="B6127" t="s">
        <v>2805</v>
      </c>
      <c r="C6127" t="s">
        <v>475</v>
      </c>
      <c r="D6127" t="s">
        <v>1470</v>
      </c>
      <c r="E6127" s="5">
        <v>3</v>
      </c>
      <c r="F6127" s="6">
        <v>44.99</v>
      </c>
    </row>
    <row r="6128" spans="1:6" x14ac:dyDescent="0.2">
      <c r="A6128" t="s">
        <v>1457</v>
      </c>
      <c r="B6128" t="s">
        <v>2805</v>
      </c>
      <c r="C6128" t="s">
        <v>475</v>
      </c>
      <c r="D6128" t="s">
        <v>1470</v>
      </c>
      <c r="E6128" s="5">
        <v>4</v>
      </c>
      <c r="F6128" s="6">
        <v>47.43</v>
      </c>
    </row>
    <row r="6129" spans="1:6" x14ac:dyDescent="0.2">
      <c r="A6129" t="s">
        <v>1457</v>
      </c>
      <c r="B6129" t="s">
        <v>2805</v>
      </c>
      <c r="C6129" t="s">
        <v>475</v>
      </c>
      <c r="D6129" t="s">
        <v>1470</v>
      </c>
      <c r="E6129" s="5">
        <v>5</v>
      </c>
      <c r="F6129" s="6">
        <v>50.12</v>
      </c>
    </row>
    <row r="6130" spans="1:6" x14ac:dyDescent="0.2">
      <c r="A6130" t="s">
        <v>1457</v>
      </c>
      <c r="B6130" t="s">
        <v>2805</v>
      </c>
      <c r="C6130" t="s">
        <v>475</v>
      </c>
      <c r="D6130" t="s">
        <v>1470</v>
      </c>
      <c r="E6130" s="5">
        <v>6</v>
      </c>
      <c r="F6130" s="6">
        <v>52.9</v>
      </c>
    </row>
    <row r="6131" spans="1:6" x14ac:dyDescent="0.2">
      <c r="A6131" t="s">
        <v>1457</v>
      </c>
      <c r="B6131" t="s">
        <v>2805</v>
      </c>
      <c r="C6131" t="s">
        <v>475</v>
      </c>
      <c r="D6131" t="s">
        <v>1470</v>
      </c>
      <c r="E6131" s="5">
        <v>7</v>
      </c>
      <c r="F6131" s="6">
        <v>55.09</v>
      </c>
    </row>
    <row r="6132" spans="1:6" x14ac:dyDescent="0.2">
      <c r="A6132" t="s">
        <v>1457</v>
      </c>
      <c r="B6132" t="s">
        <v>2805</v>
      </c>
      <c r="C6132" t="s">
        <v>475</v>
      </c>
      <c r="D6132" t="s">
        <v>1470</v>
      </c>
      <c r="E6132" s="5">
        <v>8</v>
      </c>
      <c r="F6132" s="6">
        <v>57.67</v>
      </c>
    </row>
    <row r="6133" spans="1:6" x14ac:dyDescent="0.2">
      <c r="A6133" t="s">
        <v>1457</v>
      </c>
      <c r="B6133" t="s">
        <v>2806</v>
      </c>
      <c r="C6133" t="s">
        <v>2807</v>
      </c>
      <c r="D6133" t="s">
        <v>1682</v>
      </c>
      <c r="E6133" s="5">
        <v>1</v>
      </c>
      <c r="F6133" s="6">
        <v>44.38</v>
      </c>
    </row>
    <row r="6134" spans="1:6" x14ac:dyDescent="0.2">
      <c r="A6134" t="s">
        <v>1457</v>
      </c>
      <c r="B6134" t="s">
        <v>2806</v>
      </c>
      <c r="C6134" t="s">
        <v>2807</v>
      </c>
      <c r="D6134" t="s">
        <v>1682</v>
      </c>
      <c r="E6134" s="5">
        <v>2</v>
      </c>
      <c r="F6134" s="6">
        <v>46.88</v>
      </c>
    </row>
    <row r="6135" spans="1:6" x14ac:dyDescent="0.2">
      <c r="A6135" t="s">
        <v>1457</v>
      </c>
      <c r="B6135" t="s">
        <v>2806</v>
      </c>
      <c r="C6135" t="s">
        <v>2807</v>
      </c>
      <c r="D6135" t="s">
        <v>1682</v>
      </c>
      <c r="E6135" s="5">
        <v>3</v>
      </c>
      <c r="F6135" s="6">
        <v>49.52</v>
      </c>
    </row>
    <row r="6136" spans="1:6" x14ac:dyDescent="0.2">
      <c r="A6136" t="s">
        <v>1457</v>
      </c>
      <c r="B6136" t="s">
        <v>2806</v>
      </c>
      <c r="C6136" t="s">
        <v>2807</v>
      </c>
      <c r="D6136" t="s">
        <v>1682</v>
      </c>
      <c r="E6136" s="5">
        <v>4</v>
      </c>
      <c r="F6136" s="6">
        <v>52.24</v>
      </c>
    </row>
    <row r="6137" spans="1:6" x14ac:dyDescent="0.2">
      <c r="A6137" t="s">
        <v>1457</v>
      </c>
      <c r="B6137" t="s">
        <v>2806</v>
      </c>
      <c r="C6137" t="s">
        <v>2807</v>
      </c>
      <c r="D6137" t="s">
        <v>1682</v>
      </c>
      <c r="E6137" s="5">
        <v>5</v>
      </c>
      <c r="F6137" s="6">
        <v>55.15</v>
      </c>
    </row>
    <row r="6138" spans="1:6" x14ac:dyDescent="0.2">
      <c r="A6138" t="s">
        <v>1457</v>
      </c>
      <c r="B6138" t="s">
        <v>2806</v>
      </c>
      <c r="C6138" t="s">
        <v>2807</v>
      </c>
      <c r="D6138" t="s">
        <v>1682</v>
      </c>
      <c r="E6138" s="5">
        <v>6</v>
      </c>
      <c r="F6138" s="6">
        <v>58.16</v>
      </c>
    </row>
    <row r="6139" spans="1:6" x14ac:dyDescent="0.2">
      <c r="A6139" t="s">
        <v>1457</v>
      </c>
      <c r="B6139" t="s">
        <v>2806</v>
      </c>
      <c r="C6139" t="s">
        <v>2807</v>
      </c>
      <c r="D6139" t="s">
        <v>1682</v>
      </c>
      <c r="E6139" s="5">
        <v>7</v>
      </c>
      <c r="F6139" s="6">
        <v>60.55</v>
      </c>
    </row>
    <row r="6140" spans="1:6" x14ac:dyDescent="0.2">
      <c r="A6140" t="s">
        <v>1457</v>
      </c>
      <c r="B6140" t="s">
        <v>2806</v>
      </c>
      <c r="C6140" t="s">
        <v>2807</v>
      </c>
      <c r="D6140" t="s">
        <v>1682</v>
      </c>
      <c r="E6140" s="5">
        <v>8</v>
      </c>
      <c r="F6140" s="6">
        <v>63.41</v>
      </c>
    </row>
    <row r="6141" spans="1:6" x14ac:dyDescent="0.2">
      <c r="A6141" t="s">
        <v>1457</v>
      </c>
      <c r="B6141" t="s">
        <v>2808</v>
      </c>
      <c r="C6141" t="s">
        <v>1374</v>
      </c>
      <c r="D6141" t="s">
        <v>1679</v>
      </c>
      <c r="E6141" s="5">
        <v>1</v>
      </c>
      <c r="F6141" s="6">
        <v>33.32</v>
      </c>
    </row>
    <row r="6142" spans="1:6" x14ac:dyDescent="0.2">
      <c r="A6142" t="s">
        <v>1457</v>
      </c>
      <c r="B6142" t="s">
        <v>2808</v>
      </c>
      <c r="C6142" t="s">
        <v>1374</v>
      </c>
      <c r="D6142" t="s">
        <v>1679</v>
      </c>
      <c r="E6142" s="5">
        <v>2</v>
      </c>
      <c r="F6142" s="6">
        <v>35.21</v>
      </c>
    </row>
    <row r="6143" spans="1:6" x14ac:dyDescent="0.2">
      <c r="A6143" t="s">
        <v>1457</v>
      </c>
      <c r="B6143" t="s">
        <v>2808</v>
      </c>
      <c r="C6143" t="s">
        <v>1374</v>
      </c>
      <c r="D6143" t="s">
        <v>1679</v>
      </c>
      <c r="E6143" s="5">
        <v>3</v>
      </c>
      <c r="F6143" s="6">
        <v>37.090000000000003</v>
      </c>
    </row>
    <row r="6144" spans="1:6" x14ac:dyDescent="0.2">
      <c r="A6144" t="s">
        <v>1457</v>
      </c>
      <c r="B6144" t="s">
        <v>2808</v>
      </c>
      <c r="C6144" t="s">
        <v>1374</v>
      </c>
      <c r="D6144" t="s">
        <v>1679</v>
      </c>
      <c r="E6144" s="5">
        <v>4</v>
      </c>
      <c r="F6144" s="6">
        <v>39.14</v>
      </c>
    </row>
    <row r="6145" spans="1:6" x14ac:dyDescent="0.2">
      <c r="A6145" t="s">
        <v>1457</v>
      </c>
      <c r="B6145" t="s">
        <v>2808</v>
      </c>
      <c r="C6145" t="s">
        <v>1374</v>
      </c>
      <c r="D6145" t="s">
        <v>1679</v>
      </c>
      <c r="E6145" s="5">
        <v>5</v>
      </c>
      <c r="F6145" s="6">
        <v>41.31</v>
      </c>
    </row>
    <row r="6146" spans="1:6" x14ac:dyDescent="0.2">
      <c r="A6146" t="s">
        <v>1457</v>
      </c>
      <c r="B6146" t="s">
        <v>2808</v>
      </c>
      <c r="C6146" t="s">
        <v>1374</v>
      </c>
      <c r="D6146" t="s">
        <v>1679</v>
      </c>
      <c r="E6146" s="5">
        <v>6</v>
      </c>
      <c r="F6146" s="6">
        <v>43.57</v>
      </c>
    </row>
    <row r="6147" spans="1:6" x14ac:dyDescent="0.2">
      <c r="A6147" t="s">
        <v>1457</v>
      </c>
      <c r="B6147" t="s">
        <v>2808</v>
      </c>
      <c r="C6147" t="s">
        <v>1374</v>
      </c>
      <c r="D6147" t="s">
        <v>1679</v>
      </c>
      <c r="E6147" s="5">
        <v>7</v>
      </c>
      <c r="F6147" s="6">
        <v>45.35</v>
      </c>
    </row>
    <row r="6148" spans="1:6" x14ac:dyDescent="0.2">
      <c r="A6148" t="s">
        <v>1457</v>
      </c>
      <c r="B6148" t="s">
        <v>2808</v>
      </c>
      <c r="C6148" t="s">
        <v>1374</v>
      </c>
      <c r="D6148" t="s">
        <v>1679</v>
      </c>
      <c r="E6148" s="5">
        <v>8</v>
      </c>
      <c r="F6148" s="6">
        <v>47.47</v>
      </c>
    </row>
    <row r="6149" spans="1:6" x14ac:dyDescent="0.2">
      <c r="A6149" t="s">
        <v>1457</v>
      </c>
      <c r="B6149" t="s">
        <v>2809</v>
      </c>
      <c r="C6149" t="s">
        <v>2810</v>
      </c>
      <c r="D6149" t="s">
        <v>1470</v>
      </c>
      <c r="E6149" s="5">
        <v>1</v>
      </c>
      <c r="F6149" s="6">
        <v>40.4</v>
      </c>
    </row>
    <row r="6150" spans="1:6" x14ac:dyDescent="0.2">
      <c r="A6150" t="s">
        <v>1457</v>
      </c>
      <c r="B6150" t="s">
        <v>2809</v>
      </c>
      <c r="C6150" t="s">
        <v>2810</v>
      </c>
      <c r="D6150" t="s">
        <v>1470</v>
      </c>
      <c r="E6150" s="5">
        <v>2</v>
      </c>
      <c r="F6150" s="6">
        <v>42.7</v>
      </c>
    </row>
    <row r="6151" spans="1:6" x14ac:dyDescent="0.2">
      <c r="A6151" t="s">
        <v>1457</v>
      </c>
      <c r="B6151" t="s">
        <v>2809</v>
      </c>
      <c r="C6151" t="s">
        <v>2810</v>
      </c>
      <c r="D6151" t="s">
        <v>1470</v>
      </c>
      <c r="E6151" s="5">
        <v>3</v>
      </c>
      <c r="F6151" s="6">
        <v>44.99</v>
      </c>
    </row>
    <row r="6152" spans="1:6" x14ac:dyDescent="0.2">
      <c r="A6152" t="s">
        <v>1457</v>
      </c>
      <c r="B6152" t="s">
        <v>2809</v>
      </c>
      <c r="C6152" t="s">
        <v>2810</v>
      </c>
      <c r="D6152" t="s">
        <v>1470</v>
      </c>
      <c r="E6152" s="5">
        <v>4</v>
      </c>
      <c r="F6152" s="6">
        <v>47.43</v>
      </c>
    </row>
    <row r="6153" spans="1:6" x14ac:dyDescent="0.2">
      <c r="A6153" t="s">
        <v>1457</v>
      </c>
      <c r="B6153" t="s">
        <v>2809</v>
      </c>
      <c r="C6153" t="s">
        <v>2810</v>
      </c>
      <c r="D6153" t="s">
        <v>1470</v>
      </c>
      <c r="E6153" s="5">
        <v>5</v>
      </c>
      <c r="F6153" s="6">
        <v>50.12</v>
      </c>
    </row>
    <row r="6154" spans="1:6" x14ac:dyDescent="0.2">
      <c r="A6154" t="s">
        <v>1457</v>
      </c>
      <c r="B6154" t="s">
        <v>2809</v>
      </c>
      <c r="C6154" t="s">
        <v>2810</v>
      </c>
      <c r="D6154" t="s">
        <v>1470</v>
      </c>
      <c r="E6154" s="5">
        <v>6</v>
      </c>
      <c r="F6154" s="6">
        <v>52.9</v>
      </c>
    </row>
    <row r="6155" spans="1:6" x14ac:dyDescent="0.2">
      <c r="A6155" t="s">
        <v>1457</v>
      </c>
      <c r="B6155" t="s">
        <v>2809</v>
      </c>
      <c r="C6155" t="s">
        <v>2810</v>
      </c>
      <c r="D6155" t="s">
        <v>1470</v>
      </c>
      <c r="E6155" s="5">
        <v>7</v>
      </c>
      <c r="F6155" s="6">
        <v>55.09</v>
      </c>
    </row>
    <row r="6156" spans="1:6" x14ac:dyDescent="0.2">
      <c r="A6156" t="s">
        <v>1457</v>
      </c>
      <c r="B6156" t="s">
        <v>2809</v>
      </c>
      <c r="C6156" t="s">
        <v>2810</v>
      </c>
      <c r="D6156" t="s">
        <v>1470</v>
      </c>
      <c r="E6156" s="5">
        <v>8</v>
      </c>
      <c r="F6156" s="6">
        <v>57.67</v>
      </c>
    </row>
    <row r="6157" spans="1:6" x14ac:dyDescent="0.2">
      <c r="A6157" t="s">
        <v>1457</v>
      </c>
      <c r="B6157" t="s">
        <v>2811</v>
      </c>
      <c r="C6157" t="s">
        <v>805</v>
      </c>
      <c r="D6157" t="s">
        <v>1600</v>
      </c>
      <c r="E6157" s="5">
        <v>1</v>
      </c>
      <c r="F6157" s="6">
        <v>23.65</v>
      </c>
    </row>
    <row r="6158" spans="1:6" x14ac:dyDescent="0.2">
      <c r="A6158" t="s">
        <v>1457</v>
      </c>
      <c r="B6158" t="s">
        <v>2811</v>
      </c>
      <c r="C6158" t="s">
        <v>805</v>
      </c>
      <c r="D6158" t="s">
        <v>1600</v>
      </c>
      <c r="E6158" s="5">
        <v>2</v>
      </c>
      <c r="F6158" s="6">
        <v>24.27</v>
      </c>
    </row>
    <row r="6159" spans="1:6" x14ac:dyDescent="0.2">
      <c r="A6159" t="s">
        <v>1457</v>
      </c>
      <c r="B6159" t="s">
        <v>2811</v>
      </c>
      <c r="C6159" t="s">
        <v>805</v>
      </c>
      <c r="D6159" t="s">
        <v>1600</v>
      </c>
      <c r="E6159" s="5">
        <v>3</v>
      </c>
      <c r="F6159" s="6">
        <v>24.88</v>
      </c>
    </row>
    <row r="6160" spans="1:6" x14ac:dyDescent="0.2">
      <c r="A6160" t="s">
        <v>1457</v>
      </c>
      <c r="B6160" t="s">
        <v>2811</v>
      </c>
      <c r="C6160" t="s">
        <v>805</v>
      </c>
      <c r="D6160" t="s">
        <v>1600</v>
      </c>
      <c r="E6160" s="5">
        <v>4</v>
      </c>
      <c r="F6160" s="6">
        <v>25.61</v>
      </c>
    </row>
    <row r="6161" spans="1:6" x14ac:dyDescent="0.2">
      <c r="A6161" t="s">
        <v>1457</v>
      </c>
      <c r="B6161" t="s">
        <v>2811</v>
      </c>
      <c r="C6161" t="s">
        <v>805</v>
      </c>
      <c r="D6161" t="s">
        <v>1600</v>
      </c>
      <c r="E6161" s="5">
        <v>5</v>
      </c>
      <c r="F6161" s="6">
        <v>26.54</v>
      </c>
    </row>
    <row r="6162" spans="1:6" x14ac:dyDescent="0.2">
      <c r="A6162" t="s">
        <v>1457</v>
      </c>
      <c r="B6162" t="s">
        <v>2811</v>
      </c>
      <c r="C6162" t="s">
        <v>805</v>
      </c>
      <c r="D6162" t="s">
        <v>1600</v>
      </c>
      <c r="E6162" s="5">
        <v>6</v>
      </c>
      <c r="F6162" s="6">
        <v>27.56</v>
      </c>
    </row>
    <row r="6163" spans="1:6" x14ac:dyDescent="0.2">
      <c r="A6163" t="s">
        <v>1457</v>
      </c>
      <c r="B6163" t="s">
        <v>2811</v>
      </c>
      <c r="C6163" t="s">
        <v>805</v>
      </c>
      <c r="D6163" t="s">
        <v>1600</v>
      </c>
      <c r="E6163" s="5">
        <v>7</v>
      </c>
      <c r="F6163" s="6">
        <v>28.76</v>
      </c>
    </row>
    <row r="6164" spans="1:6" x14ac:dyDescent="0.2">
      <c r="A6164" t="s">
        <v>1457</v>
      </c>
      <c r="B6164" t="s">
        <v>2812</v>
      </c>
      <c r="C6164" t="s">
        <v>806</v>
      </c>
      <c r="D6164" t="s">
        <v>1620</v>
      </c>
      <c r="E6164" s="5">
        <v>1</v>
      </c>
      <c r="F6164" s="6">
        <v>26.54</v>
      </c>
    </row>
    <row r="6165" spans="1:6" x14ac:dyDescent="0.2">
      <c r="A6165" t="s">
        <v>1457</v>
      </c>
      <c r="B6165" t="s">
        <v>2812</v>
      </c>
      <c r="C6165" t="s">
        <v>806</v>
      </c>
      <c r="D6165" t="s">
        <v>1620</v>
      </c>
      <c r="E6165" s="5">
        <v>2</v>
      </c>
      <c r="F6165" s="6">
        <v>27.56</v>
      </c>
    </row>
    <row r="6166" spans="1:6" x14ac:dyDescent="0.2">
      <c r="A6166" t="s">
        <v>1457</v>
      </c>
      <c r="B6166" t="s">
        <v>2812</v>
      </c>
      <c r="C6166" t="s">
        <v>806</v>
      </c>
      <c r="D6166" t="s">
        <v>1620</v>
      </c>
      <c r="E6166" s="5">
        <v>3</v>
      </c>
      <c r="F6166" s="6">
        <v>28.76</v>
      </c>
    </row>
    <row r="6167" spans="1:6" x14ac:dyDescent="0.2">
      <c r="A6167" t="s">
        <v>1457</v>
      </c>
      <c r="B6167" t="s">
        <v>2812</v>
      </c>
      <c r="C6167" t="s">
        <v>806</v>
      </c>
      <c r="D6167" t="s">
        <v>1620</v>
      </c>
      <c r="E6167" s="5">
        <v>4</v>
      </c>
      <c r="F6167" s="6">
        <v>30.1</v>
      </c>
    </row>
    <row r="6168" spans="1:6" x14ac:dyDescent="0.2">
      <c r="A6168" t="s">
        <v>1457</v>
      </c>
      <c r="B6168" t="s">
        <v>2812</v>
      </c>
      <c r="C6168" t="s">
        <v>806</v>
      </c>
      <c r="D6168" t="s">
        <v>1620</v>
      </c>
      <c r="E6168" s="5">
        <v>5</v>
      </c>
      <c r="F6168" s="6">
        <v>31.47</v>
      </c>
    </row>
    <row r="6169" spans="1:6" x14ac:dyDescent="0.2">
      <c r="A6169" t="s">
        <v>1457</v>
      </c>
      <c r="B6169" t="s">
        <v>2812</v>
      </c>
      <c r="C6169" t="s">
        <v>806</v>
      </c>
      <c r="D6169" t="s">
        <v>1620</v>
      </c>
      <c r="E6169" s="5">
        <v>6</v>
      </c>
      <c r="F6169" s="6">
        <v>32.840000000000003</v>
      </c>
    </row>
    <row r="6170" spans="1:6" x14ac:dyDescent="0.2">
      <c r="A6170" t="s">
        <v>1457</v>
      </c>
      <c r="B6170" t="s">
        <v>2812</v>
      </c>
      <c r="C6170" t="s">
        <v>806</v>
      </c>
      <c r="D6170" t="s">
        <v>1620</v>
      </c>
      <c r="E6170" s="5">
        <v>7</v>
      </c>
      <c r="F6170" s="6">
        <v>34.53</v>
      </c>
    </row>
    <row r="6171" spans="1:6" x14ac:dyDescent="0.2">
      <c r="A6171" t="s">
        <v>1457</v>
      </c>
      <c r="B6171" t="s">
        <v>2813</v>
      </c>
      <c r="C6171" t="s">
        <v>807</v>
      </c>
      <c r="D6171" t="s">
        <v>1649</v>
      </c>
      <c r="E6171" s="5">
        <v>1</v>
      </c>
      <c r="F6171" s="6">
        <v>31.47</v>
      </c>
    </row>
    <row r="6172" spans="1:6" x14ac:dyDescent="0.2">
      <c r="A6172" t="s">
        <v>1457</v>
      </c>
      <c r="B6172" t="s">
        <v>2813</v>
      </c>
      <c r="C6172" t="s">
        <v>807</v>
      </c>
      <c r="D6172" t="s">
        <v>1649</v>
      </c>
      <c r="E6172" s="5">
        <v>2</v>
      </c>
      <c r="F6172" s="6">
        <v>32.840000000000003</v>
      </c>
    </row>
    <row r="6173" spans="1:6" x14ac:dyDescent="0.2">
      <c r="A6173" t="s">
        <v>1457</v>
      </c>
      <c r="B6173" t="s">
        <v>2813</v>
      </c>
      <c r="C6173" t="s">
        <v>807</v>
      </c>
      <c r="D6173" t="s">
        <v>1649</v>
      </c>
      <c r="E6173" s="5">
        <v>3</v>
      </c>
      <c r="F6173" s="6">
        <v>34.53</v>
      </c>
    </row>
    <row r="6174" spans="1:6" x14ac:dyDescent="0.2">
      <c r="A6174" t="s">
        <v>1457</v>
      </c>
      <c r="B6174" t="s">
        <v>2813</v>
      </c>
      <c r="C6174" t="s">
        <v>807</v>
      </c>
      <c r="D6174" t="s">
        <v>1649</v>
      </c>
      <c r="E6174" s="5">
        <v>4</v>
      </c>
      <c r="F6174" s="6">
        <v>36.200000000000003</v>
      </c>
    </row>
    <row r="6175" spans="1:6" x14ac:dyDescent="0.2">
      <c r="A6175" t="s">
        <v>1457</v>
      </c>
      <c r="B6175" t="s">
        <v>2813</v>
      </c>
      <c r="C6175" t="s">
        <v>807</v>
      </c>
      <c r="D6175" t="s">
        <v>1649</v>
      </c>
      <c r="E6175" s="5">
        <v>5</v>
      </c>
      <c r="F6175" s="6">
        <v>38.01</v>
      </c>
    </row>
    <row r="6176" spans="1:6" x14ac:dyDescent="0.2">
      <c r="A6176" t="s">
        <v>1457</v>
      </c>
      <c r="B6176" t="s">
        <v>2813</v>
      </c>
      <c r="C6176" t="s">
        <v>807</v>
      </c>
      <c r="D6176" t="s">
        <v>1649</v>
      </c>
      <c r="E6176" s="5">
        <v>6</v>
      </c>
      <c r="F6176" s="6">
        <v>39.86</v>
      </c>
    </row>
    <row r="6177" spans="1:6" x14ac:dyDescent="0.2">
      <c r="A6177" t="s">
        <v>1457</v>
      </c>
      <c r="B6177" t="s">
        <v>2813</v>
      </c>
      <c r="C6177" t="s">
        <v>807</v>
      </c>
      <c r="D6177" t="s">
        <v>1649</v>
      </c>
      <c r="E6177" s="5">
        <v>7</v>
      </c>
      <c r="F6177" s="6">
        <v>41.81</v>
      </c>
    </row>
    <row r="6178" spans="1:6" x14ac:dyDescent="0.2">
      <c r="A6178" t="s">
        <v>1457</v>
      </c>
      <c r="B6178" t="s">
        <v>2813</v>
      </c>
      <c r="C6178" t="s">
        <v>807</v>
      </c>
      <c r="D6178" t="s">
        <v>1649</v>
      </c>
      <c r="E6178" s="5">
        <v>8</v>
      </c>
      <c r="F6178" s="6">
        <v>43.9</v>
      </c>
    </row>
    <row r="6179" spans="1:6" x14ac:dyDescent="0.2">
      <c r="A6179" t="s">
        <v>1457</v>
      </c>
      <c r="B6179" t="s">
        <v>2813</v>
      </c>
      <c r="C6179" t="s">
        <v>807</v>
      </c>
      <c r="D6179" t="s">
        <v>1649</v>
      </c>
      <c r="E6179" s="5">
        <v>9</v>
      </c>
      <c r="F6179" s="6">
        <v>46.08</v>
      </c>
    </row>
    <row r="6180" spans="1:6" x14ac:dyDescent="0.2">
      <c r="A6180" t="s">
        <v>1457</v>
      </c>
      <c r="B6180" t="s">
        <v>2814</v>
      </c>
      <c r="C6180" t="s">
        <v>2815</v>
      </c>
      <c r="D6180" t="s">
        <v>2011</v>
      </c>
      <c r="E6180" s="5">
        <v>1</v>
      </c>
      <c r="F6180" s="6">
        <v>38.01</v>
      </c>
    </row>
    <row r="6181" spans="1:6" x14ac:dyDescent="0.2">
      <c r="A6181" t="s">
        <v>1457</v>
      </c>
      <c r="B6181" t="s">
        <v>2814</v>
      </c>
      <c r="C6181" t="s">
        <v>2815</v>
      </c>
      <c r="D6181" t="s">
        <v>2011</v>
      </c>
      <c r="E6181" s="5">
        <v>2</v>
      </c>
      <c r="F6181" s="6">
        <v>39.86</v>
      </c>
    </row>
    <row r="6182" spans="1:6" x14ac:dyDescent="0.2">
      <c r="A6182" t="s">
        <v>1457</v>
      </c>
      <c r="B6182" t="s">
        <v>2814</v>
      </c>
      <c r="C6182" t="s">
        <v>2815</v>
      </c>
      <c r="D6182" t="s">
        <v>2011</v>
      </c>
      <c r="E6182" s="5">
        <v>3</v>
      </c>
      <c r="F6182" s="6">
        <v>41.81</v>
      </c>
    </row>
    <row r="6183" spans="1:6" x14ac:dyDescent="0.2">
      <c r="A6183" t="s">
        <v>1457</v>
      </c>
      <c r="B6183" t="s">
        <v>2814</v>
      </c>
      <c r="C6183" t="s">
        <v>2815</v>
      </c>
      <c r="D6183" t="s">
        <v>2011</v>
      </c>
      <c r="E6183" s="5">
        <v>4</v>
      </c>
      <c r="F6183" s="6">
        <v>43.9</v>
      </c>
    </row>
    <row r="6184" spans="1:6" x14ac:dyDescent="0.2">
      <c r="A6184" t="s">
        <v>1457</v>
      </c>
      <c r="B6184" t="s">
        <v>2814</v>
      </c>
      <c r="C6184" t="s">
        <v>2815</v>
      </c>
      <c r="D6184" t="s">
        <v>2011</v>
      </c>
      <c r="E6184" s="5">
        <v>5</v>
      </c>
      <c r="F6184" s="6">
        <v>46</v>
      </c>
    </row>
    <row r="6185" spans="1:6" x14ac:dyDescent="0.2">
      <c r="A6185" t="s">
        <v>1457</v>
      </c>
      <c r="B6185" t="s">
        <v>2814</v>
      </c>
      <c r="C6185" t="s">
        <v>2815</v>
      </c>
      <c r="D6185" t="s">
        <v>2011</v>
      </c>
      <c r="E6185" s="5">
        <v>6</v>
      </c>
      <c r="F6185" s="6">
        <v>48.28</v>
      </c>
    </row>
    <row r="6186" spans="1:6" x14ac:dyDescent="0.2">
      <c r="A6186" t="s">
        <v>1457</v>
      </c>
      <c r="B6186" t="s">
        <v>2814</v>
      </c>
      <c r="C6186" t="s">
        <v>2815</v>
      </c>
      <c r="D6186" t="s">
        <v>2011</v>
      </c>
      <c r="E6186" s="5">
        <v>7</v>
      </c>
      <c r="F6186" s="6">
        <v>50.66</v>
      </c>
    </row>
    <row r="6187" spans="1:6" x14ac:dyDescent="0.2">
      <c r="A6187" t="s">
        <v>1457</v>
      </c>
      <c r="B6187" t="s">
        <v>2814</v>
      </c>
      <c r="C6187" t="s">
        <v>2815</v>
      </c>
      <c r="D6187" t="s">
        <v>2011</v>
      </c>
      <c r="E6187" s="5">
        <v>8</v>
      </c>
      <c r="F6187" s="6">
        <v>53.13</v>
      </c>
    </row>
    <row r="6188" spans="1:6" x14ac:dyDescent="0.2">
      <c r="A6188" t="s">
        <v>1457</v>
      </c>
      <c r="B6188" t="s">
        <v>2814</v>
      </c>
      <c r="C6188" t="s">
        <v>2815</v>
      </c>
      <c r="D6188" t="s">
        <v>2011</v>
      </c>
      <c r="E6188" s="5">
        <v>9</v>
      </c>
      <c r="F6188" s="6">
        <v>55.8</v>
      </c>
    </row>
    <row r="6189" spans="1:6" x14ac:dyDescent="0.2">
      <c r="A6189" t="s">
        <v>1457</v>
      </c>
      <c r="B6189" t="s">
        <v>2816</v>
      </c>
      <c r="C6189" t="s">
        <v>2817</v>
      </c>
      <c r="D6189" t="s">
        <v>1682</v>
      </c>
      <c r="E6189" s="5">
        <v>1</v>
      </c>
      <c r="F6189" s="6">
        <v>44.38</v>
      </c>
    </row>
    <row r="6190" spans="1:6" x14ac:dyDescent="0.2">
      <c r="A6190" t="s">
        <v>1457</v>
      </c>
      <c r="B6190" t="s">
        <v>2816</v>
      </c>
      <c r="C6190" t="s">
        <v>2817</v>
      </c>
      <c r="D6190" t="s">
        <v>1682</v>
      </c>
      <c r="E6190" s="5">
        <v>2</v>
      </c>
      <c r="F6190" s="6">
        <v>46.88</v>
      </c>
    </row>
    <row r="6191" spans="1:6" x14ac:dyDescent="0.2">
      <c r="A6191" t="s">
        <v>1457</v>
      </c>
      <c r="B6191" t="s">
        <v>2816</v>
      </c>
      <c r="C6191" t="s">
        <v>2817</v>
      </c>
      <c r="D6191" t="s">
        <v>1682</v>
      </c>
      <c r="E6191" s="5">
        <v>3</v>
      </c>
      <c r="F6191" s="6">
        <v>49.52</v>
      </c>
    </row>
    <row r="6192" spans="1:6" x14ac:dyDescent="0.2">
      <c r="A6192" t="s">
        <v>1457</v>
      </c>
      <c r="B6192" t="s">
        <v>2816</v>
      </c>
      <c r="C6192" t="s">
        <v>2817</v>
      </c>
      <c r="D6192" t="s">
        <v>1682</v>
      </c>
      <c r="E6192" s="5">
        <v>4</v>
      </c>
      <c r="F6192" s="6">
        <v>52.24</v>
      </c>
    </row>
    <row r="6193" spans="1:6" x14ac:dyDescent="0.2">
      <c r="A6193" t="s">
        <v>1457</v>
      </c>
      <c r="B6193" t="s">
        <v>2816</v>
      </c>
      <c r="C6193" t="s">
        <v>2817</v>
      </c>
      <c r="D6193" t="s">
        <v>1682</v>
      </c>
      <c r="E6193" s="5">
        <v>5</v>
      </c>
      <c r="F6193" s="6">
        <v>55.15</v>
      </c>
    </row>
    <row r="6194" spans="1:6" x14ac:dyDescent="0.2">
      <c r="A6194" t="s">
        <v>1457</v>
      </c>
      <c r="B6194" t="s">
        <v>2816</v>
      </c>
      <c r="C6194" t="s">
        <v>2817</v>
      </c>
      <c r="D6194" t="s">
        <v>1682</v>
      </c>
      <c r="E6194" s="5">
        <v>6</v>
      </c>
      <c r="F6194" s="6">
        <v>58.16</v>
      </c>
    </row>
    <row r="6195" spans="1:6" x14ac:dyDescent="0.2">
      <c r="A6195" t="s">
        <v>1457</v>
      </c>
      <c r="B6195" t="s">
        <v>2816</v>
      </c>
      <c r="C6195" t="s">
        <v>2817</v>
      </c>
      <c r="D6195" t="s">
        <v>1682</v>
      </c>
      <c r="E6195" s="5">
        <v>7</v>
      </c>
      <c r="F6195" s="6">
        <v>60.55</v>
      </c>
    </row>
    <row r="6196" spans="1:6" x14ac:dyDescent="0.2">
      <c r="A6196" t="s">
        <v>1457</v>
      </c>
      <c r="B6196" t="s">
        <v>2816</v>
      </c>
      <c r="C6196" t="s">
        <v>2817</v>
      </c>
      <c r="D6196" t="s">
        <v>1682</v>
      </c>
      <c r="E6196" s="5">
        <v>8</v>
      </c>
      <c r="F6196" s="6">
        <v>63.41</v>
      </c>
    </row>
    <row r="6197" spans="1:6" x14ac:dyDescent="0.2">
      <c r="A6197" t="s">
        <v>1457</v>
      </c>
      <c r="B6197" t="s">
        <v>2818</v>
      </c>
      <c r="C6197" t="s">
        <v>2819</v>
      </c>
      <c r="D6197" t="s">
        <v>1620</v>
      </c>
      <c r="E6197" s="5">
        <v>1</v>
      </c>
      <c r="F6197" s="6">
        <v>26.54</v>
      </c>
    </row>
    <row r="6198" spans="1:6" x14ac:dyDescent="0.2">
      <c r="A6198" t="s">
        <v>1457</v>
      </c>
      <c r="B6198" t="s">
        <v>2818</v>
      </c>
      <c r="C6198" t="s">
        <v>2819</v>
      </c>
      <c r="D6198" t="s">
        <v>1620</v>
      </c>
      <c r="E6198" s="5">
        <v>2</v>
      </c>
      <c r="F6198" s="6">
        <v>27.56</v>
      </c>
    </row>
    <row r="6199" spans="1:6" x14ac:dyDescent="0.2">
      <c r="A6199" t="s">
        <v>1457</v>
      </c>
      <c r="B6199" t="s">
        <v>2818</v>
      </c>
      <c r="C6199" t="s">
        <v>2819</v>
      </c>
      <c r="D6199" t="s">
        <v>1620</v>
      </c>
      <c r="E6199" s="5">
        <v>3</v>
      </c>
      <c r="F6199" s="6">
        <v>28.76</v>
      </c>
    </row>
    <row r="6200" spans="1:6" x14ac:dyDescent="0.2">
      <c r="A6200" t="s">
        <v>1457</v>
      </c>
      <c r="B6200" t="s">
        <v>2818</v>
      </c>
      <c r="C6200" t="s">
        <v>2819</v>
      </c>
      <c r="D6200" t="s">
        <v>1620</v>
      </c>
      <c r="E6200" s="5">
        <v>4</v>
      </c>
      <c r="F6200" s="6">
        <v>30.1</v>
      </c>
    </row>
    <row r="6201" spans="1:6" x14ac:dyDescent="0.2">
      <c r="A6201" t="s">
        <v>1457</v>
      </c>
      <c r="B6201" t="s">
        <v>2818</v>
      </c>
      <c r="C6201" t="s">
        <v>2819</v>
      </c>
      <c r="D6201" t="s">
        <v>1620</v>
      </c>
      <c r="E6201" s="5">
        <v>5</v>
      </c>
      <c r="F6201" s="6">
        <v>31.47</v>
      </c>
    </row>
    <row r="6202" spans="1:6" x14ac:dyDescent="0.2">
      <c r="A6202" t="s">
        <v>1457</v>
      </c>
      <c r="B6202" t="s">
        <v>2818</v>
      </c>
      <c r="C6202" t="s">
        <v>2819</v>
      </c>
      <c r="D6202" t="s">
        <v>1620</v>
      </c>
      <c r="E6202" s="5">
        <v>6</v>
      </c>
      <c r="F6202" s="6">
        <v>32.840000000000003</v>
      </c>
    </row>
    <row r="6203" spans="1:6" x14ac:dyDescent="0.2">
      <c r="A6203" t="s">
        <v>1457</v>
      </c>
      <c r="B6203" t="s">
        <v>2818</v>
      </c>
      <c r="C6203" t="s">
        <v>2819</v>
      </c>
      <c r="D6203" t="s">
        <v>1620</v>
      </c>
      <c r="E6203" s="5">
        <v>7</v>
      </c>
      <c r="F6203" s="6">
        <v>34.53</v>
      </c>
    </row>
    <row r="6204" spans="1:6" x14ac:dyDescent="0.2">
      <c r="A6204" t="s">
        <v>1457</v>
      </c>
      <c r="B6204" t="s">
        <v>2820</v>
      </c>
      <c r="C6204" t="s">
        <v>876</v>
      </c>
      <c r="D6204" t="s">
        <v>1647</v>
      </c>
      <c r="E6204" s="5">
        <v>1</v>
      </c>
      <c r="F6204" s="6">
        <v>28.76</v>
      </c>
    </row>
    <row r="6205" spans="1:6" x14ac:dyDescent="0.2">
      <c r="A6205" t="s">
        <v>1457</v>
      </c>
      <c r="B6205" t="s">
        <v>2820</v>
      </c>
      <c r="C6205" t="s">
        <v>876</v>
      </c>
      <c r="D6205" t="s">
        <v>1647</v>
      </c>
      <c r="E6205" s="5">
        <v>2</v>
      </c>
      <c r="F6205" s="6">
        <v>30.1</v>
      </c>
    </row>
    <row r="6206" spans="1:6" x14ac:dyDescent="0.2">
      <c r="A6206" t="s">
        <v>1457</v>
      </c>
      <c r="B6206" t="s">
        <v>2820</v>
      </c>
      <c r="C6206" t="s">
        <v>876</v>
      </c>
      <c r="D6206" t="s">
        <v>1647</v>
      </c>
      <c r="E6206" s="5">
        <v>3</v>
      </c>
      <c r="F6206" s="6">
        <v>31.47</v>
      </c>
    </row>
    <row r="6207" spans="1:6" x14ac:dyDescent="0.2">
      <c r="A6207" t="s">
        <v>1457</v>
      </c>
      <c r="B6207" t="s">
        <v>2820</v>
      </c>
      <c r="C6207" t="s">
        <v>876</v>
      </c>
      <c r="D6207" t="s">
        <v>1647</v>
      </c>
      <c r="E6207" s="5">
        <v>4</v>
      </c>
      <c r="F6207" s="6">
        <v>32.840000000000003</v>
      </c>
    </row>
    <row r="6208" spans="1:6" x14ac:dyDescent="0.2">
      <c r="A6208" t="s">
        <v>1457</v>
      </c>
      <c r="B6208" t="s">
        <v>2820</v>
      </c>
      <c r="C6208" t="s">
        <v>876</v>
      </c>
      <c r="D6208" t="s">
        <v>1647</v>
      </c>
      <c r="E6208" s="5">
        <v>5</v>
      </c>
      <c r="F6208" s="6">
        <v>34.53</v>
      </c>
    </row>
    <row r="6209" spans="1:6" x14ac:dyDescent="0.2">
      <c r="A6209" t="s">
        <v>1457</v>
      </c>
      <c r="B6209" t="s">
        <v>2820</v>
      </c>
      <c r="C6209" t="s">
        <v>876</v>
      </c>
      <c r="D6209" t="s">
        <v>1647</v>
      </c>
      <c r="E6209" s="5">
        <v>6</v>
      </c>
      <c r="F6209" s="6">
        <v>36.200000000000003</v>
      </c>
    </row>
    <row r="6210" spans="1:6" x14ac:dyDescent="0.2">
      <c r="A6210" t="s">
        <v>1457</v>
      </c>
      <c r="B6210" t="s">
        <v>2820</v>
      </c>
      <c r="C6210" t="s">
        <v>876</v>
      </c>
      <c r="D6210" t="s">
        <v>1647</v>
      </c>
      <c r="E6210" s="5">
        <v>7</v>
      </c>
      <c r="F6210" s="6">
        <v>38.01</v>
      </c>
    </row>
    <row r="6211" spans="1:6" x14ac:dyDescent="0.2">
      <c r="A6211" t="s">
        <v>1457</v>
      </c>
      <c r="B6211" t="s">
        <v>2821</v>
      </c>
      <c r="C6211" t="s">
        <v>2822</v>
      </c>
      <c r="D6211" t="s">
        <v>1652</v>
      </c>
      <c r="E6211" s="5">
        <v>1</v>
      </c>
      <c r="F6211" s="6">
        <v>36.75</v>
      </c>
    </row>
    <row r="6212" spans="1:6" x14ac:dyDescent="0.2">
      <c r="A6212" t="s">
        <v>1457</v>
      </c>
      <c r="B6212" t="s">
        <v>2821</v>
      </c>
      <c r="C6212" t="s">
        <v>2822</v>
      </c>
      <c r="D6212" t="s">
        <v>1652</v>
      </c>
      <c r="E6212" s="5">
        <v>2</v>
      </c>
      <c r="F6212" s="6">
        <v>38.75</v>
      </c>
    </row>
    <row r="6213" spans="1:6" x14ac:dyDescent="0.2">
      <c r="A6213" t="s">
        <v>1457</v>
      </c>
      <c r="B6213" t="s">
        <v>2821</v>
      </c>
      <c r="C6213" t="s">
        <v>2822</v>
      </c>
      <c r="D6213" t="s">
        <v>1652</v>
      </c>
      <c r="E6213" s="5">
        <v>3</v>
      </c>
      <c r="F6213" s="6">
        <v>40.869999999999997</v>
      </c>
    </row>
    <row r="6214" spans="1:6" x14ac:dyDescent="0.2">
      <c r="A6214" t="s">
        <v>1457</v>
      </c>
      <c r="B6214" t="s">
        <v>2821</v>
      </c>
      <c r="C6214" t="s">
        <v>2822</v>
      </c>
      <c r="D6214" t="s">
        <v>1652</v>
      </c>
      <c r="E6214" s="5">
        <v>4</v>
      </c>
      <c r="F6214" s="6">
        <v>43.07</v>
      </c>
    </row>
    <row r="6215" spans="1:6" x14ac:dyDescent="0.2">
      <c r="A6215" t="s">
        <v>1457</v>
      </c>
      <c r="B6215" t="s">
        <v>2821</v>
      </c>
      <c r="C6215" t="s">
        <v>2822</v>
      </c>
      <c r="D6215" t="s">
        <v>1652</v>
      </c>
      <c r="E6215" s="5">
        <v>5</v>
      </c>
      <c r="F6215" s="6">
        <v>45.5</v>
      </c>
    </row>
    <row r="6216" spans="1:6" x14ac:dyDescent="0.2">
      <c r="A6216" t="s">
        <v>1457</v>
      </c>
      <c r="B6216" t="s">
        <v>2821</v>
      </c>
      <c r="C6216" t="s">
        <v>2822</v>
      </c>
      <c r="D6216" t="s">
        <v>1652</v>
      </c>
      <c r="E6216" s="5">
        <v>6</v>
      </c>
      <c r="F6216" s="6">
        <v>47.95</v>
      </c>
    </row>
    <row r="6217" spans="1:6" x14ac:dyDescent="0.2">
      <c r="A6217" t="s">
        <v>1457</v>
      </c>
      <c r="B6217" t="s">
        <v>2821</v>
      </c>
      <c r="C6217" t="s">
        <v>2822</v>
      </c>
      <c r="D6217" t="s">
        <v>1652</v>
      </c>
      <c r="E6217" s="5">
        <v>7</v>
      </c>
      <c r="F6217" s="6">
        <v>49.92</v>
      </c>
    </row>
    <row r="6218" spans="1:6" x14ac:dyDescent="0.2">
      <c r="A6218" t="s">
        <v>1457</v>
      </c>
      <c r="B6218" t="s">
        <v>2821</v>
      </c>
      <c r="C6218" t="s">
        <v>2822</v>
      </c>
      <c r="D6218" t="s">
        <v>1652</v>
      </c>
      <c r="E6218" s="5">
        <v>8</v>
      </c>
      <c r="F6218" s="6">
        <v>52.27</v>
      </c>
    </row>
    <row r="6219" spans="1:6" x14ac:dyDescent="0.2">
      <c r="A6219" t="s">
        <v>1457</v>
      </c>
      <c r="B6219" t="s">
        <v>2823</v>
      </c>
      <c r="C6219" t="s">
        <v>2824</v>
      </c>
      <c r="D6219" t="s">
        <v>1470</v>
      </c>
      <c r="E6219" s="5">
        <v>1</v>
      </c>
      <c r="F6219" s="6">
        <v>40.4</v>
      </c>
    </row>
    <row r="6220" spans="1:6" x14ac:dyDescent="0.2">
      <c r="A6220" t="s">
        <v>1457</v>
      </c>
      <c r="B6220" t="s">
        <v>2823</v>
      </c>
      <c r="C6220" t="s">
        <v>2824</v>
      </c>
      <c r="D6220" t="s">
        <v>1470</v>
      </c>
      <c r="E6220" s="5">
        <v>2</v>
      </c>
      <c r="F6220" s="6">
        <v>42.7</v>
      </c>
    </row>
    <row r="6221" spans="1:6" x14ac:dyDescent="0.2">
      <c r="A6221" t="s">
        <v>1457</v>
      </c>
      <c r="B6221" t="s">
        <v>2823</v>
      </c>
      <c r="C6221" t="s">
        <v>2824</v>
      </c>
      <c r="D6221" t="s">
        <v>1470</v>
      </c>
      <c r="E6221" s="5">
        <v>3</v>
      </c>
      <c r="F6221" s="6">
        <v>44.99</v>
      </c>
    </row>
    <row r="6222" spans="1:6" x14ac:dyDescent="0.2">
      <c r="A6222" t="s">
        <v>1457</v>
      </c>
      <c r="B6222" t="s">
        <v>2823</v>
      </c>
      <c r="C6222" t="s">
        <v>2824</v>
      </c>
      <c r="D6222" t="s">
        <v>1470</v>
      </c>
      <c r="E6222" s="5">
        <v>4</v>
      </c>
      <c r="F6222" s="6">
        <v>47.43</v>
      </c>
    </row>
    <row r="6223" spans="1:6" x14ac:dyDescent="0.2">
      <c r="A6223" t="s">
        <v>1457</v>
      </c>
      <c r="B6223" t="s">
        <v>2823</v>
      </c>
      <c r="C6223" t="s">
        <v>2824</v>
      </c>
      <c r="D6223" t="s">
        <v>1470</v>
      </c>
      <c r="E6223" s="5">
        <v>5</v>
      </c>
      <c r="F6223" s="6">
        <v>50.12</v>
      </c>
    </row>
    <row r="6224" spans="1:6" x14ac:dyDescent="0.2">
      <c r="A6224" t="s">
        <v>1457</v>
      </c>
      <c r="B6224" t="s">
        <v>2823</v>
      </c>
      <c r="C6224" t="s">
        <v>2824</v>
      </c>
      <c r="D6224" t="s">
        <v>1470</v>
      </c>
      <c r="E6224" s="5">
        <v>6</v>
      </c>
      <c r="F6224" s="6">
        <v>52.9</v>
      </c>
    </row>
    <row r="6225" spans="1:6" x14ac:dyDescent="0.2">
      <c r="A6225" t="s">
        <v>1457</v>
      </c>
      <c r="B6225" t="s">
        <v>2823</v>
      </c>
      <c r="C6225" t="s">
        <v>2824</v>
      </c>
      <c r="D6225" t="s">
        <v>1470</v>
      </c>
      <c r="E6225" s="5">
        <v>7</v>
      </c>
      <c r="F6225" s="6">
        <v>55.09</v>
      </c>
    </row>
    <row r="6226" spans="1:6" x14ac:dyDescent="0.2">
      <c r="A6226" t="s">
        <v>1457</v>
      </c>
      <c r="B6226" t="s">
        <v>2823</v>
      </c>
      <c r="C6226" t="s">
        <v>2824</v>
      </c>
      <c r="D6226" t="s">
        <v>1470</v>
      </c>
      <c r="E6226" s="5">
        <v>8</v>
      </c>
      <c r="F6226" s="6">
        <v>57.67</v>
      </c>
    </row>
    <row r="6227" spans="1:6" x14ac:dyDescent="0.2">
      <c r="A6227" t="s">
        <v>1457</v>
      </c>
      <c r="B6227" t="s">
        <v>2825</v>
      </c>
      <c r="C6227" t="s">
        <v>2826</v>
      </c>
      <c r="D6227" t="s">
        <v>1649</v>
      </c>
      <c r="E6227" s="5">
        <v>1</v>
      </c>
      <c r="F6227" s="6">
        <v>31.47</v>
      </c>
    </row>
    <row r="6228" spans="1:6" x14ac:dyDescent="0.2">
      <c r="A6228" t="s">
        <v>1457</v>
      </c>
      <c r="B6228" t="s">
        <v>2825</v>
      </c>
      <c r="C6228" t="s">
        <v>2826</v>
      </c>
      <c r="D6228" t="s">
        <v>1649</v>
      </c>
      <c r="E6228" s="5">
        <v>2</v>
      </c>
      <c r="F6228" s="6">
        <v>32.840000000000003</v>
      </c>
    </row>
    <row r="6229" spans="1:6" x14ac:dyDescent="0.2">
      <c r="A6229" t="s">
        <v>1457</v>
      </c>
      <c r="B6229" t="s">
        <v>2825</v>
      </c>
      <c r="C6229" t="s">
        <v>2826</v>
      </c>
      <c r="D6229" t="s">
        <v>1649</v>
      </c>
      <c r="E6229" s="5">
        <v>3</v>
      </c>
      <c r="F6229" s="6">
        <v>34.53</v>
      </c>
    </row>
    <row r="6230" spans="1:6" x14ac:dyDescent="0.2">
      <c r="A6230" t="s">
        <v>1457</v>
      </c>
      <c r="B6230" t="s">
        <v>2825</v>
      </c>
      <c r="C6230" t="s">
        <v>2826</v>
      </c>
      <c r="D6230" t="s">
        <v>1649</v>
      </c>
      <c r="E6230" s="5">
        <v>4</v>
      </c>
      <c r="F6230" s="6">
        <v>36.200000000000003</v>
      </c>
    </row>
    <row r="6231" spans="1:6" x14ac:dyDescent="0.2">
      <c r="A6231" t="s">
        <v>1457</v>
      </c>
      <c r="B6231" t="s">
        <v>2825</v>
      </c>
      <c r="C6231" t="s">
        <v>2826</v>
      </c>
      <c r="D6231" t="s">
        <v>1649</v>
      </c>
      <c r="E6231" s="5">
        <v>5</v>
      </c>
      <c r="F6231" s="6">
        <v>38.01</v>
      </c>
    </row>
    <row r="6232" spans="1:6" x14ac:dyDescent="0.2">
      <c r="A6232" t="s">
        <v>1457</v>
      </c>
      <c r="B6232" t="s">
        <v>2825</v>
      </c>
      <c r="C6232" t="s">
        <v>2826</v>
      </c>
      <c r="D6232" t="s">
        <v>1649</v>
      </c>
      <c r="E6232" s="5">
        <v>6</v>
      </c>
      <c r="F6232" s="6">
        <v>39.86</v>
      </c>
    </row>
    <row r="6233" spans="1:6" x14ac:dyDescent="0.2">
      <c r="A6233" t="s">
        <v>1457</v>
      </c>
      <c r="B6233" t="s">
        <v>2825</v>
      </c>
      <c r="C6233" t="s">
        <v>2826</v>
      </c>
      <c r="D6233" t="s">
        <v>1649</v>
      </c>
      <c r="E6233" s="5">
        <v>7</v>
      </c>
      <c r="F6233" s="6">
        <v>41.81</v>
      </c>
    </row>
    <row r="6234" spans="1:6" x14ac:dyDescent="0.2">
      <c r="A6234" t="s">
        <v>1457</v>
      </c>
      <c r="B6234" t="s">
        <v>2825</v>
      </c>
      <c r="C6234" t="s">
        <v>2826</v>
      </c>
      <c r="D6234" t="s">
        <v>1649</v>
      </c>
      <c r="E6234" s="5">
        <v>8</v>
      </c>
      <c r="F6234" s="6">
        <v>43.9</v>
      </c>
    </row>
    <row r="6235" spans="1:6" x14ac:dyDescent="0.2">
      <c r="A6235" t="s">
        <v>1457</v>
      </c>
      <c r="B6235" t="s">
        <v>2825</v>
      </c>
      <c r="C6235" t="s">
        <v>2826</v>
      </c>
      <c r="D6235" t="s">
        <v>1649</v>
      </c>
      <c r="E6235" s="5">
        <v>9</v>
      </c>
      <c r="F6235" s="6">
        <v>46.08</v>
      </c>
    </row>
    <row r="6236" spans="1:6" x14ac:dyDescent="0.2">
      <c r="A6236" t="s">
        <v>1457</v>
      </c>
      <c r="B6236" t="s">
        <v>2827</v>
      </c>
      <c r="C6236" t="s">
        <v>880</v>
      </c>
      <c r="D6236" t="s">
        <v>1649</v>
      </c>
      <c r="E6236" s="5">
        <v>1</v>
      </c>
      <c r="F6236" s="6">
        <v>31.47</v>
      </c>
    </row>
    <row r="6237" spans="1:6" x14ac:dyDescent="0.2">
      <c r="A6237" t="s">
        <v>1457</v>
      </c>
      <c r="B6237" t="s">
        <v>2827</v>
      </c>
      <c r="C6237" t="s">
        <v>880</v>
      </c>
      <c r="D6237" t="s">
        <v>1649</v>
      </c>
      <c r="E6237" s="5">
        <v>2</v>
      </c>
      <c r="F6237" s="6">
        <v>32.840000000000003</v>
      </c>
    </row>
    <row r="6238" spans="1:6" x14ac:dyDescent="0.2">
      <c r="A6238" t="s">
        <v>1457</v>
      </c>
      <c r="B6238" t="s">
        <v>2827</v>
      </c>
      <c r="C6238" t="s">
        <v>880</v>
      </c>
      <c r="D6238" t="s">
        <v>1649</v>
      </c>
      <c r="E6238" s="5">
        <v>3</v>
      </c>
      <c r="F6238" s="6">
        <v>34.53</v>
      </c>
    </row>
    <row r="6239" spans="1:6" x14ac:dyDescent="0.2">
      <c r="A6239" t="s">
        <v>1457</v>
      </c>
      <c r="B6239" t="s">
        <v>2827</v>
      </c>
      <c r="C6239" t="s">
        <v>880</v>
      </c>
      <c r="D6239" t="s">
        <v>1649</v>
      </c>
      <c r="E6239" s="5">
        <v>4</v>
      </c>
      <c r="F6239" s="6">
        <v>36.200000000000003</v>
      </c>
    </row>
    <row r="6240" spans="1:6" x14ac:dyDescent="0.2">
      <c r="A6240" t="s">
        <v>1457</v>
      </c>
      <c r="B6240" t="s">
        <v>2827</v>
      </c>
      <c r="C6240" t="s">
        <v>880</v>
      </c>
      <c r="D6240" t="s">
        <v>1649</v>
      </c>
      <c r="E6240" s="5">
        <v>5</v>
      </c>
      <c r="F6240" s="6">
        <v>38.01</v>
      </c>
    </row>
    <row r="6241" spans="1:6" x14ac:dyDescent="0.2">
      <c r="A6241" t="s">
        <v>1457</v>
      </c>
      <c r="B6241" t="s">
        <v>2827</v>
      </c>
      <c r="C6241" t="s">
        <v>880</v>
      </c>
      <c r="D6241" t="s">
        <v>1649</v>
      </c>
      <c r="E6241" s="5">
        <v>6</v>
      </c>
      <c r="F6241" s="6">
        <v>39.86</v>
      </c>
    </row>
    <row r="6242" spans="1:6" x14ac:dyDescent="0.2">
      <c r="A6242" t="s">
        <v>1457</v>
      </c>
      <c r="B6242" t="s">
        <v>2827</v>
      </c>
      <c r="C6242" t="s">
        <v>880</v>
      </c>
      <c r="D6242" t="s">
        <v>1649</v>
      </c>
      <c r="E6242" s="5">
        <v>7</v>
      </c>
      <c r="F6242" s="6">
        <v>41.81</v>
      </c>
    </row>
    <row r="6243" spans="1:6" x14ac:dyDescent="0.2">
      <c r="A6243" t="s">
        <v>1457</v>
      </c>
      <c r="B6243" t="s">
        <v>2827</v>
      </c>
      <c r="C6243" t="s">
        <v>880</v>
      </c>
      <c r="D6243" t="s">
        <v>1649</v>
      </c>
      <c r="E6243" s="5">
        <v>8</v>
      </c>
      <c r="F6243" s="6">
        <v>43.9</v>
      </c>
    </row>
    <row r="6244" spans="1:6" x14ac:dyDescent="0.2">
      <c r="A6244" t="s">
        <v>1457</v>
      </c>
      <c r="B6244" t="s">
        <v>2827</v>
      </c>
      <c r="C6244" t="s">
        <v>880</v>
      </c>
      <c r="D6244" t="s">
        <v>1649</v>
      </c>
      <c r="E6244" s="5">
        <v>9</v>
      </c>
      <c r="F6244" s="6">
        <v>46.08</v>
      </c>
    </row>
    <row r="6245" spans="1:6" x14ac:dyDescent="0.2">
      <c r="A6245" t="s">
        <v>1457</v>
      </c>
      <c r="B6245" t="s">
        <v>2828</v>
      </c>
      <c r="C6245" t="s">
        <v>881</v>
      </c>
      <c r="D6245" t="s">
        <v>1600</v>
      </c>
      <c r="E6245" s="5">
        <v>1</v>
      </c>
      <c r="F6245" s="6">
        <v>23.65</v>
      </c>
    </row>
    <row r="6246" spans="1:6" x14ac:dyDescent="0.2">
      <c r="A6246" t="s">
        <v>1457</v>
      </c>
      <c r="B6246" t="s">
        <v>2828</v>
      </c>
      <c r="C6246" t="s">
        <v>881</v>
      </c>
      <c r="D6246" t="s">
        <v>1600</v>
      </c>
      <c r="E6246" s="5">
        <v>2</v>
      </c>
      <c r="F6246" s="6">
        <v>24.27</v>
      </c>
    </row>
    <row r="6247" spans="1:6" x14ac:dyDescent="0.2">
      <c r="A6247" t="s">
        <v>1457</v>
      </c>
      <c r="B6247" t="s">
        <v>2828</v>
      </c>
      <c r="C6247" t="s">
        <v>881</v>
      </c>
      <c r="D6247" t="s">
        <v>1600</v>
      </c>
      <c r="E6247" s="5">
        <v>3</v>
      </c>
      <c r="F6247" s="6">
        <v>24.88</v>
      </c>
    </row>
    <row r="6248" spans="1:6" x14ac:dyDescent="0.2">
      <c r="A6248" t="s">
        <v>1457</v>
      </c>
      <c r="B6248" t="s">
        <v>2828</v>
      </c>
      <c r="C6248" t="s">
        <v>881</v>
      </c>
      <c r="D6248" t="s">
        <v>1600</v>
      </c>
      <c r="E6248" s="5">
        <v>4</v>
      </c>
      <c r="F6248" s="6">
        <v>25.61</v>
      </c>
    </row>
    <row r="6249" spans="1:6" x14ac:dyDescent="0.2">
      <c r="A6249" t="s">
        <v>1457</v>
      </c>
      <c r="B6249" t="s">
        <v>2828</v>
      </c>
      <c r="C6249" t="s">
        <v>881</v>
      </c>
      <c r="D6249" t="s">
        <v>1600</v>
      </c>
      <c r="E6249" s="5">
        <v>5</v>
      </c>
      <c r="F6249" s="6">
        <v>26.54</v>
      </c>
    </row>
    <row r="6250" spans="1:6" x14ac:dyDescent="0.2">
      <c r="A6250" t="s">
        <v>1457</v>
      </c>
      <c r="B6250" t="s">
        <v>2828</v>
      </c>
      <c r="C6250" t="s">
        <v>881</v>
      </c>
      <c r="D6250" t="s">
        <v>1600</v>
      </c>
      <c r="E6250" s="5">
        <v>6</v>
      </c>
      <c r="F6250" s="6">
        <v>27.56</v>
      </c>
    </row>
    <row r="6251" spans="1:6" x14ac:dyDescent="0.2">
      <c r="A6251" t="s">
        <v>1457</v>
      </c>
      <c r="B6251" t="s">
        <v>2828</v>
      </c>
      <c r="C6251" t="s">
        <v>881</v>
      </c>
      <c r="D6251" t="s">
        <v>1600</v>
      </c>
      <c r="E6251" s="5">
        <v>7</v>
      </c>
      <c r="F6251" s="6">
        <v>28.76</v>
      </c>
    </row>
    <row r="6252" spans="1:6" x14ac:dyDescent="0.2">
      <c r="A6252" t="s">
        <v>1457</v>
      </c>
      <c r="B6252" t="s">
        <v>2829</v>
      </c>
      <c r="C6252" t="s">
        <v>882</v>
      </c>
      <c r="D6252" t="s">
        <v>1620</v>
      </c>
      <c r="E6252" s="5">
        <v>1</v>
      </c>
      <c r="F6252" s="6">
        <v>26.54</v>
      </c>
    </row>
    <row r="6253" spans="1:6" x14ac:dyDescent="0.2">
      <c r="A6253" t="s">
        <v>1457</v>
      </c>
      <c r="B6253" t="s">
        <v>2829</v>
      </c>
      <c r="C6253" t="s">
        <v>882</v>
      </c>
      <c r="D6253" t="s">
        <v>1620</v>
      </c>
      <c r="E6253" s="5">
        <v>2</v>
      </c>
      <c r="F6253" s="6">
        <v>27.56</v>
      </c>
    </row>
    <row r="6254" spans="1:6" x14ac:dyDescent="0.2">
      <c r="A6254" t="s">
        <v>1457</v>
      </c>
      <c r="B6254" t="s">
        <v>2829</v>
      </c>
      <c r="C6254" t="s">
        <v>882</v>
      </c>
      <c r="D6254" t="s">
        <v>1620</v>
      </c>
      <c r="E6254" s="5">
        <v>3</v>
      </c>
      <c r="F6254" s="6">
        <v>28.76</v>
      </c>
    </row>
    <row r="6255" spans="1:6" x14ac:dyDescent="0.2">
      <c r="A6255" t="s">
        <v>1457</v>
      </c>
      <c r="B6255" t="s">
        <v>2829</v>
      </c>
      <c r="C6255" t="s">
        <v>882</v>
      </c>
      <c r="D6255" t="s">
        <v>1620</v>
      </c>
      <c r="E6255" s="5">
        <v>4</v>
      </c>
      <c r="F6255" s="6">
        <v>30.1</v>
      </c>
    </row>
    <row r="6256" spans="1:6" x14ac:dyDescent="0.2">
      <c r="A6256" t="s">
        <v>1457</v>
      </c>
      <c r="B6256" t="s">
        <v>2829</v>
      </c>
      <c r="C6256" t="s">
        <v>882</v>
      </c>
      <c r="D6256" t="s">
        <v>1620</v>
      </c>
      <c r="E6256" s="5">
        <v>5</v>
      </c>
      <c r="F6256" s="6">
        <v>31.47</v>
      </c>
    </row>
    <row r="6257" spans="1:6" x14ac:dyDescent="0.2">
      <c r="A6257" t="s">
        <v>1457</v>
      </c>
      <c r="B6257" t="s">
        <v>2829</v>
      </c>
      <c r="C6257" t="s">
        <v>882</v>
      </c>
      <c r="D6257" t="s">
        <v>1620</v>
      </c>
      <c r="E6257" s="5">
        <v>6</v>
      </c>
      <c r="F6257" s="6">
        <v>32.840000000000003</v>
      </c>
    </row>
    <row r="6258" spans="1:6" x14ac:dyDescent="0.2">
      <c r="A6258" t="s">
        <v>1457</v>
      </c>
      <c r="B6258" t="s">
        <v>2829</v>
      </c>
      <c r="C6258" t="s">
        <v>882</v>
      </c>
      <c r="D6258" t="s">
        <v>1620</v>
      </c>
      <c r="E6258" s="5">
        <v>7</v>
      </c>
      <c r="F6258" s="6">
        <v>34.53</v>
      </c>
    </row>
    <row r="6259" spans="1:6" x14ac:dyDescent="0.2">
      <c r="A6259" t="s">
        <v>1457</v>
      </c>
      <c r="B6259" t="s">
        <v>2830</v>
      </c>
      <c r="C6259" t="s">
        <v>883</v>
      </c>
      <c r="D6259" t="s">
        <v>1649</v>
      </c>
      <c r="E6259" s="5">
        <v>1</v>
      </c>
      <c r="F6259" s="6">
        <v>31.47</v>
      </c>
    </row>
    <row r="6260" spans="1:6" x14ac:dyDescent="0.2">
      <c r="A6260" t="s">
        <v>1457</v>
      </c>
      <c r="B6260" t="s">
        <v>2830</v>
      </c>
      <c r="C6260" t="s">
        <v>883</v>
      </c>
      <c r="D6260" t="s">
        <v>1649</v>
      </c>
      <c r="E6260" s="5">
        <v>2</v>
      </c>
      <c r="F6260" s="6">
        <v>32.840000000000003</v>
      </c>
    </row>
    <row r="6261" spans="1:6" x14ac:dyDescent="0.2">
      <c r="A6261" t="s">
        <v>1457</v>
      </c>
      <c r="B6261" t="s">
        <v>2830</v>
      </c>
      <c r="C6261" t="s">
        <v>883</v>
      </c>
      <c r="D6261" t="s">
        <v>1649</v>
      </c>
      <c r="E6261" s="5">
        <v>3</v>
      </c>
      <c r="F6261" s="6">
        <v>34.53</v>
      </c>
    </row>
    <row r="6262" spans="1:6" x14ac:dyDescent="0.2">
      <c r="A6262" t="s">
        <v>1457</v>
      </c>
      <c r="B6262" t="s">
        <v>2830</v>
      </c>
      <c r="C6262" t="s">
        <v>883</v>
      </c>
      <c r="D6262" t="s">
        <v>1649</v>
      </c>
      <c r="E6262" s="5">
        <v>4</v>
      </c>
      <c r="F6262" s="6">
        <v>36.200000000000003</v>
      </c>
    </row>
    <row r="6263" spans="1:6" x14ac:dyDescent="0.2">
      <c r="A6263" t="s">
        <v>1457</v>
      </c>
      <c r="B6263" t="s">
        <v>2830</v>
      </c>
      <c r="C6263" t="s">
        <v>883</v>
      </c>
      <c r="D6263" t="s">
        <v>1649</v>
      </c>
      <c r="E6263" s="5">
        <v>5</v>
      </c>
      <c r="F6263" s="6">
        <v>38.01</v>
      </c>
    </row>
    <row r="6264" spans="1:6" x14ac:dyDescent="0.2">
      <c r="A6264" t="s">
        <v>1457</v>
      </c>
      <c r="B6264" t="s">
        <v>2830</v>
      </c>
      <c r="C6264" t="s">
        <v>883</v>
      </c>
      <c r="D6264" t="s">
        <v>1649</v>
      </c>
      <c r="E6264" s="5">
        <v>6</v>
      </c>
      <c r="F6264" s="6">
        <v>39.86</v>
      </c>
    </row>
    <row r="6265" spans="1:6" x14ac:dyDescent="0.2">
      <c r="A6265" t="s">
        <v>1457</v>
      </c>
      <c r="B6265" t="s">
        <v>2830</v>
      </c>
      <c r="C6265" t="s">
        <v>883</v>
      </c>
      <c r="D6265" t="s">
        <v>1649</v>
      </c>
      <c r="E6265" s="5">
        <v>7</v>
      </c>
      <c r="F6265" s="6">
        <v>41.81</v>
      </c>
    </row>
    <row r="6266" spans="1:6" x14ac:dyDescent="0.2">
      <c r="A6266" t="s">
        <v>1457</v>
      </c>
      <c r="B6266" t="s">
        <v>2830</v>
      </c>
      <c r="C6266" t="s">
        <v>883</v>
      </c>
      <c r="D6266" t="s">
        <v>1649</v>
      </c>
      <c r="E6266" s="5">
        <v>8</v>
      </c>
      <c r="F6266" s="6">
        <v>43.9</v>
      </c>
    </row>
    <row r="6267" spans="1:6" x14ac:dyDescent="0.2">
      <c r="A6267" t="s">
        <v>1457</v>
      </c>
      <c r="B6267" t="s">
        <v>2830</v>
      </c>
      <c r="C6267" t="s">
        <v>883</v>
      </c>
      <c r="D6267" t="s">
        <v>1649</v>
      </c>
      <c r="E6267" s="5">
        <v>9</v>
      </c>
      <c r="F6267" s="6">
        <v>46.08</v>
      </c>
    </row>
    <row r="6268" spans="1:6" x14ac:dyDescent="0.2">
      <c r="A6268" t="s">
        <v>1457</v>
      </c>
      <c r="B6268" t="s">
        <v>2831</v>
      </c>
      <c r="C6268" t="s">
        <v>884</v>
      </c>
      <c r="D6268" t="s">
        <v>1470</v>
      </c>
      <c r="E6268" s="5">
        <v>1</v>
      </c>
      <c r="F6268" s="6">
        <v>40.4</v>
      </c>
    </row>
    <row r="6269" spans="1:6" x14ac:dyDescent="0.2">
      <c r="A6269" t="s">
        <v>1457</v>
      </c>
      <c r="B6269" t="s">
        <v>2831</v>
      </c>
      <c r="C6269" t="s">
        <v>884</v>
      </c>
      <c r="D6269" t="s">
        <v>1470</v>
      </c>
      <c r="E6269" s="5">
        <v>2</v>
      </c>
      <c r="F6269" s="6">
        <v>42.7</v>
      </c>
    </row>
    <row r="6270" spans="1:6" x14ac:dyDescent="0.2">
      <c r="A6270" t="s">
        <v>1457</v>
      </c>
      <c r="B6270" t="s">
        <v>2831</v>
      </c>
      <c r="C6270" t="s">
        <v>884</v>
      </c>
      <c r="D6270" t="s">
        <v>1470</v>
      </c>
      <c r="E6270" s="5">
        <v>3</v>
      </c>
      <c r="F6270" s="6">
        <v>44.99</v>
      </c>
    </row>
    <row r="6271" spans="1:6" x14ac:dyDescent="0.2">
      <c r="A6271" t="s">
        <v>1457</v>
      </c>
      <c r="B6271" t="s">
        <v>2831</v>
      </c>
      <c r="C6271" t="s">
        <v>884</v>
      </c>
      <c r="D6271" t="s">
        <v>1470</v>
      </c>
      <c r="E6271" s="5">
        <v>4</v>
      </c>
      <c r="F6271" s="6">
        <v>47.43</v>
      </c>
    </row>
    <row r="6272" spans="1:6" x14ac:dyDescent="0.2">
      <c r="A6272" t="s">
        <v>1457</v>
      </c>
      <c r="B6272" t="s">
        <v>2831</v>
      </c>
      <c r="C6272" t="s">
        <v>884</v>
      </c>
      <c r="D6272" t="s">
        <v>1470</v>
      </c>
      <c r="E6272" s="5">
        <v>5</v>
      </c>
      <c r="F6272" s="6">
        <v>50.12</v>
      </c>
    </row>
    <row r="6273" spans="1:6" x14ac:dyDescent="0.2">
      <c r="A6273" t="s">
        <v>1457</v>
      </c>
      <c r="B6273" t="s">
        <v>2831</v>
      </c>
      <c r="C6273" t="s">
        <v>884</v>
      </c>
      <c r="D6273" t="s">
        <v>1470</v>
      </c>
      <c r="E6273" s="5">
        <v>6</v>
      </c>
      <c r="F6273" s="6">
        <v>52.9</v>
      </c>
    </row>
    <row r="6274" spans="1:6" x14ac:dyDescent="0.2">
      <c r="A6274" t="s">
        <v>1457</v>
      </c>
      <c r="B6274" t="s">
        <v>2831</v>
      </c>
      <c r="C6274" t="s">
        <v>884</v>
      </c>
      <c r="D6274" t="s">
        <v>1470</v>
      </c>
      <c r="E6274" s="5">
        <v>7</v>
      </c>
      <c r="F6274" s="6">
        <v>55.09</v>
      </c>
    </row>
    <row r="6275" spans="1:6" x14ac:dyDescent="0.2">
      <c r="A6275" t="s">
        <v>1457</v>
      </c>
      <c r="B6275" t="s">
        <v>2831</v>
      </c>
      <c r="C6275" t="s">
        <v>884</v>
      </c>
      <c r="D6275" t="s">
        <v>1470</v>
      </c>
      <c r="E6275" s="5">
        <v>8</v>
      </c>
      <c r="F6275" s="6">
        <v>57.67</v>
      </c>
    </row>
    <row r="6276" spans="1:6" x14ac:dyDescent="0.2">
      <c r="A6276" t="s">
        <v>1457</v>
      </c>
      <c r="B6276" t="s">
        <v>2832</v>
      </c>
      <c r="C6276" t="s">
        <v>885</v>
      </c>
      <c r="D6276" t="s">
        <v>1618</v>
      </c>
      <c r="E6276" s="5">
        <v>1</v>
      </c>
      <c r="F6276" s="6">
        <v>24.88</v>
      </c>
    </row>
    <row r="6277" spans="1:6" x14ac:dyDescent="0.2">
      <c r="A6277" t="s">
        <v>1457</v>
      </c>
      <c r="B6277" t="s">
        <v>2832</v>
      </c>
      <c r="C6277" t="s">
        <v>885</v>
      </c>
      <c r="D6277" t="s">
        <v>1618</v>
      </c>
      <c r="E6277" s="5">
        <v>2</v>
      </c>
      <c r="F6277" s="6">
        <v>25.61</v>
      </c>
    </row>
    <row r="6278" spans="1:6" x14ac:dyDescent="0.2">
      <c r="A6278" t="s">
        <v>1457</v>
      </c>
      <c r="B6278" t="s">
        <v>2832</v>
      </c>
      <c r="C6278" t="s">
        <v>885</v>
      </c>
      <c r="D6278" t="s">
        <v>1618</v>
      </c>
      <c r="E6278" s="5">
        <v>3</v>
      </c>
      <c r="F6278" s="6">
        <v>26.54</v>
      </c>
    </row>
    <row r="6279" spans="1:6" x14ac:dyDescent="0.2">
      <c r="A6279" t="s">
        <v>1457</v>
      </c>
      <c r="B6279" t="s">
        <v>2832</v>
      </c>
      <c r="C6279" t="s">
        <v>885</v>
      </c>
      <c r="D6279" t="s">
        <v>1618</v>
      </c>
      <c r="E6279" s="5">
        <v>4</v>
      </c>
      <c r="F6279" s="6">
        <v>27.56</v>
      </c>
    </row>
    <row r="6280" spans="1:6" x14ac:dyDescent="0.2">
      <c r="A6280" t="s">
        <v>1457</v>
      </c>
      <c r="B6280" t="s">
        <v>2832</v>
      </c>
      <c r="C6280" t="s">
        <v>885</v>
      </c>
      <c r="D6280" t="s">
        <v>1618</v>
      </c>
      <c r="E6280" s="5">
        <v>5</v>
      </c>
      <c r="F6280" s="6">
        <v>28.76</v>
      </c>
    </row>
    <row r="6281" spans="1:6" x14ac:dyDescent="0.2">
      <c r="A6281" t="s">
        <v>1457</v>
      </c>
      <c r="B6281" t="s">
        <v>2832</v>
      </c>
      <c r="C6281" t="s">
        <v>885</v>
      </c>
      <c r="D6281" t="s">
        <v>1618</v>
      </c>
      <c r="E6281" s="5">
        <v>6</v>
      </c>
      <c r="F6281" s="6">
        <v>30.1</v>
      </c>
    </row>
    <row r="6282" spans="1:6" x14ac:dyDescent="0.2">
      <c r="A6282" t="s">
        <v>1457</v>
      </c>
      <c r="B6282" t="s">
        <v>2832</v>
      </c>
      <c r="C6282" t="s">
        <v>885</v>
      </c>
      <c r="D6282" t="s">
        <v>1618</v>
      </c>
      <c r="E6282" s="5">
        <v>7</v>
      </c>
      <c r="F6282" s="6">
        <v>31.47</v>
      </c>
    </row>
    <row r="6283" spans="1:6" x14ac:dyDescent="0.2">
      <c r="A6283" t="s">
        <v>1457</v>
      </c>
      <c r="B6283" t="s">
        <v>2833</v>
      </c>
      <c r="C6283" t="s">
        <v>224</v>
      </c>
      <c r="D6283" t="s">
        <v>1649</v>
      </c>
      <c r="E6283" s="5">
        <v>1</v>
      </c>
      <c r="F6283" s="6">
        <v>31.47</v>
      </c>
    </row>
    <row r="6284" spans="1:6" x14ac:dyDescent="0.2">
      <c r="A6284" t="s">
        <v>1457</v>
      </c>
      <c r="B6284" t="s">
        <v>2833</v>
      </c>
      <c r="C6284" t="s">
        <v>224</v>
      </c>
      <c r="D6284" t="s">
        <v>1649</v>
      </c>
      <c r="E6284" s="5">
        <v>2</v>
      </c>
      <c r="F6284" s="6">
        <v>32.840000000000003</v>
      </c>
    </row>
    <row r="6285" spans="1:6" x14ac:dyDescent="0.2">
      <c r="A6285" t="s">
        <v>1457</v>
      </c>
      <c r="B6285" t="s">
        <v>2833</v>
      </c>
      <c r="C6285" t="s">
        <v>224</v>
      </c>
      <c r="D6285" t="s">
        <v>1649</v>
      </c>
      <c r="E6285" s="5">
        <v>3</v>
      </c>
      <c r="F6285" s="6">
        <v>34.53</v>
      </c>
    </row>
    <row r="6286" spans="1:6" x14ac:dyDescent="0.2">
      <c r="A6286" t="s">
        <v>1457</v>
      </c>
      <c r="B6286" t="s">
        <v>2833</v>
      </c>
      <c r="C6286" t="s">
        <v>224</v>
      </c>
      <c r="D6286" t="s">
        <v>1649</v>
      </c>
      <c r="E6286" s="5">
        <v>4</v>
      </c>
      <c r="F6286" s="6">
        <v>36.200000000000003</v>
      </c>
    </row>
    <row r="6287" spans="1:6" x14ac:dyDescent="0.2">
      <c r="A6287" t="s">
        <v>1457</v>
      </c>
      <c r="B6287" t="s">
        <v>2833</v>
      </c>
      <c r="C6287" t="s">
        <v>224</v>
      </c>
      <c r="D6287" t="s">
        <v>1649</v>
      </c>
      <c r="E6287" s="5">
        <v>5</v>
      </c>
      <c r="F6287" s="6">
        <v>38.01</v>
      </c>
    </row>
    <row r="6288" spans="1:6" x14ac:dyDescent="0.2">
      <c r="A6288" t="s">
        <v>1457</v>
      </c>
      <c r="B6288" t="s">
        <v>2833</v>
      </c>
      <c r="C6288" t="s">
        <v>224</v>
      </c>
      <c r="D6288" t="s">
        <v>1649</v>
      </c>
      <c r="E6288" s="5">
        <v>6</v>
      </c>
      <c r="F6288" s="6">
        <v>39.86</v>
      </c>
    </row>
    <row r="6289" spans="1:6" x14ac:dyDescent="0.2">
      <c r="A6289" t="s">
        <v>1457</v>
      </c>
      <c r="B6289" t="s">
        <v>2833</v>
      </c>
      <c r="C6289" t="s">
        <v>224</v>
      </c>
      <c r="D6289" t="s">
        <v>1649</v>
      </c>
      <c r="E6289" s="5">
        <v>7</v>
      </c>
      <c r="F6289" s="6">
        <v>41.81</v>
      </c>
    </row>
    <row r="6290" spans="1:6" x14ac:dyDescent="0.2">
      <c r="A6290" t="s">
        <v>1457</v>
      </c>
      <c r="B6290" t="s">
        <v>2833</v>
      </c>
      <c r="C6290" t="s">
        <v>224</v>
      </c>
      <c r="D6290" t="s">
        <v>1649</v>
      </c>
      <c r="E6290" s="5">
        <v>8</v>
      </c>
      <c r="F6290" s="6">
        <v>43.9</v>
      </c>
    </row>
    <row r="6291" spans="1:6" x14ac:dyDescent="0.2">
      <c r="A6291" t="s">
        <v>1457</v>
      </c>
      <c r="B6291" t="s">
        <v>2833</v>
      </c>
      <c r="C6291" t="s">
        <v>224</v>
      </c>
      <c r="D6291" t="s">
        <v>1649</v>
      </c>
      <c r="E6291" s="5">
        <v>9</v>
      </c>
      <c r="F6291" s="6">
        <v>46.08</v>
      </c>
    </row>
    <row r="6292" spans="1:6" x14ac:dyDescent="0.2">
      <c r="A6292" t="s">
        <v>1457</v>
      </c>
      <c r="B6292" t="s">
        <v>2834</v>
      </c>
      <c r="C6292" t="s">
        <v>1258</v>
      </c>
      <c r="D6292" t="s">
        <v>1652</v>
      </c>
      <c r="E6292" s="5">
        <v>1</v>
      </c>
      <c r="F6292" s="6">
        <v>36.75</v>
      </c>
    </row>
    <row r="6293" spans="1:6" x14ac:dyDescent="0.2">
      <c r="A6293" t="s">
        <v>1457</v>
      </c>
      <c r="B6293" t="s">
        <v>2834</v>
      </c>
      <c r="C6293" t="s">
        <v>1258</v>
      </c>
      <c r="D6293" t="s">
        <v>1652</v>
      </c>
      <c r="E6293" s="5">
        <v>2</v>
      </c>
      <c r="F6293" s="6">
        <v>38.75</v>
      </c>
    </row>
    <row r="6294" spans="1:6" x14ac:dyDescent="0.2">
      <c r="A6294" t="s">
        <v>1457</v>
      </c>
      <c r="B6294" t="s">
        <v>2834</v>
      </c>
      <c r="C6294" t="s">
        <v>1258</v>
      </c>
      <c r="D6294" t="s">
        <v>1652</v>
      </c>
      <c r="E6294" s="5">
        <v>3</v>
      </c>
      <c r="F6294" s="6">
        <v>40.869999999999997</v>
      </c>
    </row>
    <row r="6295" spans="1:6" x14ac:dyDescent="0.2">
      <c r="A6295" t="s">
        <v>1457</v>
      </c>
      <c r="B6295" t="s">
        <v>2834</v>
      </c>
      <c r="C6295" t="s">
        <v>1258</v>
      </c>
      <c r="D6295" t="s">
        <v>1652</v>
      </c>
      <c r="E6295" s="5">
        <v>4</v>
      </c>
      <c r="F6295" s="6">
        <v>43.07</v>
      </c>
    </row>
    <row r="6296" spans="1:6" x14ac:dyDescent="0.2">
      <c r="A6296" t="s">
        <v>1457</v>
      </c>
      <c r="B6296" t="s">
        <v>2834</v>
      </c>
      <c r="C6296" t="s">
        <v>1258</v>
      </c>
      <c r="D6296" t="s">
        <v>1652</v>
      </c>
      <c r="E6296" s="5">
        <v>5</v>
      </c>
      <c r="F6296" s="6">
        <v>45.5</v>
      </c>
    </row>
    <row r="6297" spans="1:6" x14ac:dyDescent="0.2">
      <c r="A6297" t="s">
        <v>1457</v>
      </c>
      <c r="B6297" t="s">
        <v>2834</v>
      </c>
      <c r="C6297" t="s">
        <v>1258</v>
      </c>
      <c r="D6297" t="s">
        <v>1652</v>
      </c>
      <c r="E6297" s="5">
        <v>6</v>
      </c>
      <c r="F6297" s="6">
        <v>47.95</v>
      </c>
    </row>
    <row r="6298" spans="1:6" x14ac:dyDescent="0.2">
      <c r="A6298" t="s">
        <v>1457</v>
      </c>
      <c r="B6298" t="s">
        <v>2834</v>
      </c>
      <c r="C6298" t="s">
        <v>1258</v>
      </c>
      <c r="D6298" t="s">
        <v>1652</v>
      </c>
      <c r="E6298" s="5">
        <v>7</v>
      </c>
      <c r="F6298" s="6">
        <v>49.92</v>
      </c>
    </row>
    <row r="6299" spans="1:6" x14ac:dyDescent="0.2">
      <c r="A6299" t="s">
        <v>1457</v>
      </c>
      <c r="B6299" t="s">
        <v>2834</v>
      </c>
      <c r="C6299" t="s">
        <v>1258</v>
      </c>
      <c r="D6299" t="s">
        <v>1652</v>
      </c>
      <c r="E6299" s="5">
        <v>8</v>
      </c>
      <c r="F6299" s="6">
        <v>52.27</v>
      </c>
    </row>
    <row r="6300" spans="1:6" x14ac:dyDescent="0.2">
      <c r="A6300" t="s">
        <v>1457</v>
      </c>
      <c r="B6300" t="s">
        <v>2835</v>
      </c>
      <c r="C6300" t="s">
        <v>2836</v>
      </c>
      <c r="D6300" t="s">
        <v>1470</v>
      </c>
      <c r="E6300" s="5">
        <v>1</v>
      </c>
      <c r="F6300" s="6">
        <v>40.4</v>
      </c>
    </row>
    <row r="6301" spans="1:6" x14ac:dyDescent="0.2">
      <c r="A6301" t="s">
        <v>1457</v>
      </c>
      <c r="B6301" t="s">
        <v>2835</v>
      </c>
      <c r="C6301" t="s">
        <v>2836</v>
      </c>
      <c r="D6301" t="s">
        <v>1470</v>
      </c>
      <c r="E6301" s="5">
        <v>2</v>
      </c>
      <c r="F6301" s="6">
        <v>42.7</v>
      </c>
    </row>
    <row r="6302" spans="1:6" x14ac:dyDescent="0.2">
      <c r="A6302" t="s">
        <v>1457</v>
      </c>
      <c r="B6302" t="s">
        <v>2835</v>
      </c>
      <c r="C6302" t="s">
        <v>2836</v>
      </c>
      <c r="D6302" t="s">
        <v>1470</v>
      </c>
      <c r="E6302" s="5">
        <v>3</v>
      </c>
      <c r="F6302" s="6">
        <v>44.99</v>
      </c>
    </row>
    <row r="6303" spans="1:6" x14ac:dyDescent="0.2">
      <c r="A6303" t="s">
        <v>1457</v>
      </c>
      <c r="B6303" t="s">
        <v>2835</v>
      </c>
      <c r="C6303" t="s">
        <v>2836</v>
      </c>
      <c r="D6303" t="s">
        <v>1470</v>
      </c>
      <c r="E6303" s="5">
        <v>4</v>
      </c>
      <c r="F6303" s="6">
        <v>47.43</v>
      </c>
    </row>
    <row r="6304" spans="1:6" x14ac:dyDescent="0.2">
      <c r="A6304" t="s">
        <v>1457</v>
      </c>
      <c r="B6304" t="s">
        <v>2835</v>
      </c>
      <c r="C6304" t="s">
        <v>2836</v>
      </c>
      <c r="D6304" t="s">
        <v>1470</v>
      </c>
      <c r="E6304" s="5">
        <v>5</v>
      </c>
      <c r="F6304" s="6">
        <v>50.12</v>
      </c>
    </row>
    <row r="6305" spans="1:6" x14ac:dyDescent="0.2">
      <c r="A6305" t="s">
        <v>1457</v>
      </c>
      <c r="B6305" t="s">
        <v>2835</v>
      </c>
      <c r="C6305" t="s">
        <v>2836</v>
      </c>
      <c r="D6305" t="s">
        <v>1470</v>
      </c>
      <c r="E6305" s="5">
        <v>6</v>
      </c>
      <c r="F6305" s="6">
        <v>52.9</v>
      </c>
    </row>
    <row r="6306" spans="1:6" x14ac:dyDescent="0.2">
      <c r="A6306" t="s">
        <v>1457</v>
      </c>
      <c r="B6306" t="s">
        <v>2835</v>
      </c>
      <c r="C6306" t="s">
        <v>2836</v>
      </c>
      <c r="D6306" t="s">
        <v>1470</v>
      </c>
      <c r="E6306" s="5">
        <v>7</v>
      </c>
      <c r="F6306" s="6">
        <v>55.09</v>
      </c>
    </row>
    <row r="6307" spans="1:6" x14ac:dyDescent="0.2">
      <c r="A6307" t="s">
        <v>1457</v>
      </c>
      <c r="B6307" t="s">
        <v>2835</v>
      </c>
      <c r="C6307" t="s">
        <v>2836</v>
      </c>
      <c r="D6307" t="s">
        <v>1470</v>
      </c>
      <c r="E6307" s="5">
        <v>8</v>
      </c>
      <c r="F6307" s="6">
        <v>57.67</v>
      </c>
    </row>
    <row r="6308" spans="1:6" x14ac:dyDescent="0.2">
      <c r="A6308" t="s">
        <v>1457</v>
      </c>
      <c r="B6308" t="s">
        <v>2837</v>
      </c>
      <c r="C6308" t="s">
        <v>2838</v>
      </c>
      <c r="D6308" t="s">
        <v>1679</v>
      </c>
      <c r="E6308" s="5">
        <v>1</v>
      </c>
      <c r="F6308" s="6">
        <v>33.32</v>
      </c>
    </row>
    <row r="6309" spans="1:6" x14ac:dyDescent="0.2">
      <c r="A6309" t="s">
        <v>1457</v>
      </c>
      <c r="B6309" t="s">
        <v>2837</v>
      </c>
      <c r="C6309" t="s">
        <v>2838</v>
      </c>
      <c r="D6309" t="s">
        <v>1679</v>
      </c>
      <c r="E6309" s="5">
        <v>2</v>
      </c>
      <c r="F6309" s="6">
        <v>35.21</v>
      </c>
    </row>
    <row r="6310" spans="1:6" x14ac:dyDescent="0.2">
      <c r="A6310" t="s">
        <v>1457</v>
      </c>
      <c r="B6310" t="s">
        <v>2837</v>
      </c>
      <c r="C6310" t="s">
        <v>2838</v>
      </c>
      <c r="D6310" t="s">
        <v>1679</v>
      </c>
      <c r="E6310" s="5">
        <v>3</v>
      </c>
      <c r="F6310" s="6">
        <v>37.090000000000003</v>
      </c>
    </row>
    <row r="6311" spans="1:6" x14ac:dyDescent="0.2">
      <c r="A6311" t="s">
        <v>1457</v>
      </c>
      <c r="B6311" t="s">
        <v>2837</v>
      </c>
      <c r="C6311" t="s">
        <v>2838</v>
      </c>
      <c r="D6311" t="s">
        <v>1679</v>
      </c>
      <c r="E6311" s="5">
        <v>4</v>
      </c>
      <c r="F6311" s="6">
        <v>39.14</v>
      </c>
    </row>
    <row r="6312" spans="1:6" x14ac:dyDescent="0.2">
      <c r="A6312" t="s">
        <v>1457</v>
      </c>
      <c r="B6312" t="s">
        <v>2837</v>
      </c>
      <c r="C6312" t="s">
        <v>2838</v>
      </c>
      <c r="D6312" t="s">
        <v>1679</v>
      </c>
      <c r="E6312" s="5">
        <v>5</v>
      </c>
      <c r="F6312" s="6">
        <v>41.31</v>
      </c>
    </row>
    <row r="6313" spans="1:6" x14ac:dyDescent="0.2">
      <c r="A6313" t="s">
        <v>1457</v>
      </c>
      <c r="B6313" t="s">
        <v>2837</v>
      </c>
      <c r="C6313" t="s">
        <v>2838</v>
      </c>
      <c r="D6313" t="s">
        <v>1679</v>
      </c>
      <c r="E6313" s="5">
        <v>6</v>
      </c>
      <c r="F6313" s="6">
        <v>43.57</v>
      </c>
    </row>
    <row r="6314" spans="1:6" x14ac:dyDescent="0.2">
      <c r="A6314" t="s">
        <v>1457</v>
      </c>
      <c r="B6314" t="s">
        <v>2837</v>
      </c>
      <c r="C6314" t="s">
        <v>2838</v>
      </c>
      <c r="D6314" t="s">
        <v>1679</v>
      </c>
      <c r="E6314" s="5">
        <v>7</v>
      </c>
      <c r="F6314" s="6">
        <v>45.35</v>
      </c>
    </row>
    <row r="6315" spans="1:6" x14ac:dyDescent="0.2">
      <c r="A6315" t="s">
        <v>1457</v>
      </c>
      <c r="B6315" t="s">
        <v>2837</v>
      </c>
      <c r="C6315" t="s">
        <v>2838</v>
      </c>
      <c r="D6315" t="s">
        <v>1679</v>
      </c>
      <c r="E6315" s="5">
        <v>8</v>
      </c>
      <c r="F6315" s="6">
        <v>47.47</v>
      </c>
    </row>
    <row r="6316" spans="1:6" x14ac:dyDescent="0.2">
      <c r="A6316" t="s">
        <v>1457</v>
      </c>
      <c r="B6316" t="s">
        <v>2839</v>
      </c>
      <c r="C6316" t="s">
        <v>2840</v>
      </c>
      <c r="D6316" t="s">
        <v>1470</v>
      </c>
      <c r="E6316" s="5">
        <v>1</v>
      </c>
      <c r="F6316" s="6">
        <v>40.4</v>
      </c>
    </row>
    <row r="6317" spans="1:6" x14ac:dyDescent="0.2">
      <c r="A6317" t="s">
        <v>1457</v>
      </c>
      <c r="B6317" t="s">
        <v>2839</v>
      </c>
      <c r="C6317" t="s">
        <v>2840</v>
      </c>
      <c r="D6317" t="s">
        <v>1470</v>
      </c>
      <c r="E6317" s="5">
        <v>2</v>
      </c>
      <c r="F6317" s="6">
        <v>42.7</v>
      </c>
    </row>
    <row r="6318" spans="1:6" x14ac:dyDescent="0.2">
      <c r="A6318" t="s">
        <v>1457</v>
      </c>
      <c r="B6318" t="s">
        <v>2839</v>
      </c>
      <c r="C6318" t="s">
        <v>2840</v>
      </c>
      <c r="D6318" t="s">
        <v>1470</v>
      </c>
      <c r="E6318" s="5">
        <v>3</v>
      </c>
      <c r="F6318" s="6">
        <v>44.99</v>
      </c>
    </row>
    <row r="6319" spans="1:6" x14ac:dyDescent="0.2">
      <c r="A6319" t="s">
        <v>1457</v>
      </c>
      <c r="B6319" t="s">
        <v>2839</v>
      </c>
      <c r="C6319" t="s">
        <v>2840</v>
      </c>
      <c r="D6319" t="s">
        <v>1470</v>
      </c>
      <c r="E6319" s="5">
        <v>4</v>
      </c>
      <c r="F6319" s="6">
        <v>47.43</v>
      </c>
    </row>
    <row r="6320" spans="1:6" x14ac:dyDescent="0.2">
      <c r="A6320" t="s">
        <v>1457</v>
      </c>
      <c r="B6320" t="s">
        <v>2839</v>
      </c>
      <c r="C6320" t="s">
        <v>2840</v>
      </c>
      <c r="D6320" t="s">
        <v>1470</v>
      </c>
      <c r="E6320" s="5">
        <v>5</v>
      </c>
      <c r="F6320" s="6">
        <v>50.12</v>
      </c>
    </row>
    <row r="6321" spans="1:6" x14ac:dyDescent="0.2">
      <c r="A6321" t="s">
        <v>1457</v>
      </c>
      <c r="B6321" t="s">
        <v>2839</v>
      </c>
      <c r="C6321" t="s">
        <v>2840</v>
      </c>
      <c r="D6321" t="s">
        <v>1470</v>
      </c>
      <c r="E6321" s="5">
        <v>6</v>
      </c>
      <c r="F6321" s="6">
        <v>52.9</v>
      </c>
    </row>
    <row r="6322" spans="1:6" x14ac:dyDescent="0.2">
      <c r="A6322" t="s">
        <v>1457</v>
      </c>
      <c r="B6322" t="s">
        <v>2839</v>
      </c>
      <c r="C6322" t="s">
        <v>2840</v>
      </c>
      <c r="D6322" t="s">
        <v>1470</v>
      </c>
      <c r="E6322" s="5">
        <v>7</v>
      </c>
      <c r="F6322" s="6">
        <v>55.09</v>
      </c>
    </row>
    <row r="6323" spans="1:6" x14ac:dyDescent="0.2">
      <c r="A6323" t="s">
        <v>1457</v>
      </c>
      <c r="B6323" t="s">
        <v>2839</v>
      </c>
      <c r="C6323" t="s">
        <v>2840</v>
      </c>
      <c r="D6323" t="s">
        <v>1470</v>
      </c>
      <c r="E6323" s="5">
        <v>8</v>
      </c>
      <c r="F6323" s="6">
        <v>57.67</v>
      </c>
    </row>
    <row r="6324" spans="1:6" x14ac:dyDescent="0.2">
      <c r="A6324" t="s">
        <v>1457</v>
      </c>
      <c r="B6324" t="s">
        <v>2841</v>
      </c>
      <c r="C6324" t="s">
        <v>2842</v>
      </c>
      <c r="D6324" t="s">
        <v>1682</v>
      </c>
      <c r="E6324" s="5">
        <v>1</v>
      </c>
      <c r="F6324" s="6">
        <v>44.38</v>
      </c>
    </row>
    <row r="6325" spans="1:6" x14ac:dyDescent="0.2">
      <c r="A6325" t="s">
        <v>1457</v>
      </c>
      <c r="B6325" t="s">
        <v>2841</v>
      </c>
      <c r="C6325" t="s">
        <v>2842</v>
      </c>
      <c r="D6325" t="s">
        <v>1682</v>
      </c>
      <c r="E6325" s="5">
        <v>2</v>
      </c>
      <c r="F6325" s="6">
        <v>46.88</v>
      </c>
    </row>
    <row r="6326" spans="1:6" x14ac:dyDescent="0.2">
      <c r="A6326" t="s">
        <v>1457</v>
      </c>
      <c r="B6326" t="s">
        <v>2841</v>
      </c>
      <c r="C6326" t="s">
        <v>2842</v>
      </c>
      <c r="D6326" t="s">
        <v>1682</v>
      </c>
      <c r="E6326" s="5">
        <v>3</v>
      </c>
      <c r="F6326" s="6">
        <v>49.52</v>
      </c>
    </row>
    <row r="6327" spans="1:6" x14ac:dyDescent="0.2">
      <c r="A6327" t="s">
        <v>1457</v>
      </c>
      <c r="B6327" t="s">
        <v>2841</v>
      </c>
      <c r="C6327" t="s">
        <v>2842</v>
      </c>
      <c r="D6327" t="s">
        <v>1682</v>
      </c>
      <c r="E6327" s="5">
        <v>4</v>
      </c>
      <c r="F6327" s="6">
        <v>52.24</v>
      </c>
    </row>
    <row r="6328" spans="1:6" x14ac:dyDescent="0.2">
      <c r="A6328" t="s">
        <v>1457</v>
      </c>
      <c r="B6328" t="s">
        <v>2841</v>
      </c>
      <c r="C6328" t="s">
        <v>2842</v>
      </c>
      <c r="D6328" t="s">
        <v>1682</v>
      </c>
      <c r="E6328" s="5">
        <v>5</v>
      </c>
      <c r="F6328" s="6">
        <v>55.15</v>
      </c>
    </row>
    <row r="6329" spans="1:6" x14ac:dyDescent="0.2">
      <c r="A6329" t="s">
        <v>1457</v>
      </c>
      <c r="B6329" t="s">
        <v>2841</v>
      </c>
      <c r="C6329" t="s">
        <v>2842</v>
      </c>
      <c r="D6329" t="s">
        <v>1682</v>
      </c>
      <c r="E6329" s="5">
        <v>6</v>
      </c>
      <c r="F6329" s="6">
        <v>58.16</v>
      </c>
    </row>
    <row r="6330" spans="1:6" x14ac:dyDescent="0.2">
      <c r="A6330" t="s">
        <v>1457</v>
      </c>
      <c r="B6330" t="s">
        <v>2841</v>
      </c>
      <c r="C6330" t="s">
        <v>2842</v>
      </c>
      <c r="D6330" t="s">
        <v>1682</v>
      </c>
      <c r="E6330" s="5">
        <v>7</v>
      </c>
      <c r="F6330" s="6">
        <v>60.55</v>
      </c>
    </row>
    <row r="6331" spans="1:6" x14ac:dyDescent="0.2">
      <c r="A6331" t="s">
        <v>1457</v>
      </c>
      <c r="B6331" t="s">
        <v>2841</v>
      </c>
      <c r="C6331" t="s">
        <v>2842</v>
      </c>
      <c r="D6331" t="s">
        <v>1682</v>
      </c>
      <c r="E6331" s="5">
        <v>8</v>
      </c>
      <c r="F6331" s="6">
        <v>63.41</v>
      </c>
    </row>
    <row r="6332" spans="1:6" x14ac:dyDescent="0.2">
      <c r="A6332" t="s">
        <v>1457</v>
      </c>
      <c r="B6332" t="s">
        <v>3727</v>
      </c>
      <c r="C6332" t="s">
        <v>226</v>
      </c>
      <c r="D6332" t="s">
        <v>1702</v>
      </c>
      <c r="E6332" s="5">
        <v>1</v>
      </c>
      <c r="F6332" s="6">
        <v>47.95</v>
      </c>
    </row>
    <row r="6333" spans="1:6" x14ac:dyDescent="0.2">
      <c r="A6333" t="s">
        <v>1457</v>
      </c>
      <c r="B6333" t="s">
        <v>3727</v>
      </c>
      <c r="C6333" t="s">
        <v>226</v>
      </c>
      <c r="D6333" t="s">
        <v>1702</v>
      </c>
      <c r="E6333" s="5">
        <v>2</v>
      </c>
      <c r="F6333" s="6">
        <v>50.37</v>
      </c>
    </row>
    <row r="6334" spans="1:6" x14ac:dyDescent="0.2">
      <c r="A6334" t="s">
        <v>1457</v>
      </c>
      <c r="B6334" t="s">
        <v>3727</v>
      </c>
      <c r="C6334" t="s">
        <v>226</v>
      </c>
      <c r="D6334" t="s">
        <v>1702</v>
      </c>
      <c r="E6334" s="5">
        <v>3</v>
      </c>
      <c r="F6334" s="6">
        <v>52.86</v>
      </c>
    </row>
    <row r="6335" spans="1:6" x14ac:dyDescent="0.2">
      <c r="A6335" t="s">
        <v>1457</v>
      </c>
      <c r="B6335" t="s">
        <v>3727</v>
      </c>
      <c r="C6335" t="s">
        <v>226</v>
      </c>
      <c r="D6335" t="s">
        <v>1702</v>
      </c>
      <c r="E6335" s="5">
        <v>4</v>
      </c>
      <c r="F6335" s="6">
        <v>55.46</v>
      </c>
    </row>
    <row r="6336" spans="1:6" x14ac:dyDescent="0.2">
      <c r="A6336" t="s">
        <v>1457</v>
      </c>
      <c r="B6336" t="s">
        <v>3727</v>
      </c>
      <c r="C6336" t="s">
        <v>226</v>
      </c>
      <c r="D6336" t="s">
        <v>1702</v>
      </c>
      <c r="E6336" s="5">
        <v>5</v>
      </c>
      <c r="F6336" s="6">
        <v>58.16</v>
      </c>
    </row>
    <row r="6337" spans="1:6" x14ac:dyDescent="0.2">
      <c r="A6337" t="s">
        <v>1457</v>
      </c>
      <c r="B6337" t="s">
        <v>3727</v>
      </c>
      <c r="C6337" t="s">
        <v>226</v>
      </c>
      <c r="D6337" t="s">
        <v>1702</v>
      </c>
      <c r="E6337" s="5">
        <v>6</v>
      </c>
      <c r="F6337" s="6">
        <v>61.12</v>
      </c>
    </row>
    <row r="6338" spans="1:6" x14ac:dyDescent="0.2">
      <c r="A6338" t="s">
        <v>1457</v>
      </c>
      <c r="B6338" t="s">
        <v>3727</v>
      </c>
      <c r="C6338" t="s">
        <v>226</v>
      </c>
      <c r="D6338" t="s">
        <v>1702</v>
      </c>
      <c r="E6338" s="5">
        <v>7</v>
      </c>
      <c r="F6338" s="6">
        <v>64.17</v>
      </c>
    </row>
    <row r="6339" spans="1:6" x14ac:dyDescent="0.2">
      <c r="A6339" t="s">
        <v>1457</v>
      </c>
      <c r="B6339" t="s">
        <v>3727</v>
      </c>
      <c r="C6339" t="s">
        <v>226</v>
      </c>
      <c r="D6339" t="s">
        <v>1702</v>
      </c>
      <c r="E6339" s="5">
        <v>8</v>
      </c>
      <c r="F6339" s="6">
        <v>67.37</v>
      </c>
    </row>
    <row r="6340" spans="1:6" x14ac:dyDescent="0.2">
      <c r="A6340" t="s">
        <v>1457</v>
      </c>
      <c r="B6340" t="s">
        <v>2843</v>
      </c>
      <c r="C6340" t="s">
        <v>227</v>
      </c>
      <c r="D6340" t="s">
        <v>1471</v>
      </c>
      <c r="E6340" s="5">
        <v>1</v>
      </c>
      <c r="F6340" s="6">
        <v>53.91</v>
      </c>
    </row>
    <row r="6341" spans="1:6" x14ac:dyDescent="0.2">
      <c r="A6341" t="s">
        <v>1457</v>
      </c>
      <c r="B6341" t="s">
        <v>2843</v>
      </c>
      <c r="C6341" t="s">
        <v>227</v>
      </c>
      <c r="D6341" t="s">
        <v>1471</v>
      </c>
      <c r="E6341" s="5">
        <v>2</v>
      </c>
      <c r="F6341" s="6">
        <v>56.89</v>
      </c>
    </row>
    <row r="6342" spans="1:6" x14ac:dyDescent="0.2">
      <c r="A6342" t="s">
        <v>1457</v>
      </c>
      <c r="B6342" t="s">
        <v>2843</v>
      </c>
      <c r="C6342" t="s">
        <v>227</v>
      </c>
      <c r="D6342" t="s">
        <v>1471</v>
      </c>
      <c r="E6342" s="5">
        <v>3</v>
      </c>
      <c r="F6342" s="6">
        <v>60.07</v>
      </c>
    </row>
    <row r="6343" spans="1:6" x14ac:dyDescent="0.2">
      <c r="A6343" t="s">
        <v>1457</v>
      </c>
      <c r="B6343" t="s">
        <v>2843</v>
      </c>
      <c r="C6343" t="s">
        <v>227</v>
      </c>
      <c r="D6343" t="s">
        <v>1471</v>
      </c>
      <c r="E6343" s="5">
        <v>4</v>
      </c>
      <c r="F6343" s="6">
        <v>63.38</v>
      </c>
    </row>
    <row r="6344" spans="1:6" x14ac:dyDescent="0.2">
      <c r="A6344" t="s">
        <v>1457</v>
      </c>
      <c r="B6344" t="s">
        <v>2843</v>
      </c>
      <c r="C6344" t="s">
        <v>227</v>
      </c>
      <c r="D6344" t="s">
        <v>1471</v>
      </c>
      <c r="E6344" s="5">
        <v>5</v>
      </c>
      <c r="F6344" s="6">
        <v>66.94</v>
      </c>
    </row>
    <row r="6345" spans="1:6" x14ac:dyDescent="0.2">
      <c r="A6345" t="s">
        <v>1457</v>
      </c>
      <c r="B6345" t="s">
        <v>2843</v>
      </c>
      <c r="C6345" t="s">
        <v>227</v>
      </c>
      <c r="D6345" t="s">
        <v>1471</v>
      </c>
      <c r="E6345" s="5">
        <v>6</v>
      </c>
      <c r="F6345" s="6">
        <v>70.67</v>
      </c>
    </row>
    <row r="6346" spans="1:6" x14ac:dyDescent="0.2">
      <c r="A6346" t="s">
        <v>1457</v>
      </c>
      <c r="B6346" t="s">
        <v>3716</v>
      </c>
      <c r="C6346" t="s">
        <v>3717</v>
      </c>
      <c r="D6346" t="s">
        <v>1652</v>
      </c>
      <c r="E6346" s="5">
        <v>1</v>
      </c>
      <c r="F6346" s="6">
        <v>36.01</v>
      </c>
    </row>
    <row r="6347" spans="1:6" x14ac:dyDescent="0.2">
      <c r="A6347" t="s">
        <v>1457</v>
      </c>
      <c r="B6347" t="s">
        <v>3716</v>
      </c>
      <c r="C6347" t="s">
        <v>3717</v>
      </c>
      <c r="D6347" t="s">
        <v>1652</v>
      </c>
      <c r="E6347" s="5">
        <v>2</v>
      </c>
      <c r="F6347" s="6">
        <v>37.75</v>
      </c>
    </row>
    <row r="6348" spans="1:6" x14ac:dyDescent="0.2">
      <c r="A6348" t="s">
        <v>1457</v>
      </c>
      <c r="B6348" t="s">
        <v>3716</v>
      </c>
      <c r="C6348" t="s">
        <v>3717</v>
      </c>
      <c r="D6348" t="s">
        <v>1652</v>
      </c>
      <c r="E6348" s="5">
        <v>3</v>
      </c>
      <c r="F6348" s="6">
        <v>39.64</v>
      </c>
    </row>
    <row r="6349" spans="1:6" x14ac:dyDescent="0.2">
      <c r="A6349" t="s">
        <v>1457</v>
      </c>
      <c r="B6349" t="s">
        <v>3716</v>
      </c>
      <c r="C6349" t="s">
        <v>3717</v>
      </c>
      <c r="D6349" t="s">
        <v>1652</v>
      </c>
      <c r="E6349" s="5">
        <v>4</v>
      </c>
      <c r="F6349" s="6">
        <v>41.53</v>
      </c>
    </row>
    <row r="6350" spans="1:6" x14ac:dyDescent="0.2">
      <c r="A6350" t="s">
        <v>1457</v>
      </c>
      <c r="B6350" t="s">
        <v>3716</v>
      </c>
      <c r="C6350" t="s">
        <v>3717</v>
      </c>
      <c r="D6350" t="s">
        <v>1652</v>
      </c>
      <c r="E6350" s="5">
        <v>5</v>
      </c>
      <c r="F6350" s="6">
        <v>43.56</v>
      </c>
    </row>
    <row r="6351" spans="1:6" x14ac:dyDescent="0.2">
      <c r="A6351" t="s">
        <v>1457</v>
      </c>
      <c r="B6351" t="s">
        <v>3716</v>
      </c>
      <c r="C6351" t="s">
        <v>3717</v>
      </c>
      <c r="D6351" t="s">
        <v>1652</v>
      </c>
      <c r="E6351" s="5">
        <v>6</v>
      </c>
      <c r="F6351" s="6">
        <v>45.72</v>
      </c>
    </row>
    <row r="6352" spans="1:6" x14ac:dyDescent="0.2">
      <c r="A6352" t="s">
        <v>1457</v>
      </c>
      <c r="B6352" t="s">
        <v>3716</v>
      </c>
      <c r="C6352" t="s">
        <v>3717</v>
      </c>
      <c r="D6352" t="s">
        <v>1652</v>
      </c>
      <c r="E6352" s="5">
        <v>7</v>
      </c>
      <c r="F6352" s="6">
        <v>47.95</v>
      </c>
    </row>
    <row r="6353" spans="1:6" x14ac:dyDescent="0.2">
      <c r="A6353" t="s">
        <v>1457</v>
      </c>
      <c r="B6353" t="s">
        <v>3716</v>
      </c>
      <c r="C6353" t="s">
        <v>3717</v>
      </c>
      <c r="D6353" t="s">
        <v>1652</v>
      </c>
      <c r="E6353" s="5">
        <v>8</v>
      </c>
      <c r="F6353" s="6">
        <v>50.37</v>
      </c>
    </row>
    <row r="6354" spans="1:6" x14ac:dyDescent="0.2">
      <c r="A6354" t="s">
        <v>1457</v>
      </c>
      <c r="B6354" t="s">
        <v>3720</v>
      </c>
      <c r="C6354" t="s">
        <v>3721</v>
      </c>
      <c r="D6354" t="s">
        <v>1470</v>
      </c>
      <c r="E6354" s="5">
        <v>1</v>
      </c>
      <c r="F6354" s="6">
        <v>39.64</v>
      </c>
    </row>
    <row r="6355" spans="1:6" x14ac:dyDescent="0.2">
      <c r="A6355" t="s">
        <v>1457</v>
      </c>
      <c r="B6355" t="s">
        <v>3720</v>
      </c>
      <c r="C6355" t="s">
        <v>3721</v>
      </c>
      <c r="D6355" t="s">
        <v>1470</v>
      </c>
      <c r="E6355" s="5">
        <v>2</v>
      </c>
      <c r="F6355" s="6">
        <v>41.53</v>
      </c>
    </row>
    <row r="6356" spans="1:6" x14ac:dyDescent="0.2">
      <c r="A6356" t="s">
        <v>1457</v>
      </c>
      <c r="B6356" t="s">
        <v>3720</v>
      </c>
      <c r="C6356" t="s">
        <v>3721</v>
      </c>
      <c r="D6356" t="s">
        <v>1470</v>
      </c>
      <c r="E6356" s="5">
        <v>3</v>
      </c>
      <c r="F6356" s="6">
        <v>43.56</v>
      </c>
    </row>
    <row r="6357" spans="1:6" x14ac:dyDescent="0.2">
      <c r="A6357" t="s">
        <v>1457</v>
      </c>
      <c r="B6357" t="s">
        <v>3720</v>
      </c>
      <c r="C6357" t="s">
        <v>3721</v>
      </c>
      <c r="D6357" t="s">
        <v>1470</v>
      </c>
      <c r="E6357" s="5">
        <v>4</v>
      </c>
      <c r="F6357" s="6">
        <v>45.72</v>
      </c>
    </row>
    <row r="6358" spans="1:6" x14ac:dyDescent="0.2">
      <c r="A6358" t="s">
        <v>1457</v>
      </c>
      <c r="B6358" t="s">
        <v>3720</v>
      </c>
      <c r="C6358" t="s">
        <v>3721</v>
      </c>
      <c r="D6358" t="s">
        <v>1470</v>
      </c>
      <c r="E6358" s="5">
        <v>5</v>
      </c>
      <c r="F6358" s="6">
        <v>47.95</v>
      </c>
    </row>
    <row r="6359" spans="1:6" x14ac:dyDescent="0.2">
      <c r="A6359" t="s">
        <v>1457</v>
      </c>
      <c r="B6359" t="s">
        <v>3720</v>
      </c>
      <c r="C6359" t="s">
        <v>3721</v>
      </c>
      <c r="D6359" t="s">
        <v>1470</v>
      </c>
      <c r="E6359" s="5">
        <v>6</v>
      </c>
      <c r="F6359" s="6">
        <v>50.37</v>
      </c>
    </row>
    <row r="6360" spans="1:6" x14ac:dyDescent="0.2">
      <c r="A6360" t="s">
        <v>1457</v>
      </c>
      <c r="B6360" t="s">
        <v>3720</v>
      </c>
      <c r="C6360" t="s">
        <v>3721</v>
      </c>
      <c r="D6360" t="s">
        <v>1470</v>
      </c>
      <c r="E6360" s="5">
        <v>7</v>
      </c>
      <c r="F6360" s="6">
        <v>52.86</v>
      </c>
    </row>
    <row r="6361" spans="1:6" x14ac:dyDescent="0.2">
      <c r="A6361" t="s">
        <v>1457</v>
      </c>
      <c r="B6361" t="s">
        <v>3720</v>
      </c>
      <c r="C6361" t="s">
        <v>3721</v>
      </c>
      <c r="D6361" t="s">
        <v>1470</v>
      </c>
      <c r="E6361" s="5">
        <v>8</v>
      </c>
      <c r="F6361" s="6">
        <v>55.53</v>
      </c>
    </row>
    <row r="6362" spans="1:6" x14ac:dyDescent="0.2">
      <c r="A6362" t="s">
        <v>1457</v>
      </c>
      <c r="B6362" t="s">
        <v>2844</v>
      </c>
      <c r="C6362" t="s">
        <v>2845</v>
      </c>
      <c r="D6362" t="s">
        <v>1682</v>
      </c>
      <c r="E6362" s="5">
        <v>1</v>
      </c>
      <c r="F6362" s="6">
        <v>44.38</v>
      </c>
    </row>
    <row r="6363" spans="1:6" x14ac:dyDescent="0.2">
      <c r="A6363" t="s">
        <v>1457</v>
      </c>
      <c r="B6363" t="s">
        <v>2844</v>
      </c>
      <c r="C6363" t="s">
        <v>2845</v>
      </c>
      <c r="D6363" t="s">
        <v>1682</v>
      </c>
      <c r="E6363" s="5">
        <v>2</v>
      </c>
      <c r="F6363" s="6">
        <v>46.88</v>
      </c>
    </row>
    <row r="6364" spans="1:6" x14ac:dyDescent="0.2">
      <c r="A6364" t="s">
        <v>1457</v>
      </c>
      <c r="B6364" t="s">
        <v>2844</v>
      </c>
      <c r="C6364" t="s">
        <v>2845</v>
      </c>
      <c r="D6364" t="s">
        <v>1682</v>
      </c>
      <c r="E6364" s="5">
        <v>3</v>
      </c>
      <c r="F6364" s="6">
        <v>49.52</v>
      </c>
    </row>
    <row r="6365" spans="1:6" x14ac:dyDescent="0.2">
      <c r="A6365" t="s">
        <v>1457</v>
      </c>
      <c r="B6365" t="s">
        <v>2844</v>
      </c>
      <c r="C6365" t="s">
        <v>2845</v>
      </c>
      <c r="D6365" t="s">
        <v>1682</v>
      </c>
      <c r="E6365" s="5">
        <v>4</v>
      </c>
      <c r="F6365" s="6">
        <v>52.24</v>
      </c>
    </row>
    <row r="6366" spans="1:6" x14ac:dyDescent="0.2">
      <c r="A6366" t="s">
        <v>1457</v>
      </c>
      <c r="B6366" t="s">
        <v>2844</v>
      </c>
      <c r="C6366" t="s">
        <v>2845</v>
      </c>
      <c r="D6366" t="s">
        <v>1682</v>
      </c>
      <c r="E6366" s="5">
        <v>5</v>
      </c>
      <c r="F6366" s="6">
        <v>55.15</v>
      </c>
    </row>
    <row r="6367" spans="1:6" x14ac:dyDescent="0.2">
      <c r="A6367" t="s">
        <v>1457</v>
      </c>
      <c r="B6367" t="s">
        <v>2844</v>
      </c>
      <c r="C6367" t="s">
        <v>2845</v>
      </c>
      <c r="D6367" t="s">
        <v>1682</v>
      </c>
      <c r="E6367" s="5">
        <v>6</v>
      </c>
      <c r="F6367" s="6">
        <v>58.16</v>
      </c>
    </row>
    <row r="6368" spans="1:6" x14ac:dyDescent="0.2">
      <c r="A6368" t="s">
        <v>1457</v>
      </c>
      <c r="B6368" t="s">
        <v>2844</v>
      </c>
      <c r="C6368" t="s">
        <v>2845</v>
      </c>
      <c r="D6368" t="s">
        <v>1682</v>
      </c>
      <c r="E6368" s="5">
        <v>7</v>
      </c>
      <c r="F6368" s="6">
        <v>60.55</v>
      </c>
    </row>
    <row r="6369" spans="1:6" x14ac:dyDescent="0.2">
      <c r="A6369" t="s">
        <v>1457</v>
      </c>
      <c r="B6369" t="s">
        <v>2844</v>
      </c>
      <c r="C6369" t="s">
        <v>2845</v>
      </c>
      <c r="D6369" t="s">
        <v>1682</v>
      </c>
      <c r="E6369" s="5">
        <v>8</v>
      </c>
      <c r="F6369" s="6">
        <v>63.41</v>
      </c>
    </row>
    <row r="6370" spans="1:6" x14ac:dyDescent="0.2">
      <c r="A6370" t="s">
        <v>1457</v>
      </c>
      <c r="B6370" t="s">
        <v>2846</v>
      </c>
      <c r="C6370" t="s">
        <v>2847</v>
      </c>
      <c r="D6370" t="s">
        <v>1702</v>
      </c>
      <c r="E6370" s="5">
        <v>1</v>
      </c>
      <c r="F6370" s="6">
        <v>48.93</v>
      </c>
    </row>
    <row r="6371" spans="1:6" x14ac:dyDescent="0.2">
      <c r="A6371" t="s">
        <v>1457</v>
      </c>
      <c r="B6371" t="s">
        <v>2846</v>
      </c>
      <c r="C6371" t="s">
        <v>2847</v>
      </c>
      <c r="D6371" t="s">
        <v>1702</v>
      </c>
      <c r="E6371" s="5">
        <v>2</v>
      </c>
      <c r="F6371" s="6">
        <v>51.65</v>
      </c>
    </row>
    <row r="6372" spans="1:6" x14ac:dyDescent="0.2">
      <c r="A6372" t="s">
        <v>1457</v>
      </c>
      <c r="B6372" t="s">
        <v>2846</v>
      </c>
      <c r="C6372" t="s">
        <v>2847</v>
      </c>
      <c r="D6372" t="s">
        <v>1702</v>
      </c>
      <c r="E6372" s="5">
        <v>3</v>
      </c>
      <c r="F6372" s="6">
        <v>54.49</v>
      </c>
    </row>
    <row r="6373" spans="1:6" x14ac:dyDescent="0.2">
      <c r="A6373" t="s">
        <v>1457</v>
      </c>
      <c r="B6373" t="s">
        <v>2846</v>
      </c>
      <c r="C6373" t="s">
        <v>2847</v>
      </c>
      <c r="D6373" t="s">
        <v>1702</v>
      </c>
      <c r="E6373" s="5">
        <v>4</v>
      </c>
      <c r="F6373" s="6">
        <v>57.56</v>
      </c>
    </row>
    <row r="6374" spans="1:6" x14ac:dyDescent="0.2">
      <c r="A6374" t="s">
        <v>1457</v>
      </c>
      <c r="B6374" t="s">
        <v>2846</v>
      </c>
      <c r="C6374" t="s">
        <v>2847</v>
      </c>
      <c r="D6374" t="s">
        <v>1702</v>
      </c>
      <c r="E6374" s="5">
        <v>5</v>
      </c>
      <c r="F6374" s="6">
        <v>60.71</v>
      </c>
    </row>
    <row r="6375" spans="1:6" x14ac:dyDescent="0.2">
      <c r="A6375" t="s">
        <v>1457</v>
      </c>
      <c r="B6375" t="s">
        <v>2846</v>
      </c>
      <c r="C6375" t="s">
        <v>2847</v>
      </c>
      <c r="D6375" t="s">
        <v>1702</v>
      </c>
      <c r="E6375" s="5">
        <v>6</v>
      </c>
      <c r="F6375" s="6">
        <v>64.180000000000007</v>
      </c>
    </row>
    <row r="6376" spans="1:6" x14ac:dyDescent="0.2">
      <c r="A6376" t="s">
        <v>1457</v>
      </c>
      <c r="B6376" t="s">
        <v>2846</v>
      </c>
      <c r="C6376" t="s">
        <v>2847</v>
      </c>
      <c r="D6376" t="s">
        <v>1702</v>
      </c>
      <c r="E6376" s="5">
        <v>7</v>
      </c>
      <c r="F6376" s="6">
        <v>66.819999999999993</v>
      </c>
    </row>
    <row r="6377" spans="1:6" x14ac:dyDescent="0.2">
      <c r="A6377" t="s">
        <v>1457</v>
      </c>
      <c r="B6377" t="s">
        <v>2846</v>
      </c>
      <c r="C6377" t="s">
        <v>2847</v>
      </c>
      <c r="D6377" t="s">
        <v>1702</v>
      </c>
      <c r="E6377" s="5">
        <v>8</v>
      </c>
      <c r="F6377" s="6">
        <v>69.94</v>
      </c>
    </row>
    <row r="6378" spans="1:6" x14ac:dyDescent="0.2">
      <c r="A6378" t="s">
        <v>1457</v>
      </c>
      <c r="B6378" t="s">
        <v>2848</v>
      </c>
      <c r="C6378" t="s">
        <v>232</v>
      </c>
      <c r="D6378" t="s">
        <v>1620</v>
      </c>
      <c r="E6378" s="5">
        <v>1</v>
      </c>
      <c r="F6378" s="6">
        <v>26.54</v>
      </c>
    </row>
    <row r="6379" spans="1:6" x14ac:dyDescent="0.2">
      <c r="A6379" t="s">
        <v>1457</v>
      </c>
      <c r="B6379" t="s">
        <v>2848</v>
      </c>
      <c r="C6379" t="s">
        <v>232</v>
      </c>
      <c r="D6379" t="s">
        <v>1620</v>
      </c>
      <c r="E6379" s="5">
        <v>2</v>
      </c>
      <c r="F6379" s="6">
        <v>27.56</v>
      </c>
    </row>
    <row r="6380" spans="1:6" x14ac:dyDescent="0.2">
      <c r="A6380" t="s">
        <v>1457</v>
      </c>
      <c r="B6380" t="s">
        <v>2848</v>
      </c>
      <c r="C6380" t="s">
        <v>232</v>
      </c>
      <c r="D6380" t="s">
        <v>1620</v>
      </c>
      <c r="E6380" s="5">
        <v>3</v>
      </c>
      <c r="F6380" s="6">
        <v>28.76</v>
      </c>
    </row>
    <row r="6381" spans="1:6" x14ac:dyDescent="0.2">
      <c r="A6381" t="s">
        <v>1457</v>
      </c>
      <c r="B6381" t="s">
        <v>2848</v>
      </c>
      <c r="C6381" t="s">
        <v>232</v>
      </c>
      <c r="D6381" t="s">
        <v>1620</v>
      </c>
      <c r="E6381" s="5">
        <v>4</v>
      </c>
      <c r="F6381" s="6">
        <v>30.1</v>
      </c>
    </row>
    <row r="6382" spans="1:6" x14ac:dyDescent="0.2">
      <c r="A6382" t="s">
        <v>1457</v>
      </c>
      <c r="B6382" t="s">
        <v>2848</v>
      </c>
      <c r="C6382" t="s">
        <v>232</v>
      </c>
      <c r="D6382" t="s">
        <v>1620</v>
      </c>
      <c r="E6382" s="5">
        <v>5</v>
      </c>
      <c r="F6382" s="6">
        <v>31.47</v>
      </c>
    </row>
    <row r="6383" spans="1:6" x14ac:dyDescent="0.2">
      <c r="A6383" t="s">
        <v>1457</v>
      </c>
      <c r="B6383" t="s">
        <v>2848</v>
      </c>
      <c r="C6383" t="s">
        <v>232</v>
      </c>
      <c r="D6383" t="s">
        <v>1620</v>
      </c>
      <c r="E6383" s="5">
        <v>6</v>
      </c>
      <c r="F6383" s="6">
        <v>32.840000000000003</v>
      </c>
    </row>
    <row r="6384" spans="1:6" x14ac:dyDescent="0.2">
      <c r="A6384" t="s">
        <v>1457</v>
      </c>
      <c r="B6384" t="s">
        <v>2848</v>
      </c>
      <c r="C6384" t="s">
        <v>232</v>
      </c>
      <c r="D6384" t="s">
        <v>1620</v>
      </c>
      <c r="E6384" s="5">
        <v>7</v>
      </c>
      <c r="F6384" s="6">
        <v>34.53</v>
      </c>
    </row>
    <row r="6385" spans="1:6" x14ac:dyDescent="0.2">
      <c r="A6385" t="s">
        <v>1457</v>
      </c>
      <c r="B6385" t="s">
        <v>2849</v>
      </c>
      <c r="C6385" t="s">
        <v>233</v>
      </c>
      <c r="D6385" t="s">
        <v>1623</v>
      </c>
      <c r="E6385" s="5">
        <v>1</v>
      </c>
      <c r="F6385" s="6">
        <v>30.22</v>
      </c>
    </row>
    <row r="6386" spans="1:6" x14ac:dyDescent="0.2">
      <c r="A6386" t="s">
        <v>1457</v>
      </c>
      <c r="B6386" t="s">
        <v>2849</v>
      </c>
      <c r="C6386" t="s">
        <v>233</v>
      </c>
      <c r="D6386" t="s">
        <v>1623</v>
      </c>
      <c r="E6386" s="5">
        <v>2</v>
      </c>
      <c r="F6386" s="6">
        <v>31.96</v>
      </c>
    </row>
    <row r="6387" spans="1:6" x14ac:dyDescent="0.2">
      <c r="A6387" t="s">
        <v>1457</v>
      </c>
      <c r="B6387" t="s">
        <v>2849</v>
      </c>
      <c r="C6387" t="s">
        <v>233</v>
      </c>
      <c r="D6387" t="s">
        <v>1623</v>
      </c>
      <c r="E6387" s="5">
        <v>3</v>
      </c>
      <c r="F6387" s="6">
        <v>33.81</v>
      </c>
    </row>
    <row r="6388" spans="1:6" x14ac:dyDescent="0.2">
      <c r="A6388" t="s">
        <v>1457</v>
      </c>
      <c r="B6388" t="s">
        <v>2849</v>
      </c>
      <c r="C6388" t="s">
        <v>233</v>
      </c>
      <c r="D6388" t="s">
        <v>1623</v>
      </c>
      <c r="E6388" s="5">
        <v>4</v>
      </c>
      <c r="F6388" s="6">
        <v>35.72</v>
      </c>
    </row>
    <row r="6389" spans="1:6" x14ac:dyDescent="0.2">
      <c r="A6389" t="s">
        <v>1457</v>
      </c>
      <c r="B6389" t="s">
        <v>2849</v>
      </c>
      <c r="C6389" t="s">
        <v>233</v>
      </c>
      <c r="D6389" t="s">
        <v>1623</v>
      </c>
      <c r="E6389" s="5">
        <v>5</v>
      </c>
      <c r="F6389" s="6">
        <v>37.75</v>
      </c>
    </row>
    <row r="6390" spans="1:6" x14ac:dyDescent="0.2">
      <c r="A6390" t="s">
        <v>1457</v>
      </c>
      <c r="B6390" t="s">
        <v>2850</v>
      </c>
      <c r="C6390" t="s">
        <v>234</v>
      </c>
      <c r="D6390" t="s">
        <v>1679</v>
      </c>
      <c r="E6390" s="5">
        <v>1</v>
      </c>
      <c r="F6390" s="6">
        <v>33.32</v>
      </c>
    </row>
    <row r="6391" spans="1:6" x14ac:dyDescent="0.2">
      <c r="A6391" t="s">
        <v>1457</v>
      </c>
      <c r="B6391" t="s">
        <v>2850</v>
      </c>
      <c r="C6391" t="s">
        <v>234</v>
      </c>
      <c r="D6391" t="s">
        <v>1679</v>
      </c>
      <c r="E6391" s="5">
        <v>2</v>
      </c>
      <c r="F6391" s="6">
        <v>35.21</v>
      </c>
    </row>
    <row r="6392" spans="1:6" x14ac:dyDescent="0.2">
      <c r="A6392" t="s">
        <v>1457</v>
      </c>
      <c r="B6392" t="s">
        <v>2850</v>
      </c>
      <c r="C6392" t="s">
        <v>234</v>
      </c>
      <c r="D6392" t="s">
        <v>1679</v>
      </c>
      <c r="E6392" s="5">
        <v>3</v>
      </c>
      <c r="F6392" s="6">
        <v>37.090000000000003</v>
      </c>
    </row>
    <row r="6393" spans="1:6" x14ac:dyDescent="0.2">
      <c r="A6393" t="s">
        <v>1457</v>
      </c>
      <c r="B6393" t="s">
        <v>2850</v>
      </c>
      <c r="C6393" t="s">
        <v>234</v>
      </c>
      <c r="D6393" t="s">
        <v>1679</v>
      </c>
      <c r="E6393" s="5">
        <v>4</v>
      </c>
      <c r="F6393" s="6">
        <v>39.14</v>
      </c>
    </row>
    <row r="6394" spans="1:6" x14ac:dyDescent="0.2">
      <c r="A6394" t="s">
        <v>1457</v>
      </c>
      <c r="B6394" t="s">
        <v>2850</v>
      </c>
      <c r="C6394" t="s">
        <v>234</v>
      </c>
      <c r="D6394" t="s">
        <v>1679</v>
      </c>
      <c r="E6394" s="5">
        <v>5</v>
      </c>
      <c r="F6394" s="6">
        <v>41.31</v>
      </c>
    </row>
    <row r="6395" spans="1:6" x14ac:dyDescent="0.2">
      <c r="A6395" t="s">
        <v>1457</v>
      </c>
      <c r="B6395" t="s">
        <v>2850</v>
      </c>
      <c r="C6395" t="s">
        <v>234</v>
      </c>
      <c r="D6395" t="s">
        <v>1679</v>
      </c>
      <c r="E6395" s="5">
        <v>6</v>
      </c>
      <c r="F6395" s="6">
        <v>43.57</v>
      </c>
    </row>
    <row r="6396" spans="1:6" x14ac:dyDescent="0.2">
      <c r="A6396" t="s">
        <v>1457</v>
      </c>
      <c r="B6396" t="s">
        <v>2850</v>
      </c>
      <c r="C6396" t="s">
        <v>234</v>
      </c>
      <c r="D6396" t="s">
        <v>1679</v>
      </c>
      <c r="E6396" s="5">
        <v>7</v>
      </c>
      <c r="F6396" s="6">
        <v>45.35</v>
      </c>
    </row>
    <row r="6397" spans="1:6" x14ac:dyDescent="0.2">
      <c r="A6397" t="s">
        <v>1457</v>
      </c>
      <c r="B6397" t="s">
        <v>2850</v>
      </c>
      <c r="C6397" t="s">
        <v>234</v>
      </c>
      <c r="D6397" t="s">
        <v>1679</v>
      </c>
      <c r="E6397" s="5">
        <v>8</v>
      </c>
      <c r="F6397" s="6">
        <v>47.47</v>
      </c>
    </row>
    <row r="6398" spans="1:6" x14ac:dyDescent="0.2">
      <c r="A6398" t="s">
        <v>1457</v>
      </c>
      <c r="B6398" t="s">
        <v>2851</v>
      </c>
      <c r="C6398" t="s">
        <v>235</v>
      </c>
      <c r="D6398" t="s">
        <v>1470</v>
      </c>
      <c r="E6398" s="5">
        <v>1</v>
      </c>
      <c r="F6398" s="6">
        <v>40.4</v>
      </c>
    </row>
    <row r="6399" spans="1:6" x14ac:dyDescent="0.2">
      <c r="A6399" t="s">
        <v>1457</v>
      </c>
      <c r="B6399" t="s">
        <v>2851</v>
      </c>
      <c r="C6399" t="s">
        <v>235</v>
      </c>
      <c r="D6399" t="s">
        <v>1470</v>
      </c>
      <c r="E6399" s="5">
        <v>2</v>
      </c>
      <c r="F6399" s="6">
        <v>42.7</v>
      </c>
    </row>
    <row r="6400" spans="1:6" x14ac:dyDescent="0.2">
      <c r="A6400" t="s">
        <v>1457</v>
      </c>
      <c r="B6400" t="s">
        <v>2851</v>
      </c>
      <c r="C6400" t="s">
        <v>235</v>
      </c>
      <c r="D6400" t="s">
        <v>1470</v>
      </c>
      <c r="E6400" s="5">
        <v>3</v>
      </c>
      <c r="F6400" s="6">
        <v>44.99</v>
      </c>
    </row>
    <row r="6401" spans="1:6" x14ac:dyDescent="0.2">
      <c r="A6401" t="s">
        <v>1457</v>
      </c>
      <c r="B6401" t="s">
        <v>2851</v>
      </c>
      <c r="C6401" t="s">
        <v>235</v>
      </c>
      <c r="D6401" t="s">
        <v>1470</v>
      </c>
      <c r="E6401" s="5">
        <v>4</v>
      </c>
      <c r="F6401" s="6">
        <v>47.43</v>
      </c>
    </row>
    <row r="6402" spans="1:6" x14ac:dyDescent="0.2">
      <c r="A6402" t="s">
        <v>1457</v>
      </c>
      <c r="B6402" t="s">
        <v>2851</v>
      </c>
      <c r="C6402" t="s">
        <v>235</v>
      </c>
      <c r="D6402" t="s">
        <v>1470</v>
      </c>
      <c r="E6402" s="5">
        <v>5</v>
      </c>
      <c r="F6402" s="6">
        <v>50.12</v>
      </c>
    </row>
    <row r="6403" spans="1:6" x14ac:dyDescent="0.2">
      <c r="A6403" t="s">
        <v>1457</v>
      </c>
      <c r="B6403" t="s">
        <v>2851</v>
      </c>
      <c r="C6403" t="s">
        <v>235</v>
      </c>
      <c r="D6403" t="s">
        <v>1470</v>
      </c>
      <c r="E6403" s="5">
        <v>6</v>
      </c>
      <c r="F6403" s="6">
        <v>52.9</v>
      </c>
    </row>
    <row r="6404" spans="1:6" x14ac:dyDescent="0.2">
      <c r="A6404" t="s">
        <v>1457</v>
      </c>
      <c r="B6404" t="s">
        <v>2851</v>
      </c>
      <c r="C6404" t="s">
        <v>235</v>
      </c>
      <c r="D6404" t="s">
        <v>1470</v>
      </c>
      <c r="E6404" s="5">
        <v>7</v>
      </c>
      <c r="F6404" s="6">
        <v>55.09</v>
      </c>
    </row>
    <row r="6405" spans="1:6" x14ac:dyDescent="0.2">
      <c r="A6405" t="s">
        <v>1457</v>
      </c>
      <c r="B6405" t="s">
        <v>2851</v>
      </c>
      <c r="C6405" t="s">
        <v>235</v>
      </c>
      <c r="D6405" t="s">
        <v>1470</v>
      </c>
      <c r="E6405" s="5">
        <v>8</v>
      </c>
      <c r="F6405" s="6">
        <v>57.67</v>
      </c>
    </row>
    <row r="6406" spans="1:6" x14ac:dyDescent="0.2">
      <c r="A6406" t="s">
        <v>1457</v>
      </c>
      <c r="B6406" t="s">
        <v>2852</v>
      </c>
      <c r="C6406" t="s">
        <v>236</v>
      </c>
      <c r="D6406" t="s">
        <v>1682</v>
      </c>
      <c r="E6406" s="5">
        <v>1</v>
      </c>
      <c r="F6406" s="6">
        <v>44.38</v>
      </c>
    </row>
    <row r="6407" spans="1:6" x14ac:dyDescent="0.2">
      <c r="A6407" t="s">
        <v>1457</v>
      </c>
      <c r="B6407" t="s">
        <v>2852</v>
      </c>
      <c r="C6407" t="s">
        <v>236</v>
      </c>
      <c r="D6407" t="s">
        <v>1682</v>
      </c>
      <c r="E6407" s="5">
        <v>2</v>
      </c>
      <c r="F6407" s="6">
        <v>46.88</v>
      </c>
    </row>
    <row r="6408" spans="1:6" x14ac:dyDescent="0.2">
      <c r="A6408" t="s">
        <v>1457</v>
      </c>
      <c r="B6408" t="s">
        <v>2852</v>
      </c>
      <c r="C6408" t="s">
        <v>236</v>
      </c>
      <c r="D6408" t="s">
        <v>1682</v>
      </c>
      <c r="E6408" s="5">
        <v>3</v>
      </c>
      <c r="F6408" s="6">
        <v>49.52</v>
      </c>
    </row>
    <row r="6409" spans="1:6" x14ac:dyDescent="0.2">
      <c r="A6409" t="s">
        <v>1457</v>
      </c>
      <c r="B6409" t="s">
        <v>2852</v>
      </c>
      <c r="C6409" t="s">
        <v>236</v>
      </c>
      <c r="D6409" t="s">
        <v>1682</v>
      </c>
      <c r="E6409" s="5">
        <v>4</v>
      </c>
      <c r="F6409" s="6">
        <v>52.24</v>
      </c>
    </row>
    <row r="6410" spans="1:6" x14ac:dyDescent="0.2">
      <c r="A6410" t="s">
        <v>1457</v>
      </c>
      <c r="B6410" t="s">
        <v>2852</v>
      </c>
      <c r="C6410" t="s">
        <v>236</v>
      </c>
      <c r="D6410" t="s">
        <v>1682</v>
      </c>
      <c r="E6410" s="5">
        <v>5</v>
      </c>
      <c r="F6410" s="6">
        <v>55.15</v>
      </c>
    </row>
    <row r="6411" spans="1:6" x14ac:dyDescent="0.2">
      <c r="A6411" t="s">
        <v>1457</v>
      </c>
      <c r="B6411" t="s">
        <v>2852</v>
      </c>
      <c r="C6411" t="s">
        <v>236</v>
      </c>
      <c r="D6411" t="s">
        <v>1682</v>
      </c>
      <c r="E6411" s="5">
        <v>6</v>
      </c>
      <c r="F6411" s="6">
        <v>58.16</v>
      </c>
    </row>
    <row r="6412" spans="1:6" x14ac:dyDescent="0.2">
      <c r="A6412" t="s">
        <v>1457</v>
      </c>
      <c r="B6412" t="s">
        <v>2852</v>
      </c>
      <c r="C6412" t="s">
        <v>236</v>
      </c>
      <c r="D6412" t="s">
        <v>1682</v>
      </c>
      <c r="E6412" s="5">
        <v>7</v>
      </c>
      <c r="F6412" s="6">
        <v>60.55</v>
      </c>
    </row>
    <row r="6413" spans="1:6" x14ac:dyDescent="0.2">
      <c r="A6413" t="s">
        <v>1457</v>
      </c>
      <c r="B6413" t="s">
        <v>2852</v>
      </c>
      <c r="C6413" t="s">
        <v>236</v>
      </c>
      <c r="D6413" t="s">
        <v>1682</v>
      </c>
      <c r="E6413" s="5">
        <v>8</v>
      </c>
      <c r="F6413" s="6">
        <v>63.41</v>
      </c>
    </row>
    <row r="6414" spans="1:6" x14ac:dyDescent="0.2">
      <c r="A6414" t="s">
        <v>1457</v>
      </c>
      <c r="B6414" t="s">
        <v>2853</v>
      </c>
      <c r="C6414" t="s">
        <v>969</v>
      </c>
      <c r="D6414" t="s">
        <v>1702</v>
      </c>
      <c r="E6414" s="5">
        <v>1</v>
      </c>
      <c r="F6414" s="6">
        <v>48.93</v>
      </c>
    </row>
    <row r="6415" spans="1:6" x14ac:dyDescent="0.2">
      <c r="A6415" t="s">
        <v>1457</v>
      </c>
      <c r="B6415" t="s">
        <v>2853</v>
      </c>
      <c r="C6415" t="s">
        <v>969</v>
      </c>
      <c r="D6415" t="s">
        <v>1702</v>
      </c>
      <c r="E6415" s="5">
        <v>2</v>
      </c>
      <c r="F6415" s="6">
        <v>51.65</v>
      </c>
    </row>
    <row r="6416" spans="1:6" x14ac:dyDescent="0.2">
      <c r="A6416" t="s">
        <v>1457</v>
      </c>
      <c r="B6416" t="s">
        <v>2853</v>
      </c>
      <c r="C6416" t="s">
        <v>969</v>
      </c>
      <c r="D6416" t="s">
        <v>1702</v>
      </c>
      <c r="E6416" s="5">
        <v>3</v>
      </c>
      <c r="F6416" s="6">
        <v>54.49</v>
      </c>
    </row>
    <row r="6417" spans="1:6" x14ac:dyDescent="0.2">
      <c r="A6417" t="s">
        <v>1457</v>
      </c>
      <c r="B6417" t="s">
        <v>2853</v>
      </c>
      <c r="C6417" t="s">
        <v>969</v>
      </c>
      <c r="D6417" t="s">
        <v>1702</v>
      </c>
      <c r="E6417" s="5">
        <v>4</v>
      </c>
      <c r="F6417" s="6">
        <v>57.56</v>
      </c>
    </row>
    <row r="6418" spans="1:6" x14ac:dyDescent="0.2">
      <c r="A6418" t="s">
        <v>1457</v>
      </c>
      <c r="B6418" t="s">
        <v>2853</v>
      </c>
      <c r="C6418" t="s">
        <v>969</v>
      </c>
      <c r="D6418" t="s">
        <v>1702</v>
      </c>
      <c r="E6418" s="5">
        <v>5</v>
      </c>
      <c r="F6418" s="6">
        <v>60.71</v>
      </c>
    </row>
    <row r="6419" spans="1:6" x14ac:dyDescent="0.2">
      <c r="A6419" t="s">
        <v>1457</v>
      </c>
      <c r="B6419" t="s">
        <v>2853</v>
      </c>
      <c r="C6419" t="s">
        <v>969</v>
      </c>
      <c r="D6419" t="s">
        <v>1702</v>
      </c>
      <c r="E6419" s="5">
        <v>6</v>
      </c>
      <c r="F6419" s="6">
        <v>64.180000000000007</v>
      </c>
    </row>
    <row r="6420" spans="1:6" x14ac:dyDescent="0.2">
      <c r="A6420" t="s">
        <v>1457</v>
      </c>
      <c r="B6420" t="s">
        <v>2853</v>
      </c>
      <c r="C6420" t="s">
        <v>969</v>
      </c>
      <c r="D6420" t="s">
        <v>1702</v>
      </c>
      <c r="E6420" s="5">
        <v>7</v>
      </c>
      <c r="F6420" s="6">
        <v>66.819999999999993</v>
      </c>
    </row>
    <row r="6421" spans="1:6" x14ac:dyDescent="0.2">
      <c r="A6421" t="s">
        <v>1457</v>
      </c>
      <c r="B6421" t="s">
        <v>2853</v>
      </c>
      <c r="C6421" t="s">
        <v>969</v>
      </c>
      <c r="D6421" t="s">
        <v>1702</v>
      </c>
      <c r="E6421" s="5">
        <v>8</v>
      </c>
      <c r="F6421" s="6">
        <v>69.94</v>
      </c>
    </row>
    <row r="6422" spans="1:6" x14ac:dyDescent="0.2">
      <c r="A6422" t="s">
        <v>1457</v>
      </c>
      <c r="B6422" t="s">
        <v>2854</v>
      </c>
      <c r="C6422" t="s">
        <v>2855</v>
      </c>
      <c r="D6422" t="s">
        <v>1702</v>
      </c>
      <c r="E6422" s="5">
        <v>1</v>
      </c>
      <c r="F6422" s="6">
        <v>48.93</v>
      </c>
    </row>
    <row r="6423" spans="1:6" x14ac:dyDescent="0.2">
      <c r="A6423" t="s">
        <v>1457</v>
      </c>
      <c r="B6423" t="s">
        <v>2854</v>
      </c>
      <c r="C6423" t="s">
        <v>2855</v>
      </c>
      <c r="D6423" t="s">
        <v>1702</v>
      </c>
      <c r="E6423" s="5">
        <v>2</v>
      </c>
      <c r="F6423" s="6">
        <v>51.65</v>
      </c>
    </row>
    <row r="6424" spans="1:6" x14ac:dyDescent="0.2">
      <c r="A6424" t="s">
        <v>1457</v>
      </c>
      <c r="B6424" t="s">
        <v>2854</v>
      </c>
      <c r="C6424" t="s">
        <v>2855</v>
      </c>
      <c r="D6424" t="s">
        <v>1702</v>
      </c>
      <c r="E6424" s="5">
        <v>3</v>
      </c>
      <c r="F6424" s="6">
        <v>54.49</v>
      </c>
    </row>
    <row r="6425" spans="1:6" x14ac:dyDescent="0.2">
      <c r="A6425" t="s">
        <v>1457</v>
      </c>
      <c r="B6425" t="s">
        <v>2854</v>
      </c>
      <c r="C6425" t="s">
        <v>2855</v>
      </c>
      <c r="D6425" t="s">
        <v>1702</v>
      </c>
      <c r="E6425" s="5">
        <v>4</v>
      </c>
      <c r="F6425" s="6">
        <v>57.56</v>
      </c>
    </row>
    <row r="6426" spans="1:6" x14ac:dyDescent="0.2">
      <c r="A6426" t="s">
        <v>1457</v>
      </c>
      <c r="B6426" t="s">
        <v>2854</v>
      </c>
      <c r="C6426" t="s">
        <v>2855</v>
      </c>
      <c r="D6426" t="s">
        <v>1702</v>
      </c>
      <c r="E6426" s="5">
        <v>5</v>
      </c>
      <c r="F6426" s="6">
        <v>60.71</v>
      </c>
    </row>
    <row r="6427" spans="1:6" x14ac:dyDescent="0.2">
      <c r="A6427" t="s">
        <v>1457</v>
      </c>
      <c r="B6427" t="s">
        <v>2854</v>
      </c>
      <c r="C6427" t="s">
        <v>2855</v>
      </c>
      <c r="D6427" t="s">
        <v>1702</v>
      </c>
      <c r="E6427" s="5">
        <v>6</v>
      </c>
      <c r="F6427" s="6">
        <v>64.180000000000007</v>
      </c>
    </row>
    <row r="6428" spans="1:6" x14ac:dyDescent="0.2">
      <c r="A6428" t="s">
        <v>1457</v>
      </c>
      <c r="B6428" t="s">
        <v>2854</v>
      </c>
      <c r="C6428" t="s">
        <v>2855</v>
      </c>
      <c r="D6428" t="s">
        <v>1702</v>
      </c>
      <c r="E6428" s="5">
        <v>7</v>
      </c>
      <c r="F6428" s="6">
        <v>66.819999999999993</v>
      </c>
    </row>
    <row r="6429" spans="1:6" x14ac:dyDescent="0.2">
      <c r="A6429" t="s">
        <v>1457</v>
      </c>
      <c r="B6429" t="s">
        <v>2854</v>
      </c>
      <c r="C6429" t="s">
        <v>2855</v>
      </c>
      <c r="D6429" t="s">
        <v>1702</v>
      </c>
      <c r="E6429" s="5">
        <v>8</v>
      </c>
      <c r="F6429" s="6">
        <v>69.94</v>
      </c>
    </row>
    <row r="6430" spans="1:6" x14ac:dyDescent="0.2">
      <c r="A6430" t="s">
        <v>1457</v>
      </c>
      <c r="B6430" t="s">
        <v>2856</v>
      </c>
      <c r="C6430" t="s">
        <v>2857</v>
      </c>
      <c r="D6430" t="s">
        <v>1652</v>
      </c>
      <c r="E6430" s="5">
        <v>1</v>
      </c>
      <c r="F6430" s="6">
        <v>36.75</v>
      </c>
    </row>
    <row r="6431" spans="1:6" x14ac:dyDescent="0.2">
      <c r="A6431" t="s">
        <v>1457</v>
      </c>
      <c r="B6431" t="s">
        <v>2856</v>
      </c>
      <c r="C6431" t="s">
        <v>2857</v>
      </c>
      <c r="D6431" t="s">
        <v>1652</v>
      </c>
      <c r="E6431" s="5">
        <v>2</v>
      </c>
      <c r="F6431" s="6">
        <v>38.75</v>
      </c>
    </row>
    <row r="6432" spans="1:6" x14ac:dyDescent="0.2">
      <c r="A6432" t="s">
        <v>1457</v>
      </c>
      <c r="B6432" t="s">
        <v>2856</v>
      </c>
      <c r="C6432" t="s">
        <v>2857</v>
      </c>
      <c r="D6432" t="s">
        <v>1652</v>
      </c>
      <c r="E6432" s="5">
        <v>3</v>
      </c>
      <c r="F6432" s="6">
        <v>40.869999999999997</v>
      </c>
    </row>
    <row r="6433" spans="1:6" x14ac:dyDescent="0.2">
      <c r="A6433" t="s">
        <v>1457</v>
      </c>
      <c r="B6433" t="s">
        <v>2856</v>
      </c>
      <c r="C6433" t="s">
        <v>2857</v>
      </c>
      <c r="D6433" t="s">
        <v>1652</v>
      </c>
      <c r="E6433" s="5">
        <v>4</v>
      </c>
      <c r="F6433" s="6">
        <v>43.07</v>
      </c>
    </row>
    <row r="6434" spans="1:6" x14ac:dyDescent="0.2">
      <c r="A6434" t="s">
        <v>1457</v>
      </c>
      <c r="B6434" t="s">
        <v>2856</v>
      </c>
      <c r="C6434" t="s">
        <v>2857</v>
      </c>
      <c r="D6434" t="s">
        <v>1652</v>
      </c>
      <c r="E6434" s="5">
        <v>5</v>
      </c>
      <c r="F6434" s="6">
        <v>45.5</v>
      </c>
    </row>
    <row r="6435" spans="1:6" x14ac:dyDescent="0.2">
      <c r="A6435" t="s">
        <v>1457</v>
      </c>
      <c r="B6435" t="s">
        <v>2856</v>
      </c>
      <c r="C6435" t="s">
        <v>2857</v>
      </c>
      <c r="D6435" t="s">
        <v>1652</v>
      </c>
      <c r="E6435" s="5">
        <v>6</v>
      </c>
      <c r="F6435" s="6">
        <v>47.95</v>
      </c>
    </row>
    <row r="6436" spans="1:6" x14ac:dyDescent="0.2">
      <c r="A6436" t="s">
        <v>1457</v>
      </c>
      <c r="B6436" t="s">
        <v>2856</v>
      </c>
      <c r="C6436" t="s">
        <v>2857</v>
      </c>
      <c r="D6436" t="s">
        <v>1652</v>
      </c>
      <c r="E6436" s="5">
        <v>7</v>
      </c>
      <c r="F6436" s="6">
        <v>49.92</v>
      </c>
    </row>
    <row r="6437" spans="1:6" x14ac:dyDescent="0.2">
      <c r="A6437" t="s">
        <v>1457</v>
      </c>
      <c r="B6437" t="s">
        <v>2856</v>
      </c>
      <c r="C6437" t="s">
        <v>2857</v>
      </c>
      <c r="D6437" t="s">
        <v>1652</v>
      </c>
      <c r="E6437" s="5">
        <v>8</v>
      </c>
      <c r="F6437" s="6">
        <v>52.27</v>
      </c>
    </row>
    <row r="6438" spans="1:6" x14ac:dyDescent="0.2">
      <c r="A6438" t="s">
        <v>1457</v>
      </c>
      <c r="B6438" t="s">
        <v>2858</v>
      </c>
      <c r="C6438" t="s">
        <v>2859</v>
      </c>
      <c r="D6438" t="s">
        <v>1470</v>
      </c>
      <c r="E6438" s="5">
        <v>1</v>
      </c>
      <c r="F6438" s="6">
        <v>40.4</v>
      </c>
    </row>
    <row r="6439" spans="1:6" x14ac:dyDescent="0.2">
      <c r="A6439" t="s">
        <v>1457</v>
      </c>
      <c r="B6439" t="s">
        <v>2858</v>
      </c>
      <c r="C6439" t="s">
        <v>2859</v>
      </c>
      <c r="D6439" t="s">
        <v>1470</v>
      </c>
      <c r="E6439" s="5">
        <v>2</v>
      </c>
      <c r="F6439" s="6">
        <v>42.7</v>
      </c>
    </row>
    <row r="6440" spans="1:6" x14ac:dyDescent="0.2">
      <c r="A6440" t="s">
        <v>1457</v>
      </c>
      <c r="B6440" t="s">
        <v>2858</v>
      </c>
      <c r="C6440" t="s">
        <v>2859</v>
      </c>
      <c r="D6440" t="s">
        <v>1470</v>
      </c>
      <c r="E6440" s="5">
        <v>3</v>
      </c>
      <c r="F6440" s="6">
        <v>44.99</v>
      </c>
    </row>
    <row r="6441" spans="1:6" x14ac:dyDescent="0.2">
      <c r="A6441" t="s">
        <v>1457</v>
      </c>
      <c r="B6441" t="s">
        <v>2858</v>
      </c>
      <c r="C6441" t="s">
        <v>2859</v>
      </c>
      <c r="D6441" t="s">
        <v>1470</v>
      </c>
      <c r="E6441" s="5">
        <v>4</v>
      </c>
      <c r="F6441" s="6">
        <v>47.43</v>
      </c>
    </row>
    <row r="6442" spans="1:6" x14ac:dyDescent="0.2">
      <c r="A6442" t="s">
        <v>1457</v>
      </c>
      <c r="B6442" t="s">
        <v>2858</v>
      </c>
      <c r="C6442" t="s">
        <v>2859</v>
      </c>
      <c r="D6442" t="s">
        <v>1470</v>
      </c>
      <c r="E6442" s="5">
        <v>5</v>
      </c>
      <c r="F6442" s="6">
        <v>50.12</v>
      </c>
    </row>
    <row r="6443" spans="1:6" x14ac:dyDescent="0.2">
      <c r="A6443" t="s">
        <v>1457</v>
      </c>
      <c r="B6443" t="s">
        <v>2858</v>
      </c>
      <c r="C6443" t="s">
        <v>2859</v>
      </c>
      <c r="D6443" t="s">
        <v>1470</v>
      </c>
      <c r="E6443" s="5">
        <v>6</v>
      </c>
      <c r="F6443" s="6">
        <v>52.9</v>
      </c>
    </row>
    <row r="6444" spans="1:6" x14ac:dyDescent="0.2">
      <c r="A6444" t="s">
        <v>1457</v>
      </c>
      <c r="B6444" t="s">
        <v>2858</v>
      </c>
      <c r="C6444" t="s">
        <v>2859</v>
      </c>
      <c r="D6444" t="s">
        <v>1470</v>
      </c>
      <c r="E6444" s="5">
        <v>7</v>
      </c>
      <c r="F6444" s="6">
        <v>55.09</v>
      </c>
    </row>
    <row r="6445" spans="1:6" x14ac:dyDescent="0.2">
      <c r="A6445" t="s">
        <v>1457</v>
      </c>
      <c r="B6445" t="s">
        <v>2858</v>
      </c>
      <c r="C6445" t="s">
        <v>2859</v>
      </c>
      <c r="D6445" t="s">
        <v>1470</v>
      </c>
      <c r="E6445" s="5">
        <v>8</v>
      </c>
      <c r="F6445" s="6">
        <v>57.67</v>
      </c>
    </row>
    <row r="6446" spans="1:6" x14ac:dyDescent="0.2">
      <c r="A6446" t="s">
        <v>1457</v>
      </c>
      <c r="B6446" t="s">
        <v>2860</v>
      </c>
      <c r="C6446" t="s">
        <v>2861</v>
      </c>
      <c r="D6446" t="s">
        <v>1682</v>
      </c>
      <c r="E6446" s="5">
        <v>1</v>
      </c>
      <c r="F6446" s="6">
        <v>44.38</v>
      </c>
    </row>
    <row r="6447" spans="1:6" x14ac:dyDescent="0.2">
      <c r="A6447" t="s">
        <v>1457</v>
      </c>
      <c r="B6447" t="s">
        <v>2860</v>
      </c>
      <c r="C6447" t="s">
        <v>2861</v>
      </c>
      <c r="D6447" t="s">
        <v>1682</v>
      </c>
      <c r="E6447" s="5">
        <v>2</v>
      </c>
      <c r="F6447" s="6">
        <v>46.88</v>
      </c>
    </row>
    <row r="6448" spans="1:6" x14ac:dyDescent="0.2">
      <c r="A6448" t="s">
        <v>1457</v>
      </c>
      <c r="B6448" t="s">
        <v>2860</v>
      </c>
      <c r="C6448" t="s">
        <v>2861</v>
      </c>
      <c r="D6448" t="s">
        <v>1682</v>
      </c>
      <c r="E6448" s="5">
        <v>3</v>
      </c>
      <c r="F6448" s="6">
        <v>49.52</v>
      </c>
    </row>
    <row r="6449" spans="1:6" x14ac:dyDescent="0.2">
      <c r="A6449" t="s">
        <v>1457</v>
      </c>
      <c r="B6449" t="s">
        <v>2860</v>
      </c>
      <c r="C6449" t="s">
        <v>2861</v>
      </c>
      <c r="D6449" t="s">
        <v>1682</v>
      </c>
      <c r="E6449" s="5">
        <v>4</v>
      </c>
      <c r="F6449" s="6">
        <v>52.24</v>
      </c>
    </row>
    <row r="6450" spans="1:6" x14ac:dyDescent="0.2">
      <c r="A6450" t="s">
        <v>1457</v>
      </c>
      <c r="B6450" t="s">
        <v>2860</v>
      </c>
      <c r="C6450" t="s">
        <v>2861</v>
      </c>
      <c r="D6450" t="s">
        <v>1682</v>
      </c>
      <c r="E6450" s="5">
        <v>5</v>
      </c>
      <c r="F6450" s="6">
        <v>55.15</v>
      </c>
    </row>
    <row r="6451" spans="1:6" x14ac:dyDescent="0.2">
      <c r="A6451" t="s">
        <v>1457</v>
      </c>
      <c r="B6451" t="s">
        <v>2860</v>
      </c>
      <c r="C6451" t="s">
        <v>2861</v>
      </c>
      <c r="D6451" t="s">
        <v>1682</v>
      </c>
      <c r="E6451" s="5">
        <v>6</v>
      </c>
      <c r="F6451" s="6">
        <v>58.16</v>
      </c>
    </row>
    <row r="6452" spans="1:6" x14ac:dyDescent="0.2">
      <c r="A6452" t="s">
        <v>1457</v>
      </c>
      <c r="B6452" t="s">
        <v>2860</v>
      </c>
      <c r="C6452" t="s">
        <v>2861</v>
      </c>
      <c r="D6452" t="s">
        <v>1682</v>
      </c>
      <c r="E6452" s="5">
        <v>7</v>
      </c>
      <c r="F6452" s="6">
        <v>60.55</v>
      </c>
    </row>
    <row r="6453" spans="1:6" x14ac:dyDescent="0.2">
      <c r="A6453" t="s">
        <v>1457</v>
      </c>
      <c r="B6453" t="s">
        <v>2860</v>
      </c>
      <c r="C6453" t="s">
        <v>2861</v>
      </c>
      <c r="D6453" t="s">
        <v>1682</v>
      </c>
      <c r="E6453" s="5">
        <v>8</v>
      </c>
      <c r="F6453" s="6">
        <v>63.41</v>
      </c>
    </row>
    <row r="6454" spans="1:6" x14ac:dyDescent="0.2">
      <c r="A6454" t="s">
        <v>1457</v>
      </c>
      <c r="B6454" t="s">
        <v>2862</v>
      </c>
      <c r="C6454" t="s">
        <v>2863</v>
      </c>
      <c r="D6454" t="s">
        <v>1702</v>
      </c>
      <c r="E6454" s="5">
        <v>1</v>
      </c>
      <c r="F6454" s="6">
        <v>48.93</v>
      </c>
    </row>
    <row r="6455" spans="1:6" x14ac:dyDescent="0.2">
      <c r="A6455" t="s">
        <v>1457</v>
      </c>
      <c r="B6455" t="s">
        <v>2862</v>
      </c>
      <c r="C6455" t="s">
        <v>2863</v>
      </c>
      <c r="D6455" t="s">
        <v>1702</v>
      </c>
      <c r="E6455" s="5">
        <v>2</v>
      </c>
      <c r="F6455" s="6">
        <v>51.65</v>
      </c>
    </row>
    <row r="6456" spans="1:6" x14ac:dyDescent="0.2">
      <c r="A6456" t="s">
        <v>1457</v>
      </c>
      <c r="B6456" t="s">
        <v>2862</v>
      </c>
      <c r="C6456" t="s">
        <v>2863</v>
      </c>
      <c r="D6456" t="s">
        <v>1702</v>
      </c>
      <c r="E6456" s="5">
        <v>3</v>
      </c>
      <c r="F6456" s="6">
        <v>54.49</v>
      </c>
    </row>
    <row r="6457" spans="1:6" x14ac:dyDescent="0.2">
      <c r="A6457" t="s">
        <v>1457</v>
      </c>
      <c r="B6457" t="s">
        <v>2862</v>
      </c>
      <c r="C6457" t="s">
        <v>2863</v>
      </c>
      <c r="D6457" t="s">
        <v>1702</v>
      </c>
      <c r="E6457" s="5">
        <v>4</v>
      </c>
      <c r="F6457" s="6">
        <v>57.56</v>
      </c>
    </row>
    <row r="6458" spans="1:6" x14ac:dyDescent="0.2">
      <c r="A6458" t="s">
        <v>1457</v>
      </c>
      <c r="B6458" t="s">
        <v>2862</v>
      </c>
      <c r="C6458" t="s">
        <v>2863</v>
      </c>
      <c r="D6458" t="s">
        <v>1702</v>
      </c>
      <c r="E6458" s="5">
        <v>5</v>
      </c>
      <c r="F6458" s="6">
        <v>60.71</v>
      </c>
    </row>
    <row r="6459" spans="1:6" x14ac:dyDescent="0.2">
      <c r="A6459" t="s">
        <v>1457</v>
      </c>
      <c r="B6459" t="s">
        <v>2862</v>
      </c>
      <c r="C6459" t="s">
        <v>2863</v>
      </c>
      <c r="D6459" t="s">
        <v>1702</v>
      </c>
      <c r="E6459" s="5">
        <v>6</v>
      </c>
      <c r="F6459" s="6">
        <v>64.180000000000007</v>
      </c>
    </row>
    <row r="6460" spans="1:6" x14ac:dyDescent="0.2">
      <c r="A6460" t="s">
        <v>1457</v>
      </c>
      <c r="B6460" t="s">
        <v>2862</v>
      </c>
      <c r="C6460" t="s">
        <v>2863</v>
      </c>
      <c r="D6460" t="s">
        <v>1702</v>
      </c>
      <c r="E6460" s="5">
        <v>7</v>
      </c>
      <c r="F6460" s="6">
        <v>66.819999999999993</v>
      </c>
    </row>
    <row r="6461" spans="1:6" x14ac:dyDescent="0.2">
      <c r="A6461" t="s">
        <v>1457</v>
      </c>
      <c r="B6461" t="s">
        <v>2862</v>
      </c>
      <c r="C6461" t="s">
        <v>2863</v>
      </c>
      <c r="D6461" t="s">
        <v>1702</v>
      </c>
      <c r="E6461" s="5">
        <v>8</v>
      </c>
      <c r="F6461" s="6">
        <v>69.94</v>
      </c>
    </row>
    <row r="6462" spans="1:6" x14ac:dyDescent="0.2">
      <c r="A6462" t="s">
        <v>1457</v>
      </c>
      <c r="B6462" t="s">
        <v>2864</v>
      </c>
      <c r="C6462" t="s">
        <v>2865</v>
      </c>
      <c r="D6462" t="s">
        <v>1620</v>
      </c>
      <c r="E6462" s="5">
        <v>1</v>
      </c>
      <c r="F6462" s="6">
        <v>26.54</v>
      </c>
    </row>
    <row r="6463" spans="1:6" x14ac:dyDescent="0.2">
      <c r="A6463" t="s">
        <v>1457</v>
      </c>
      <c r="B6463" t="s">
        <v>2864</v>
      </c>
      <c r="C6463" t="s">
        <v>2865</v>
      </c>
      <c r="D6463" t="s">
        <v>1620</v>
      </c>
      <c r="E6463" s="5">
        <v>2</v>
      </c>
      <c r="F6463" s="6">
        <v>27.56</v>
      </c>
    </row>
    <row r="6464" spans="1:6" x14ac:dyDescent="0.2">
      <c r="A6464" t="s">
        <v>1457</v>
      </c>
      <c r="B6464" t="s">
        <v>2864</v>
      </c>
      <c r="C6464" t="s">
        <v>2865</v>
      </c>
      <c r="D6464" t="s">
        <v>1620</v>
      </c>
      <c r="E6464" s="5">
        <v>3</v>
      </c>
      <c r="F6464" s="6">
        <v>28.76</v>
      </c>
    </row>
    <row r="6465" spans="1:6" x14ac:dyDescent="0.2">
      <c r="A6465" t="s">
        <v>1457</v>
      </c>
      <c r="B6465" t="s">
        <v>2864</v>
      </c>
      <c r="C6465" t="s">
        <v>2865</v>
      </c>
      <c r="D6465" t="s">
        <v>1620</v>
      </c>
      <c r="E6465" s="5">
        <v>4</v>
      </c>
      <c r="F6465" s="6">
        <v>30.1</v>
      </c>
    </row>
    <row r="6466" spans="1:6" x14ac:dyDescent="0.2">
      <c r="A6466" t="s">
        <v>1457</v>
      </c>
      <c r="B6466" t="s">
        <v>2864</v>
      </c>
      <c r="C6466" t="s">
        <v>2865</v>
      </c>
      <c r="D6466" t="s">
        <v>1620</v>
      </c>
      <c r="E6466" s="5">
        <v>5</v>
      </c>
      <c r="F6466" s="6">
        <v>31.47</v>
      </c>
    </row>
    <row r="6467" spans="1:6" x14ac:dyDescent="0.2">
      <c r="A6467" t="s">
        <v>1457</v>
      </c>
      <c r="B6467" t="s">
        <v>2864</v>
      </c>
      <c r="C6467" t="s">
        <v>2865</v>
      </c>
      <c r="D6467" t="s">
        <v>1620</v>
      </c>
      <c r="E6467" s="5">
        <v>6</v>
      </c>
      <c r="F6467" s="6">
        <v>32.840000000000003</v>
      </c>
    </row>
    <row r="6468" spans="1:6" x14ac:dyDescent="0.2">
      <c r="A6468" t="s">
        <v>1457</v>
      </c>
      <c r="B6468" t="s">
        <v>2864</v>
      </c>
      <c r="C6468" t="s">
        <v>2865</v>
      </c>
      <c r="D6468" t="s">
        <v>1620</v>
      </c>
      <c r="E6468" s="5">
        <v>7</v>
      </c>
      <c r="F6468" s="6">
        <v>34.53</v>
      </c>
    </row>
    <row r="6469" spans="1:6" x14ac:dyDescent="0.2">
      <c r="A6469" t="s">
        <v>1457</v>
      </c>
      <c r="B6469" t="s">
        <v>2866</v>
      </c>
      <c r="C6469" t="s">
        <v>2867</v>
      </c>
      <c r="D6469" t="s">
        <v>1679</v>
      </c>
      <c r="E6469" s="5">
        <v>1</v>
      </c>
      <c r="F6469" s="6">
        <v>33.32</v>
      </c>
    </row>
    <row r="6470" spans="1:6" x14ac:dyDescent="0.2">
      <c r="A6470" t="s">
        <v>1457</v>
      </c>
      <c r="B6470" t="s">
        <v>2866</v>
      </c>
      <c r="C6470" t="s">
        <v>2867</v>
      </c>
      <c r="D6470" t="s">
        <v>1679</v>
      </c>
      <c r="E6470" s="5">
        <v>2</v>
      </c>
      <c r="F6470" s="6">
        <v>35.21</v>
      </c>
    </row>
    <row r="6471" spans="1:6" x14ac:dyDescent="0.2">
      <c r="A6471" t="s">
        <v>1457</v>
      </c>
      <c r="B6471" t="s">
        <v>2866</v>
      </c>
      <c r="C6471" t="s">
        <v>2867</v>
      </c>
      <c r="D6471" t="s">
        <v>1679</v>
      </c>
      <c r="E6471" s="5">
        <v>3</v>
      </c>
      <c r="F6471" s="6">
        <v>37.090000000000003</v>
      </c>
    </row>
    <row r="6472" spans="1:6" x14ac:dyDescent="0.2">
      <c r="A6472" t="s">
        <v>1457</v>
      </c>
      <c r="B6472" t="s">
        <v>2866</v>
      </c>
      <c r="C6472" t="s">
        <v>2867</v>
      </c>
      <c r="D6472" t="s">
        <v>1679</v>
      </c>
      <c r="E6472" s="5">
        <v>4</v>
      </c>
      <c r="F6472" s="6">
        <v>39.14</v>
      </c>
    </row>
    <row r="6473" spans="1:6" x14ac:dyDescent="0.2">
      <c r="A6473" t="s">
        <v>1457</v>
      </c>
      <c r="B6473" t="s">
        <v>2866</v>
      </c>
      <c r="C6473" t="s">
        <v>2867</v>
      </c>
      <c r="D6473" t="s">
        <v>1679</v>
      </c>
      <c r="E6473" s="5">
        <v>5</v>
      </c>
      <c r="F6473" s="6">
        <v>41.31</v>
      </c>
    </row>
    <row r="6474" spans="1:6" x14ac:dyDescent="0.2">
      <c r="A6474" t="s">
        <v>1457</v>
      </c>
      <c r="B6474" t="s">
        <v>2866</v>
      </c>
      <c r="C6474" t="s">
        <v>2867</v>
      </c>
      <c r="D6474" t="s">
        <v>1679</v>
      </c>
      <c r="E6474" s="5">
        <v>6</v>
      </c>
      <c r="F6474" s="6">
        <v>43.57</v>
      </c>
    </row>
    <row r="6475" spans="1:6" x14ac:dyDescent="0.2">
      <c r="A6475" t="s">
        <v>1457</v>
      </c>
      <c r="B6475" t="s">
        <v>2866</v>
      </c>
      <c r="C6475" t="s">
        <v>2867</v>
      </c>
      <c r="D6475" t="s">
        <v>1679</v>
      </c>
      <c r="E6475" s="5">
        <v>7</v>
      </c>
      <c r="F6475" s="6">
        <v>45.35</v>
      </c>
    </row>
    <row r="6476" spans="1:6" x14ac:dyDescent="0.2">
      <c r="A6476" t="s">
        <v>1457</v>
      </c>
      <c r="B6476" t="s">
        <v>2866</v>
      </c>
      <c r="C6476" t="s">
        <v>2867</v>
      </c>
      <c r="D6476" t="s">
        <v>1679</v>
      </c>
      <c r="E6476" s="5">
        <v>8</v>
      </c>
      <c r="F6476" s="6">
        <v>47.47</v>
      </c>
    </row>
    <row r="6477" spans="1:6" x14ac:dyDescent="0.2">
      <c r="A6477" t="s">
        <v>1457</v>
      </c>
      <c r="B6477" t="s">
        <v>2868</v>
      </c>
      <c r="C6477" t="s">
        <v>243</v>
      </c>
      <c r="D6477" t="s">
        <v>1470</v>
      </c>
      <c r="E6477" s="5">
        <v>1</v>
      </c>
      <c r="F6477" s="6">
        <v>40.4</v>
      </c>
    </row>
    <row r="6478" spans="1:6" x14ac:dyDescent="0.2">
      <c r="A6478" t="s">
        <v>1457</v>
      </c>
      <c r="B6478" t="s">
        <v>2868</v>
      </c>
      <c r="C6478" t="s">
        <v>243</v>
      </c>
      <c r="D6478" t="s">
        <v>1470</v>
      </c>
      <c r="E6478" s="5">
        <v>2</v>
      </c>
      <c r="F6478" s="6">
        <v>42.7</v>
      </c>
    </row>
    <row r="6479" spans="1:6" x14ac:dyDescent="0.2">
      <c r="A6479" t="s">
        <v>1457</v>
      </c>
      <c r="B6479" t="s">
        <v>2868</v>
      </c>
      <c r="C6479" t="s">
        <v>243</v>
      </c>
      <c r="D6479" t="s">
        <v>1470</v>
      </c>
      <c r="E6479" s="5">
        <v>3</v>
      </c>
      <c r="F6479" s="6">
        <v>44.99</v>
      </c>
    </row>
    <row r="6480" spans="1:6" x14ac:dyDescent="0.2">
      <c r="A6480" t="s">
        <v>1457</v>
      </c>
      <c r="B6480" t="s">
        <v>2868</v>
      </c>
      <c r="C6480" t="s">
        <v>243</v>
      </c>
      <c r="D6480" t="s">
        <v>1470</v>
      </c>
      <c r="E6480" s="5">
        <v>4</v>
      </c>
      <c r="F6480" s="6">
        <v>47.43</v>
      </c>
    </row>
    <row r="6481" spans="1:6" x14ac:dyDescent="0.2">
      <c r="A6481" t="s">
        <v>1457</v>
      </c>
      <c r="B6481" t="s">
        <v>2868</v>
      </c>
      <c r="C6481" t="s">
        <v>243</v>
      </c>
      <c r="D6481" t="s">
        <v>1470</v>
      </c>
      <c r="E6481" s="5">
        <v>5</v>
      </c>
      <c r="F6481" s="6">
        <v>50.12</v>
      </c>
    </row>
    <row r="6482" spans="1:6" x14ac:dyDescent="0.2">
      <c r="A6482" t="s">
        <v>1457</v>
      </c>
      <c r="B6482" t="s">
        <v>2868</v>
      </c>
      <c r="C6482" t="s">
        <v>243</v>
      </c>
      <c r="D6482" t="s">
        <v>1470</v>
      </c>
      <c r="E6482" s="5">
        <v>6</v>
      </c>
      <c r="F6482" s="6">
        <v>52.9</v>
      </c>
    </row>
    <row r="6483" spans="1:6" x14ac:dyDescent="0.2">
      <c r="A6483" t="s">
        <v>1457</v>
      </c>
      <c r="B6483" t="s">
        <v>2868</v>
      </c>
      <c r="C6483" t="s">
        <v>243</v>
      </c>
      <c r="D6483" t="s">
        <v>1470</v>
      </c>
      <c r="E6483" s="5">
        <v>7</v>
      </c>
      <c r="F6483" s="6">
        <v>55.09</v>
      </c>
    </row>
    <row r="6484" spans="1:6" x14ac:dyDescent="0.2">
      <c r="A6484" t="s">
        <v>1457</v>
      </c>
      <c r="B6484" t="s">
        <v>2868</v>
      </c>
      <c r="C6484" t="s">
        <v>243</v>
      </c>
      <c r="D6484" t="s">
        <v>1470</v>
      </c>
      <c r="E6484" s="5">
        <v>8</v>
      </c>
      <c r="F6484" s="6">
        <v>57.67</v>
      </c>
    </row>
    <row r="6485" spans="1:6" x14ac:dyDescent="0.2">
      <c r="A6485" t="s">
        <v>1457</v>
      </c>
      <c r="B6485" t="s">
        <v>2869</v>
      </c>
      <c r="C6485" t="s">
        <v>2870</v>
      </c>
      <c r="D6485" t="s">
        <v>1649</v>
      </c>
      <c r="E6485" s="5">
        <v>1</v>
      </c>
      <c r="F6485" s="6">
        <v>31.47</v>
      </c>
    </row>
    <row r="6486" spans="1:6" x14ac:dyDescent="0.2">
      <c r="A6486" t="s">
        <v>1457</v>
      </c>
      <c r="B6486" t="s">
        <v>2869</v>
      </c>
      <c r="C6486" t="s">
        <v>2870</v>
      </c>
      <c r="D6486" t="s">
        <v>1649</v>
      </c>
      <c r="E6486" s="5">
        <v>2</v>
      </c>
      <c r="F6486" s="6">
        <v>32.840000000000003</v>
      </c>
    </row>
    <row r="6487" spans="1:6" x14ac:dyDescent="0.2">
      <c r="A6487" t="s">
        <v>1457</v>
      </c>
      <c r="B6487" t="s">
        <v>2869</v>
      </c>
      <c r="C6487" t="s">
        <v>2870</v>
      </c>
      <c r="D6487" t="s">
        <v>1649</v>
      </c>
      <c r="E6487" s="5">
        <v>3</v>
      </c>
      <c r="F6487" s="6">
        <v>34.53</v>
      </c>
    </row>
    <row r="6488" spans="1:6" x14ac:dyDescent="0.2">
      <c r="A6488" t="s">
        <v>1457</v>
      </c>
      <c r="B6488" t="s">
        <v>2869</v>
      </c>
      <c r="C6488" t="s">
        <v>2870</v>
      </c>
      <c r="D6488" t="s">
        <v>1649</v>
      </c>
      <c r="E6488" s="5">
        <v>4</v>
      </c>
      <c r="F6488" s="6">
        <v>36.200000000000003</v>
      </c>
    </row>
    <row r="6489" spans="1:6" x14ac:dyDescent="0.2">
      <c r="A6489" t="s">
        <v>1457</v>
      </c>
      <c r="B6489" t="s">
        <v>2869</v>
      </c>
      <c r="C6489" t="s">
        <v>2870</v>
      </c>
      <c r="D6489" t="s">
        <v>1649</v>
      </c>
      <c r="E6489" s="5">
        <v>5</v>
      </c>
      <c r="F6489" s="6">
        <v>38.01</v>
      </c>
    </row>
    <row r="6490" spans="1:6" x14ac:dyDescent="0.2">
      <c r="A6490" t="s">
        <v>1457</v>
      </c>
      <c r="B6490" t="s">
        <v>2869</v>
      </c>
      <c r="C6490" t="s">
        <v>2870</v>
      </c>
      <c r="D6490" t="s">
        <v>1649</v>
      </c>
      <c r="E6490" s="5">
        <v>6</v>
      </c>
      <c r="F6490" s="6">
        <v>39.86</v>
      </c>
    </row>
    <row r="6491" spans="1:6" x14ac:dyDescent="0.2">
      <c r="A6491" t="s">
        <v>1457</v>
      </c>
      <c r="B6491" t="s">
        <v>2869</v>
      </c>
      <c r="C6491" t="s">
        <v>2870</v>
      </c>
      <c r="D6491" t="s">
        <v>1649</v>
      </c>
      <c r="E6491" s="5">
        <v>7</v>
      </c>
      <c r="F6491" s="6">
        <v>41.81</v>
      </c>
    </row>
    <row r="6492" spans="1:6" x14ac:dyDescent="0.2">
      <c r="A6492" t="s">
        <v>1457</v>
      </c>
      <c r="B6492" t="s">
        <v>2869</v>
      </c>
      <c r="C6492" t="s">
        <v>2870</v>
      </c>
      <c r="D6492" t="s">
        <v>1649</v>
      </c>
      <c r="E6492" s="5">
        <v>8</v>
      </c>
      <c r="F6492" s="6">
        <v>43.9</v>
      </c>
    </row>
    <row r="6493" spans="1:6" x14ac:dyDescent="0.2">
      <c r="A6493" t="s">
        <v>1457</v>
      </c>
      <c r="B6493" t="s">
        <v>2869</v>
      </c>
      <c r="C6493" t="s">
        <v>2870</v>
      </c>
      <c r="D6493" t="s">
        <v>1649</v>
      </c>
      <c r="E6493" s="5">
        <v>9</v>
      </c>
      <c r="F6493" s="6">
        <v>46.08</v>
      </c>
    </row>
    <row r="6494" spans="1:6" x14ac:dyDescent="0.2">
      <c r="A6494" t="s">
        <v>1457</v>
      </c>
      <c r="B6494" t="s">
        <v>2871</v>
      </c>
      <c r="C6494" t="s">
        <v>2872</v>
      </c>
      <c r="D6494" t="s">
        <v>1791</v>
      </c>
      <c r="E6494" s="5">
        <v>1</v>
      </c>
      <c r="F6494" s="6">
        <v>34.53</v>
      </c>
    </row>
    <row r="6495" spans="1:6" x14ac:dyDescent="0.2">
      <c r="A6495" t="s">
        <v>1457</v>
      </c>
      <c r="B6495" t="s">
        <v>2871</v>
      </c>
      <c r="C6495" t="s">
        <v>2872</v>
      </c>
      <c r="D6495" t="s">
        <v>1791</v>
      </c>
      <c r="E6495" s="5">
        <v>2</v>
      </c>
      <c r="F6495" s="6">
        <v>36.200000000000003</v>
      </c>
    </row>
    <row r="6496" spans="1:6" x14ac:dyDescent="0.2">
      <c r="A6496" t="s">
        <v>1457</v>
      </c>
      <c r="B6496" t="s">
        <v>2871</v>
      </c>
      <c r="C6496" t="s">
        <v>2872</v>
      </c>
      <c r="D6496" t="s">
        <v>1791</v>
      </c>
      <c r="E6496" s="5">
        <v>3</v>
      </c>
      <c r="F6496" s="6">
        <v>38.01</v>
      </c>
    </row>
    <row r="6497" spans="1:6" x14ac:dyDescent="0.2">
      <c r="A6497" t="s">
        <v>1457</v>
      </c>
      <c r="B6497" t="s">
        <v>2871</v>
      </c>
      <c r="C6497" t="s">
        <v>2872</v>
      </c>
      <c r="D6497" t="s">
        <v>1791</v>
      </c>
      <c r="E6497" s="5">
        <v>4</v>
      </c>
      <c r="F6497" s="6">
        <v>39.86</v>
      </c>
    </row>
    <row r="6498" spans="1:6" x14ac:dyDescent="0.2">
      <c r="A6498" t="s">
        <v>1457</v>
      </c>
      <c r="B6498" t="s">
        <v>2871</v>
      </c>
      <c r="C6498" t="s">
        <v>2872</v>
      </c>
      <c r="D6498" t="s">
        <v>1791</v>
      </c>
      <c r="E6498" s="5">
        <v>5</v>
      </c>
      <c r="F6498" s="6">
        <v>41.81</v>
      </c>
    </row>
    <row r="6499" spans="1:6" x14ac:dyDescent="0.2">
      <c r="A6499" t="s">
        <v>1457</v>
      </c>
      <c r="B6499" t="s">
        <v>2871</v>
      </c>
      <c r="C6499" t="s">
        <v>2872</v>
      </c>
      <c r="D6499" t="s">
        <v>1791</v>
      </c>
      <c r="E6499" s="5">
        <v>6</v>
      </c>
      <c r="F6499" s="6">
        <v>43.9</v>
      </c>
    </row>
    <row r="6500" spans="1:6" x14ac:dyDescent="0.2">
      <c r="A6500" t="s">
        <v>1457</v>
      </c>
      <c r="B6500" t="s">
        <v>2871</v>
      </c>
      <c r="C6500" t="s">
        <v>2872</v>
      </c>
      <c r="D6500" t="s">
        <v>1791</v>
      </c>
      <c r="E6500" s="5">
        <v>7</v>
      </c>
      <c r="F6500" s="6">
        <v>46</v>
      </c>
    </row>
    <row r="6501" spans="1:6" x14ac:dyDescent="0.2">
      <c r="A6501" t="s">
        <v>1457</v>
      </c>
      <c r="B6501" t="s">
        <v>2871</v>
      </c>
      <c r="C6501" t="s">
        <v>2872</v>
      </c>
      <c r="D6501" t="s">
        <v>1791</v>
      </c>
      <c r="E6501" s="5">
        <v>8</v>
      </c>
      <c r="F6501" s="6">
        <v>48.28</v>
      </c>
    </row>
    <row r="6502" spans="1:6" x14ac:dyDescent="0.2">
      <c r="A6502" t="s">
        <v>1457</v>
      </c>
      <c r="B6502" t="s">
        <v>2871</v>
      </c>
      <c r="C6502" t="s">
        <v>2872</v>
      </c>
      <c r="D6502" t="s">
        <v>1791</v>
      </c>
      <c r="E6502" s="5">
        <v>9</v>
      </c>
      <c r="F6502" s="6">
        <v>50.66</v>
      </c>
    </row>
    <row r="6503" spans="1:6" x14ac:dyDescent="0.2">
      <c r="A6503" t="s">
        <v>1457</v>
      </c>
      <c r="B6503" t="s">
        <v>2873</v>
      </c>
      <c r="C6503" t="s">
        <v>2874</v>
      </c>
      <c r="D6503" t="s">
        <v>1470</v>
      </c>
      <c r="E6503" s="5">
        <v>1</v>
      </c>
      <c r="F6503" s="6">
        <v>40.4</v>
      </c>
    </row>
    <row r="6504" spans="1:6" x14ac:dyDescent="0.2">
      <c r="A6504" t="s">
        <v>1457</v>
      </c>
      <c r="B6504" t="s">
        <v>2873</v>
      </c>
      <c r="C6504" t="s">
        <v>2874</v>
      </c>
      <c r="D6504" t="s">
        <v>1470</v>
      </c>
      <c r="E6504" s="5">
        <v>2</v>
      </c>
      <c r="F6504" s="6">
        <v>42.7</v>
      </c>
    </row>
    <row r="6505" spans="1:6" x14ac:dyDescent="0.2">
      <c r="A6505" t="s">
        <v>1457</v>
      </c>
      <c r="B6505" t="s">
        <v>2873</v>
      </c>
      <c r="C6505" t="s">
        <v>2874</v>
      </c>
      <c r="D6505" t="s">
        <v>1470</v>
      </c>
      <c r="E6505" s="5">
        <v>3</v>
      </c>
      <c r="F6505" s="6">
        <v>44.99</v>
      </c>
    </row>
    <row r="6506" spans="1:6" x14ac:dyDescent="0.2">
      <c r="A6506" t="s">
        <v>1457</v>
      </c>
      <c r="B6506" t="s">
        <v>2873</v>
      </c>
      <c r="C6506" t="s">
        <v>2874</v>
      </c>
      <c r="D6506" t="s">
        <v>1470</v>
      </c>
      <c r="E6506" s="5">
        <v>4</v>
      </c>
      <c r="F6506" s="6">
        <v>47.43</v>
      </c>
    </row>
    <row r="6507" spans="1:6" x14ac:dyDescent="0.2">
      <c r="A6507" t="s">
        <v>1457</v>
      </c>
      <c r="B6507" t="s">
        <v>2873</v>
      </c>
      <c r="C6507" t="s">
        <v>2874</v>
      </c>
      <c r="D6507" t="s">
        <v>1470</v>
      </c>
      <c r="E6507" s="5">
        <v>5</v>
      </c>
      <c r="F6507" s="6">
        <v>50.12</v>
      </c>
    </row>
    <row r="6508" spans="1:6" x14ac:dyDescent="0.2">
      <c r="A6508" t="s">
        <v>1457</v>
      </c>
      <c r="B6508" t="s">
        <v>2873</v>
      </c>
      <c r="C6508" t="s">
        <v>2874</v>
      </c>
      <c r="D6508" t="s">
        <v>1470</v>
      </c>
      <c r="E6508" s="5">
        <v>6</v>
      </c>
      <c r="F6508" s="6">
        <v>52.9</v>
      </c>
    </row>
    <row r="6509" spans="1:6" x14ac:dyDescent="0.2">
      <c r="A6509" t="s">
        <v>1457</v>
      </c>
      <c r="B6509" t="s">
        <v>2873</v>
      </c>
      <c r="C6509" t="s">
        <v>2874</v>
      </c>
      <c r="D6509" t="s">
        <v>1470</v>
      </c>
      <c r="E6509" s="5">
        <v>7</v>
      </c>
      <c r="F6509" s="6">
        <v>55.09</v>
      </c>
    </row>
    <row r="6510" spans="1:6" x14ac:dyDescent="0.2">
      <c r="A6510" t="s">
        <v>1457</v>
      </c>
      <c r="B6510" t="s">
        <v>2873</v>
      </c>
      <c r="C6510" t="s">
        <v>2874</v>
      </c>
      <c r="D6510" t="s">
        <v>1470</v>
      </c>
      <c r="E6510" s="5">
        <v>8</v>
      </c>
      <c r="F6510" s="6">
        <v>57.67</v>
      </c>
    </row>
    <row r="6511" spans="1:6" x14ac:dyDescent="0.2">
      <c r="A6511" t="s">
        <v>1457</v>
      </c>
      <c r="B6511" t="s">
        <v>2875</v>
      </c>
      <c r="C6511" t="s">
        <v>2876</v>
      </c>
      <c r="D6511" t="s">
        <v>1682</v>
      </c>
      <c r="E6511" s="5">
        <v>1</v>
      </c>
      <c r="F6511" s="6">
        <v>44.38</v>
      </c>
    </row>
    <row r="6512" spans="1:6" x14ac:dyDescent="0.2">
      <c r="A6512" t="s">
        <v>1457</v>
      </c>
      <c r="B6512" t="s">
        <v>2875</v>
      </c>
      <c r="C6512" t="s">
        <v>2876</v>
      </c>
      <c r="D6512" t="s">
        <v>1682</v>
      </c>
      <c r="E6512" s="5">
        <v>2</v>
      </c>
      <c r="F6512" s="6">
        <v>46.88</v>
      </c>
    </row>
    <row r="6513" spans="1:6" x14ac:dyDescent="0.2">
      <c r="A6513" t="s">
        <v>1457</v>
      </c>
      <c r="B6513" t="s">
        <v>2875</v>
      </c>
      <c r="C6513" t="s">
        <v>2876</v>
      </c>
      <c r="D6513" t="s">
        <v>1682</v>
      </c>
      <c r="E6513" s="5">
        <v>3</v>
      </c>
      <c r="F6513" s="6">
        <v>49.52</v>
      </c>
    </row>
    <row r="6514" spans="1:6" x14ac:dyDescent="0.2">
      <c r="A6514" t="s">
        <v>1457</v>
      </c>
      <c r="B6514" t="s">
        <v>2875</v>
      </c>
      <c r="C6514" t="s">
        <v>2876</v>
      </c>
      <c r="D6514" t="s">
        <v>1682</v>
      </c>
      <c r="E6514" s="5">
        <v>4</v>
      </c>
      <c r="F6514" s="6">
        <v>52.24</v>
      </c>
    </row>
    <row r="6515" spans="1:6" x14ac:dyDescent="0.2">
      <c r="A6515" t="s">
        <v>1457</v>
      </c>
      <c r="B6515" t="s">
        <v>2875</v>
      </c>
      <c r="C6515" t="s">
        <v>2876</v>
      </c>
      <c r="D6515" t="s">
        <v>1682</v>
      </c>
      <c r="E6515" s="5">
        <v>5</v>
      </c>
      <c r="F6515" s="6">
        <v>55.15</v>
      </c>
    </row>
    <row r="6516" spans="1:6" x14ac:dyDescent="0.2">
      <c r="A6516" t="s">
        <v>1457</v>
      </c>
      <c r="B6516" t="s">
        <v>2875</v>
      </c>
      <c r="C6516" t="s">
        <v>2876</v>
      </c>
      <c r="D6516" t="s">
        <v>1682</v>
      </c>
      <c r="E6516" s="5">
        <v>6</v>
      </c>
      <c r="F6516" s="6">
        <v>58.16</v>
      </c>
    </row>
    <row r="6517" spans="1:6" x14ac:dyDescent="0.2">
      <c r="A6517" t="s">
        <v>1457</v>
      </c>
      <c r="B6517" t="s">
        <v>2875</v>
      </c>
      <c r="C6517" t="s">
        <v>2876</v>
      </c>
      <c r="D6517" t="s">
        <v>1682</v>
      </c>
      <c r="E6517" s="5">
        <v>7</v>
      </c>
      <c r="F6517" s="6">
        <v>60.55</v>
      </c>
    </row>
    <row r="6518" spans="1:6" x14ac:dyDescent="0.2">
      <c r="A6518" t="s">
        <v>1457</v>
      </c>
      <c r="B6518" t="s">
        <v>2875</v>
      </c>
      <c r="C6518" t="s">
        <v>2876</v>
      </c>
      <c r="D6518" t="s">
        <v>1682</v>
      </c>
      <c r="E6518" s="5">
        <v>8</v>
      </c>
      <c r="F6518" s="6">
        <v>63.41</v>
      </c>
    </row>
    <row r="6519" spans="1:6" x14ac:dyDescent="0.2">
      <c r="A6519" t="s">
        <v>1457</v>
      </c>
      <c r="B6519" t="s">
        <v>2877</v>
      </c>
      <c r="C6519" t="s">
        <v>2878</v>
      </c>
      <c r="D6519" t="s">
        <v>1623</v>
      </c>
      <c r="E6519" s="5">
        <v>1</v>
      </c>
      <c r="F6519" s="6">
        <v>30.22</v>
      </c>
    </row>
    <row r="6520" spans="1:6" x14ac:dyDescent="0.2">
      <c r="A6520" t="s">
        <v>1457</v>
      </c>
      <c r="B6520" t="s">
        <v>2877</v>
      </c>
      <c r="C6520" t="s">
        <v>2878</v>
      </c>
      <c r="D6520" t="s">
        <v>1623</v>
      </c>
      <c r="E6520" s="5">
        <v>2</v>
      </c>
      <c r="F6520" s="6">
        <v>31.96</v>
      </c>
    </row>
    <row r="6521" spans="1:6" x14ac:dyDescent="0.2">
      <c r="A6521" t="s">
        <v>1457</v>
      </c>
      <c r="B6521" t="s">
        <v>2877</v>
      </c>
      <c r="C6521" t="s">
        <v>2878</v>
      </c>
      <c r="D6521" t="s">
        <v>1623</v>
      </c>
      <c r="E6521" s="5">
        <v>3</v>
      </c>
      <c r="F6521" s="6">
        <v>33.81</v>
      </c>
    </row>
    <row r="6522" spans="1:6" x14ac:dyDescent="0.2">
      <c r="A6522" t="s">
        <v>1457</v>
      </c>
      <c r="B6522" t="s">
        <v>2877</v>
      </c>
      <c r="C6522" t="s">
        <v>2878</v>
      </c>
      <c r="D6522" t="s">
        <v>1623</v>
      </c>
      <c r="E6522" s="5">
        <v>4</v>
      </c>
      <c r="F6522" s="6">
        <v>35.72</v>
      </c>
    </row>
    <row r="6523" spans="1:6" x14ac:dyDescent="0.2">
      <c r="A6523" t="s">
        <v>1457</v>
      </c>
      <c r="B6523" t="s">
        <v>2877</v>
      </c>
      <c r="C6523" t="s">
        <v>2878</v>
      </c>
      <c r="D6523" t="s">
        <v>1623</v>
      </c>
      <c r="E6523" s="5">
        <v>5</v>
      </c>
      <c r="F6523" s="6">
        <v>37.75</v>
      </c>
    </row>
    <row r="6524" spans="1:6" x14ac:dyDescent="0.2">
      <c r="A6524" t="s">
        <v>1457</v>
      </c>
      <c r="B6524" t="s">
        <v>3700</v>
      </c>
      <c r="C6524" t="s">
        <v>3701</v>
      </c>
      <c r="D6524" t="s">
        <v>1623</v>
      </c>
      <c r="E6524" s="5">
        <v>1</v>
      </c>
      <c r="F6524" s="6">
        <v>29.95</v>
      </c>
    </row>
    <row r="6525" spans="1:6" x14ac:dyDescent="0.2">
      <c r="A6525" t="s">
        <v>1457</v>
      </c>
      <c r="B6525" t="s">
        <v>3700</v>
      </c>
      <c r="C6525" t="s">
        <v>3701</v>
      </c>
      <c r="D6525" t="s">
        <v>1623</v>
      </c>
      <c r="E6525" s="5">
        <v>2</v>
      </c>
      <c r="F6525" s="6">
        <v>31.34</v>
      </c>
    </row>
    <row r="6526" spans="1:6" x14ac:dyDescent="0.2">
      <c r="A6526" t="s">
        <v>1457</v>
      </c>
      <c r="B6526" t="s">
        <v>3700</v>
      </c>
      <c r="C6526" t="s">
        <v>3701</v>
      </c>
      <c r="D6526" t="s">
        <v>1623</v>
      </c>
      <c r="E6526" s="5">
        <v>3</v>
      </c>
      <c r="F6526" s="6">
        <v>32.69</v>
      </c>
    </row>
    <row r="6527" spans="1:6" x14ac:dyDescent="0.2">
      <c r="A6527" t="s">
        <v>1457</v>
      </c>
      <c r="B6527" t="s">
        <v>3700</v>
      </c>
      <c r="C6527" t="s">
        <v>3701</v>
      </c>
      <c r="D6527" t="s">
        <v>1623</v>
      </c>
      <c r="E6527" s="5">
        <v>4</v>
      </c>
      <c r="F6527" s="6">
        <v>34.35</v>
      </c>
    </row>
    <row r="6528" spans="1:6" x14ac:dyDescent="0.2">
      <c r="A6528" t="s">
        <v>1457</v>
      </c>
      <c r="B6528" t="s">
        <v>3700</v>
      </c>
      <c r="C6528" t="s">
        <v>3701</v>
      </c>
      <c r="D6528" t="s">
        <v>1623</v>
      </c>
      <c r="E6528" s="5">
        <v>5</v>
      </c>
      <c r="F6528" s="6">
        <v>36.01</v>
      </c>
    </row>
    <row r="6529" spans="1:6" x14ac:dyDescent="0.2">
      <c r="A6529" t="s">
        <v>1457</v>
      </c>
      <c r="B6529" t="s">
        <v>3700</v>
      </c>
      <c r="C6529" t="s">
        <v>3701</v>
      </c>
      <c r="D6529" t="s">
        <v>1623</v>
      </c>
      <c r="E6529" s="5">
        <v>6</v>
      </c>
      <c r="F6529" s="6">
        <v>37.75</v>
      </c>
    </row>
    <row r="6530" spans="1:6" x14ac:dyDescent="0.2">
      <c r="A6530" t="s">
        <v>1457</v>
      </c>
      <c r="B6530" t="s">
        <v>3718</v>
      </c>
      <c r="C6530" t="s">
        <v>3719</v>
      </c>
      <c r="D6530" t="s">
        <v>1652</v>
      </c>
      <c r="E6530" s="5">
        <v>1</v>
      </c>
      <c r="F6530" s="6">
        <v>36.01</v>
      </c>
    </row>
    <row r="6531" spans="1:6" x14ac:dyDescent="0.2">
      <c r="A6531" t="s">
        <v>1457</v>
      </c>
      <c r="B6531" t="s">
        <v>3718</v>
      </c>
      <c r="C6531" t="s">
        <v>3719</v>
      </c>
      <c r="D6531" t="s">
        <v>1652</v>
      </c>
      <c r="E6531" s="5">
        <v>2</v>
      </c>
      <c r="F6531" s="6">
        <v>37.75</v>
      </c>
    </row>
    <row r="6532" spans="1:6" x14ac:dyDescent="0.2">
      <c r="A6532" t="s">
        <v>1457</v>
      </c>
      <c r="B6532" t="s">
        <v>3718</v>
      </c>
      <c r="C6532" t="s">
        <v>3719</v>
      </c>
      <c r="D6532" t="s">
        <v>1652</v>
      </c>
      <c r="E6532" s="5">
        <v>3</v>
      </c>
      <c r="F6532" s="6">
        <v>39.64</v>
      </c>
    </row>
    <row r="6533" spans="1:6" x14ac:dyDescent="0.2">
      <c r="A6533" t="s">
        <v>1457</v>
      </c>
      <c r="B6533" t="s">
        <v>3718</v>
      </c>
      <c r="C6533" t="s">
        <v>3719</v>
      </c>
      <c r="D6533" t="s">
        <v>1652</v>
      </c>
      <c r="E6533" s="5">
        <v>4</v>
      </c>
      <c r="F6533" s="6">
        <v>41.53</v>
      </c>
    </row>
    <row r="6534" spans="1:6" x14ac:dyDescent="0.2">
      <c r="A6534" t="s">
        <v>1457</v>
      </c>
      <c r="B6534" t="s">
        <v>3718</v>
      </c>
      <c r="C6534" t="s">
        <v>3719</v>
      </c>
      <c r="D6534" t="s">
        <v>1652</v>
      </c>
      <c r="E6534" s="5">
        <v>5</v>
      </c>
      <c r="F6534" s="6">
        <v>43.56</v>
      </c>
    </row>
    <row r="6535" spans="1:6" x14ac:dyDescent="0.2">
      <c r="A6535" t="s">
        <v>1457</v>
      </c>
      <c r="B6535" t="s">
        <v>3718</v>
      </c>
      <c r="C6535" t="s">
        <v>3719</v>
      </c>
      <c r="D6535" t="s">
        <v>1652</v>
      </c>
      <c r="E6535" s="5">
        <v>6</v>
      </c>
      <c r="F6535" s="6">
        <v>45.72</v>
      </c>
    </row>
    <row r="6536" spans="1:6" x14ac:dyDescent="0.2">
      <c r="A6536" t="s">
        <v>1457</v>
      </c>
      <c r="B6536" t="s">
        <v>3718</v>
      </c>
      <c r="C6536" t="s">
        <v>3719</v>
      </c>
      <c r="D6536" t="s">
        <v>1652</v>
      </c>
      <c r="E6536" s="5">
        <v>7</v>
      </c>
      <c r="F6536" s="6">
        <v>47.95</v>
      </c>
    </row>
    <row r="6537" spans="1:6" x14ac:dyDescent="0.2">
      <c r="A6537" t="s">
        <v>1457</v>
      </c>
      <c r="B6537" t="s">
        <v>3718</v>
      </c>
      <c r="C6537" t="s">
        <v>3719</v>
      </c>
      <c r="D6537" t="s">
        <v>1652</v>
      </c>
      <c r="E6537" s="5">
        <v>8</v>
      </c>
      <c r="F6537" s="6">
        <v>50.37</v>
      </c>
    </row>
    <row r="6538" spans="1:6" x14ac:dyDescent="0.2">
      <c r="A6538" t="s">
        <v>1457</v>
      </c>
      <c r="B6538" t="s">
        <v>2879</v>
      </c>
      <c r="C6538" t="s">
        <v>2880</v>
      </c>
      <c r="D6538" t="s">
        <v>1470</v>
      </c>
      <c r="E6538" s="5">
        <v>1</v>
      </c>
      <c r="F6538" s="6">
        <v>40.4</v>
      </c>
    </row>
    <row r="6539" spans="1:6" x14ac:dyDescent="0.2">
      <c r="A6539" t="s">
        <v>1457</v>
      </c>
      <c r="B6539" t="s">
        <v>2879</v>
      </c>
      <c r="C6539" t="s">
        <v>2880</v>
      </c>
      <c r="D6539" t="s">
        <v>1470</v>
      </c>
      <c r="E6539" s="5">
        <v>2</v>
      </c>
      <c r="F6539" s="6">
        <v>42.7</v>
      </c>
    </row>
    <row r="6540" spans="1:6" x14ac:dyDescent="0.2">
      <c r="A6540" t="s">
        <v>1457</v>
      </c>
      <c r="B6540" t="s">
        <v>2879</v>
      </c>
      <c r="C6540" t="s">
        <v>2880</v>
      </c>
      <c r="D6540" t="s">
        <v>1470</v>
      </c>
      <c r="E6540" s="5">
        <v>3</v>
      </c>
      <c r="F6540" s="6">
        <v>44.99</v>
      </c>
    </row>
    <row r="6541" spans="1:6" x14ac:dyDescent="0.2">
      <c r="A6541" t="s">
        <v>1457</v>
      </c>
      <c r="B6541" t="s">
        <v>2879</v>
      </c>
      <c r="C6541" t="s">
        <v>2880</v>
      </c>
      <c r="D6541" t="s">
        <v>1470</v>
      </c>
      <c r="E6541" s="5">
        <v>4</v>
      </c>
      <c r="F6541" s="6">
        <v>47.43</v>
      </c>
    </row>
    <row r="6542" spans="1:6" x14ac:dyDescent="0.2">
      <c r="A6542" t="s">
        <v>1457</v>
      </c>
      <c r="B6542" t="s">
        <v>2879</v>
      </c>
      <c r="C6542" t="s">
        <v>2880</v>
      </c>
      <c r="D6542" t="s">
        <v>1470</v>
      </c>
      <c r="E6542" s="5">
        <v>5</v>
      </c>
      <c r="F6542" s="6">
        <v>50.12</v>
      </c>
    </row>
    <row r="6543" spans="1:6" x14ac:dyDescent="0.2">
      <c r="A6543" t="s">
        <v>1457</v>
      </c>
      <c r="B6543" t="s">
        <v>2879</v>
      </c>
      <c r="C6543" t="s">
        <v>2880</v>
      </c>
      <c r="D6543" t="s">
        <v>1470</v>
      </c>
      <c r="E6543" s="5">
        <v>6</v>
      </c>
      <c r="F6543" s="6">
        <v>52.9</v>
      </c>
    </row>
    <row r="6544" spans="1:6" x14ac:dyDescent="0.2">
      <c r="A6544" t="s">
        <v>1457</v>
      </c>
      <c r="B6544" t="s">
        <v>2879</v>
      </c>
      <c r="C6544" t="s">
        <v>2880</v>
      </c>
      <c r="D6544" t="s">
        <v>1470</v>
      </c>
      <c r="E6544" s="5">
        <v>7</v>
      </c>
      <c r="F6544" s="6">
        <v>55.09</v>
      </c>
    </row>
    <row r="6545" spans="1:6" x14ac:dyDescent="0.2">
      <c r="A6545" t="s">
        <v>1457</v>
      </c>
      <c r="B6545" t="s">
        <v>2879</v>
      </c>
      <c r="C6545" t="s">
        <v>2880</v>
      </c>
      <c r="D6545" t="s">
        <v>1470</v>
      </c>
      <c r="E6545" s="5">
        <v>8</v>
      </c>
      <c r="F6545" s="6">
        <v>57.67</v>
      </c>
    </row>
    <row r="6546" spans="1:6" x14ac:dyDescent="0.2">
      <c r="A6546" t="s">
        <v>1457</v>
      </c>
      <c r="B6546" t="s">
        <v>2881</v>
      </c>
      <c r="C6546" t="s">
        <v>2882</v>
      </c>
      <c r="D6546" t="s">
        <v>1682</v>
      </c>
      <c r="E6546" s="5">
        <v>1</v>
      </c>
      <c r="F6546" s="6">
        <v>44.38</v>
      </c>
    </row>
    <row r="6547" spans="1:6" x14ac:dyDescent="0.2">
      <c r="A6547" t="s">
        <v>1457</v>
      </c>
      <c r="B6547" t="s">
        <v>2881</v>
      </c>
      <c r="C6547" t="s">
        <v>2882</v>
      </c>
      <c r="D6547" t="s">
        <v>1682</v>
      </c>
      <c r="E6547" s="5">
        <v>2</v>
      </c>
      <c r="F6547" s="6">
        <v>46.88</v>
      </c>
    </row>
    <row r="6548" spans="1:6" x14ac:dyDescent="0.2">
      <c r="A6548" t="s">
        <v>1457</v>
      </c>
      <c r="B6548" t="s">
        <v>2881</v>
      </c>
      <c r="C6548" t="s">
        <v>2882</v>
      </c>
      <c r="D6548" t="s">
        <v>1682</v>
      </c>
      <c r="E6548" s="5">
        <v>3</v>
      </c>
      <c r="F6548" s="6">
        <v>49.52</v>
      </c>
    </row>
    <row r="6549" spans="1:6" x14ac:dyDescent="0.2">
      <c r="A6549" t="s">
        <v>1457</v>
      </c>
      <c r="B6549" t="s">
        <v>2881</v>
      </c>
      <c r="C6549" t="s">
        <v>2882</v>
      </c>
      <c r="D6549" t="s">
        <v>1682</v>
      </c>
      <c r="E6549" s="5">
        <v>4</v>
      </c>
      <c r="F6549" s="6">
        <v>52.24</v>
      </c>
    </row>
    <row r="6550" spans="1:6" x14ac:dyDescent="0.2">
      <c r="A6550" t="s">
        <v>1457</v>
      </c>
      <c r="B6550" t="s">
        <v>2881</v>
      </c>
      <c r="C6550" t="s">
        <v>2882</v>
      </c>
      <c r="D6550" t="s">
        <v>1682</v>
      </c>
      <c r="E6550" s="5">
        <v>5</v>
      </c>
      <c r="F6550" s="6">
        <v>55.15</v>
      </c>
    </row>
    <row r="6551" spans="1:6" x14ac:dyDescent="0.2">
      <c r="A6551" t="s">
        <v>1457</v>
      </c>
      <c r="B6551" t="s">
        <v>2881</v>
      </c>
      <c r="C6551" t="s">
        <v>2882</v>
      </c>
      <c r="D6551" t="s">
        <v>1682</v>
      </c>
      <c r="E6551" s="5">
        <v>6</v>
      </c>
      <c r="F6551" s="6">
        <v>58.16</v>
      </c>
    </row>
    <row r="6552" spans="1:6" x14ac:dyDescent="0.2">
      <c r="A6552" t="s">
        <v>1457</v>
      </c>
      <c r="B6552" t="s">
        <v>2881</v>
      </c>
      <c r="C6552" t="s">
        <v>2882</v>
      </c>
      <c r="D6552" t="s">
        <v>1682</v>
      </c>
      <c r="E6552" s="5">
        <v>7</v>
      </c>
      <c r="F6552" s="6">
        <v>60.55</v>
      </c>
    </row>
    <row r="6553" spans="1:6" x14ac:dyDescent="0.2">
      <c r="A6553" t="s">
        <v>1457</v>
      </c>
      <c r="B6553" t="s">
        <v>2881</v>
      </c>
      <c r="C6553" t="s">
        <v>2882</v>
      </c>
      <c r="D6553" t="s">
        <v>1682</v>
      </c>
      <c r="E6553" s="5">
        <v>8</v>
      </c>
      <c r="F6553" s="6">
        <v>63.41</v>
      </c>
    </row>
    <row r="6554" spans="1:6" x14ac:dyDescent="0.2">
      <c r="A6554" t="s">
        <v>1457</v>
      </c>
      <c r="B6554" t="s">
        <v>2883</v>
      </c>
      <c r="C6554" t="s">
        <v>2884</v>
      </c>
      <c r="D6554" t="s">
        <v>1702</v>
      </c>
      <c r="E6554" s="5">
        <v>1</v>
      </c>
      <c r="F6554" s="6">
        <v>48.93</v>
      </c>
    </row>
    <row r="6555" spans="1:6" x14ac:dyDescent="0.2">
      <c r="A6555" t="s">
        <v>1457</v>
      </c>
      <c r="B6555" t="s">
        <v>2883</v>
      </c>
      <c r="C6555" t="s">
        <v>2884</v>
      </c>
      <c r="D6555" t="s">
        <v>1702</v>
      </c>
      <c r="E6555" s="5">
        <v>2</v>
      </c>
      <c r="F6555" s="6">
        <v>51.65</v>
      </c>
    </row>
    <row r="6556" spans="1:6" x14ac:dyDescent="0.2">
      <c r="A6556" t="s">
        <v>1457</v>
      </c>
      <c r="B6556" t="s">
        <v>2883</v>
      </c>
      <c r="C6556" t="s">
        <v>2884</v>
      </c>
      <c r="D6556" t="s">
        <v>1702</v>
      </c>
      <c r="E6556" s="5">
        <v>3</v>
      </c>
      <c r="F6556" s="6">
        <v>54.49</v>
      </c>
    </row>
    <row r="6557" spans="1:6" x14ac:dyDescent="0.2">
      <c r="A6557" t="s">
        <v>1457</v>
      </c>
      <c r="B6557" t="s">
        <v>2883</v>
      </c>
      <c r="C6557" t="s">
        <v>2884</v>
      </c>
      <c r="D6557" t="s">
        <v>1702</v>
      </c>
      <c r="E6557" s="5">
        <v>4</v>
      </c>
      <c r="F6557" s="6">
        <v>57.56</v>
      </c>
    </row>
    <row r="6558" spans="1:6" x14ac:dyDescent="0.2">
      <c r="A6558" t="s">
        <v>1457</v>
      </c>
      <c r="B6558" t="s">
        <v>2883</v>
      </c>
      <c r="C6558" t="s">
        <v>2884</v>
      </c>
      <c r="D6558" t="s">
        <v>1702</v>
      </c>
      <c r="E6558" s="5">
        <v>5</v>
      </c>
      <c r="F6558" s="6">
        <v>60.71</v>
      </c>
    </row>
    <row r="6559" spans="1:6" x14ac:dyDescent="0.2">
      <c r="A6559" t="s">
        <v>1457</v>
      </c>
      <c r="B6559" t="s">
        <v>2883</v>
      </c>
      <c r="C6559" t="s">
        <v>2884</v>
      </c>
      <c r="D6559" t="s">
        <v>1702</v>
      </c>
      <c r="E6559" s="5">
        <v>6</v>
      </c>
      <c r="F6559" s="6">
        <v>64.180000000000007</v>
      </c>
    </row>
    <row r="6560" spans="1:6" x14ac:dyDescent="0.2">
      <c r="A6560" t="s">
        <v>1457</v>
      </c>
      <c r="B6560" t="s">
        <v>2883</v>
      </c>
      <c r="C6560" t="s">
        <v>2884</v>
      </c>
      <c r="D6560" t="s">
        <v>1702</v>
      </c>
      <c r="E6560" s="5">
        <v>7</v>
      </c>
      <c r="F6560" s="6">
        <v>66.819999999999993</v>
      </c>
    </row>
    <row r="6561" spans="1:6" x14ac:dyDescent="0.2">
      <c r="A6561" t="s">
        <v>1457</v>
      </c>
      <c r="B6561" t="s">
        <v>2883</v>
      </c>
      <c r="C6561" t="s">
        <v>2884</v>
      </c>
      <c r="D6561" t="s">
        <v>1702</v>
      </c>
      <c r="E6561" s="5">
        <v>8</v>
      </c>
      <c r="F6561" s="6">
        <v>69.94</v>
      </c>
    </row>
    <row r="6562" spans="1:6" x14ac:dyDescent="0.2">
      <c r="A6562" t="s">
        <v>1457</v>
      </c>
      <c r="B6562" t="s">
        <v>2885</v>
      </c>
      <c r="C6562" t="s">
        <v>2886</v>
      </c>
      <c r="D6562" t="s">
        <v>1471</v>
      </c>
      <c r="E6562" s="5">
        <v>1</v>
      </c>
      <c r="F6562" s="6">
        <v>53.91</v>
      </c>
    </row>
    <row r="6563" spans="1:6" x14ac:dyDescent="0.2">
      <c r="A6563" t="s">
        <v>1457</v>
      </c>
      <c r="B6563" t="s">
        <v>2885</v>
      </c>
      <c r="C6563" t="s">
        <v>2886</v>
      </c>
      <c r="D6563" t="s">
        <v>1471</v>
      </c>
      <c r="E6563" s="5">
        <v>2</v>
      </c>
      <c r="F6563" s="6">
        <v>56.89</v>
      </c>
    </row>
    <row r="6564" spans="1:6" x14ac:dyDescent="0.2">
      <c r="A6564" t="s">
        <v>1457</v>
      </c>
      <c r="B6564" t="s">
        <v>2885</v>
      </c>
      <c r="C6564" t="s">
        <v>2886</v>
      </c>
      <c r="D6564" t="s">
        <v>1471</v>
      </c>
      <c r="E6564" s="5">
        <v>3</v>
      </c>
      <c r="F6564" s="6">
        <v>60.07</v>
      </c>
    </row>
    <row r="6565" spans="1:6" x14ac:dyDescent="0.2">
      <c r="A6565" t="s">
        <v>1457</v>
      </c>
      <c r="B6565" t="s">
        <v>2885</v>
      </c>
      <c r="C6565" t="s">
        <v>2886</v>
      </c>
      <c r="D6565" t="s">
        <v>1471</v>
      </c>
      <c r="E6565" s="5">
        <v>4</v>
      </c>
      <c r="F6565" s="6">
        <v>63.38</v>
      </c>
    </row>
    <row r="6566" spans="1:6" x14ac:dyDescent="0.2">
      <c r="A6566" t="s">
        <v>1457</v>
      </c>
      <c r="B6566" t="s">
        <v>2885</v>
      </c>
      <c r="C6566" t="s">
        <v>2886</v>
      </c>
      <c r="D6566" t="s">
        <v>1471</v>
      </c>
      <c r="E6566" s="5">
        <v>5</v>
      </c>
      <c r="F6566" s="6">
        <v>66.94</v>
      </c>
    </row>
    <row r="6567" spans="1:6" x14ac:dyDescent="0.2">
      <c r="A6567" t="s">
        <v>1457</v>
      </c>
      <c r="B6567" t="s">
        <v>2885</v>
      </c>
      <c r="C6567" t="s">
        <v>2886</v>
      </c>
      <c r="D6567" t="s">
        <v>1471</v>
      </c>
      <c r="E6567" s="5">
        <v>6</v>
      </c>
      <c r="F6567" s="6">
        <v>70.67</v>
      </c>
    </row>
    <row r="6568" spans="1:6" x14ac:dyDescent="0.2">
      <c r="A6568" t="s">
        <v>1457</v>
      </c>
      <c r="B6568" t="s">
        <v>2887</v>
      </c>
      <c r="C6568" t="s">
        <v>1217</v>
      </c>
      <c r="D6568" t="s">
        <v>1618</v>
      </c>
      <c r="E6568" s="5">
        <v>1</v>
      </c>
      <c r="F6568" s="6">
        <v>24.88</v>
      </c>
    </row>
    <row r="6569" spans="1:6" x14ac:dyDescent="0.2">
      <c r="A6569" t="s">
        <v>1457</v>
      </c>
      <c r="B6569" t="s">
        <v>2887</v>
      </c>
      <c r="C6569" t="s">
        <v>1217</v>
      </c>
      <c r="D6569" t="s">
        <v>1618</v>
      </c>
      <c r="E6569" s="5">
        <v>2</v>
      </c>
      <c r="F6569" s="6">
        <v>25.61</v>
      </c>
    </row>
    <row r="6570" spans="1:6" x14ac:dyDescent="0.2">
      <c r="A6570" t="s">
        <v>1457</v>
      </c>
      <c r="B6570" t="s">
        <v>2887</v>
      </c>
      <c r="C6570" t="s">
        <v>1217</v>
      </c>
      <c r="D6570" t="s">
        <v>1618</v>
      </c>
      <c r="E6570" s="5">
        <v>3</v>
      </c>
      <c r="F6570" s="6">
        <v>26.54</v>
      </c>
    </row>
    <row r="6571" spans="1:6" x14ac:dyDescent="0.2">
      <c r="A6571" t="s">
        <v>1457</v>
      </c>
      <c r="B6571" t="s">
        <v>2887</v>
      </c>
      <c r="C6571" t="s">
        <v>1217</v>
      </c>
      <c r="D6571" t="s">
        <v>1618</v>
      </c>
      <c r="E6571" s="5">
        <v>4</v>
      </c>
      <c r="F6571" s="6">
        <v>27.56</v>
      </c>
    </row>
    <row r="6572" spans="1:6" x14ac:dyDescent="0.2">
      <c r="A6572" t="s">
        <v>1457</v>
      </c>
      <c r="B6572" t="s">
        <v>2887</v>
      </c>
      <c r="C6572" t="s">
        <v>1217</v>
      </c>
      <c r="D6572" t="s">
        <v>1618</v>
      </c>
      <c r="E6572" s="5">
        <v>5</v>
      </c>
      <c r="F6572" s="6">
        <v>28.76</v>
      </c>
    </row>
    <row r="6573" spans="1:6" x14ac:dyDescent="0.2">
      <c r="A6573" t="s">
        <v>1457</v>
      </c>
      <c r="B6573" t="s">
        <v>2887</v>
      </c>
      <c r="C6573" t="s">
        <v>1217</v>
      </c>
      <c r="D6573" t="s">
        <v>1618</v>
      </c>
      <c r="E6573" s="5">
        <v>6</v>
      </c>
      <c r="F6573" s="6">
        <v>30.1</v>
      </c>
    </row>
    <row r="6574" spans="1:6" x14ac:dyDescent="0.2">
      <c r="A6574" t="s">
        <v>1457</v>
      </c>
      <c r="B6574" t="s">
        <v>2887</v>
      </c>
      <c r="C6574" t="s">
        <v>1217</v>
      </c>
      <c r="D6574" t="s">
        <v>1618</v>
      </c>
      <c r="E6574" s="5">
        <v>7</v>
      </c>
      <c r="F6574" s="6">
        <v>31.47</v>
      </c>
    </row>
    <row r="6575" spans="1:6" x14ac:dyDescent="0.2">
      <c r="A6575" t="s">
        <v>1457</v>
      </c>
      <c r="B6575" t="s">
        <v>3724</v>
      </c>
      <c r="C6575" t="s">
        <v>3725</v>
      </c>
      <c r="D6575" t="s">
        <v>1682</v>
      </c>
      <c r="E6575" s="5">
        <v>1</v>
      </c>
      <c r="F6575" s="6">
        <v>43.56</v>
      </c>
    </row>
    <row r="6576" spans="1:6" x14ac:dyDescent="0.2">
      <c r="A6576" t="s">
        <v>1457</v>
      </c>
      <c r="B6576" t="s">
        <v>3724</v>
      </c>
      <c r="C6576" t="s">
        <v>3725</v>
      </c>
      <c r="D6576" t="s">
        <v>1682</v>
      </c>
      <c r="E6576" s="5">
        <v>2</v>
      </c>
      <c r="F6576" s="6">
        <v>45.72</v>
      </c>
    </row>
    <row r="6577" spans="1:6" x14ac:dyDescent="0.2">
      <c r="A6577" t="s">
        <v>1457</v>
      </c>
      <c r="B6577" t="s">
        <v>3724</v>
      </c>
      <c r="C6577" t="s">
        <v>3725</v>
      </c>
      <c r="D6577" t="s">
        <v>1682</v>
      </c>
      <c r="E6577" s="5">
        <v>3</v>
      </c>
      <c r="F6577" s="6">
        <v>47.95</v>
      </c>
    </row>
    <row r="6578" spans="1:6" x14ac:dyDescent="0.2">
      <c r="A6578" t="s">
        <v>1457</v>
      </c>
      <c r="B6578" t="s">
        <v>3724</v>
      </c>
      <c r="C6578" t="s">
        <v>3725</v>
      </c>
      <c r="D6578" t="s">
        <v>1682</v>
      </c>
      <c r="E6578" s="5">
        <v>4</v>
      </c>
      <c r="F6578" s="6">
        <v>50.37</v>
      </c>
    </row>
    <row r="6579" spans="1:6" x14ac:dyDescent="0.2">
      <c r="A6579" t="s">
        <v>1457</v>
      </c>
      <c r="B6579" t="s">
        <v>3724</v>
      </c>
      <c r="C6579" t="s">
        <v>3725</v>
      </c>
      <c r="D6579" t="s">
        <v>1682</v>
      </c>
      <c r="E6579" s="5">
        <v>5</v>
      </c>
      <c r="F6579" s="6">
        <v>52.86</v>
      </c>
    </row>
    <row r="6580" spans="1:6" x14ac:dyDescent="0.2">
      <c r="A6580" t="s">
        <v>1457</v>
      </c>
      <c r="B6580" t="s">
        <v>3724</v>
      </c>
      <c r="C6580" t="s">
        <v>3725</v>
      </c>
      <c r="D6580" t="s">
        <v>1682</v>
      </c>
      <c r="E6580" s="5">
        <v>6</v>
      </c>
      <c r="F6580" s="6">
        <v>55.46</v>
      </c>
    </row>
    <row r="6581" spans="1:6" x14ac:dyDescent="0.2">
      <c r="A6581" t="s">
        <v>1457</v>
      </c>
      <c r="B6581" t="s">
        <v>3724</v>
      </c>
      <c r="C6581" t="s">
        <v>3725</v>
      </c>
      <c r="D6581" t="s">
        <v>1682</v>
      </c>
      <c r="E6581" s="5">
        <v>7</v>
      </c>
      <c r="F6581" s="6">
        <v>58.16</v>
      </c>
    </row>
    <row r="6582" spans="1:6" x14ac:dyDescent="0.2">
      <c r="A6582" t="s">
        <v>1457</v>
      </c>
      <c r="B6582" t="s">
        <v>3724</v>
      </c>
      <c r="C6582" t="s">
        <v>3725</v>
      </c>
      <c r="D6582" t="s">
        <v>1682</v>
      </c>
      <c r="E6582" s="5">
        <v>8</v>
      </c>
      <c r="F6582" s="6">
        <v>61.09</v>
      </c>
    </row>
    <row r="6583" spans="1:6" x14ac:dyDescent="0.2">
      <c r="A6583" t="s">
        <v>1457</v>
      </c>
      <c r="B6583" t="s">
        <v>3726</v>
      </c>
      <c r="C6583" t="s">
        <v>1461</v>
      </c>
      <c r="D6583" t="s">
        <v>1682</v>
      </c>
      <c r="E6583" s="5">
        <v>1</v>
      </c>
      <c r="F6583" s="6">
        <v>43.56</v>
      </c>
    </row>
    <row r="6584" spans="1:6" x14ac:dyDescent="0.2">
      <c r="A6584" t="s">
        <v>1457</v>
      </c>
      <c r="B6584" t="s">
        <v>3726</v>
      </c>
      <c r="C6584" t="s">
        <v>1461</v>
      </c>
      <c r="D6584" t="s">
        <v>1682</v>
      </c>
      <c r="E6584" s="5">
        <v>2</v>
      </c>
      <c r="F6584" s="6">
        <v>45.72</v>
      </c>
    </row>
    <row r="6585" spans="1:6" x14ac:dyDescent="0.2">
      <c r="A6585" t="s">
        <v>1457</v>
      </c>
      <c r="B6585" t="s">
        <v>3726</v>
      </c>
      <c r="C6585" t="s">
        <v>1461</v>
      </c>
      <c r="D6585" t="s">
        <v>1682</v>
      </c>
      <c r="E6585" s="5">
        <v>3</v>
      </c>
      <c r="F6585" s="6">
        <v>47.95</v>
      </c>
    </row>
    <row r="6586" spans="1:6" x14ac:dyDescent="0.2">
      <c r="A6586" t="s">
        <v>1457</v>
      </c>
      <c r="B6586" t="s">
        <v>3726</v>
      </c>
      <c r="C6586" t="s">
        <v>1461</v>
      </c>
      <c r="D6586" t="s">
        <v>1682</v>
      </c>
      <c r="E6586" s="5">
        <v>4</v>
      </c>
      <c r="F6586" s="6">
        <v>50.37</v>
      </c>
    </row>
    <row r="6587" spans="1:6" x14ac:dyDescent="0.2">
      <c r="A6587" t="s">
        <v>1457</v>
      </c>
      <c r="B6587" t="s">
        <v>3726</v>
      </c>
      <c r="C6587" t="s">
        <v>1461</v>
      </c>
      <c r="D6587" t="s">
        <v>1682</v>
      </c>
      <c r="E6587" s="5">
        <v>5</v>
      </c>
      <c r="F6587" s="6">
        <v>52.86</v>
      </c>
    </row>
    <row r="6588" spans="1:6" x14ac:dyDescent="0.2">
      <c r="A6588" t="s">
        <v>1457</v>
      </c>
      <c r="B6588" t="s">
        <v>3726</v>
      </c>
      <c r="C6588" t="s">
        <v>1461</v>
      </c>
      <c r="D6588" t="s">
        <v>1682</v>
      </c>
      <c r="E6588" s="5">
        <v>6</v>
      </c>
      <c r="F6588" s="6">
        <v>55.46</v>
      </c>
    </row>
    <row r="6589" spans="1:6" x14ac:dyDescent="0.2">
      <c r="A6589" t="s">
        <v>1457</v>
      </c>
      <c r="B6589" t="s">
        <v>3726</v>
      </c>
      <c r="C6589" t="s">
        <v>1461</v>
      </c>
      <c r="D6589" t="s">
        <v>1682</v>
      </c>
      <c r="E6589" s="5">
        <v>7</v>
      </c>
      <c r="F6589" s="6">
        <v>58.16</v>
      </c>
    </row>
    <row r="6590" spans="1:6" x14ac:dyDescent="0.2">
      <c r="A6590" t="s">
        <v>1457</v>
      </c>
      <c r="B6590" t="s">
        <v>3726</v>
      </c>
      <c r="C6590" t="s">
        <v>1461</v>
      </c>
      <c r="D6590" t="s">
        <v>1682</v>
      </c>
      <c r="E6590" s="5">
        <v>8</v>
      </c>
      <c r="F6590" s="6">
        <v>61.09</v>
      </c>
    </row>
    <row r="6591" spans="1:6" x14ac:dyDescent="0.2">
      <c r="A6591" t="s">
        <v>1457</v>
      </c>
      <c r="B6591" t="s">
        <v>3707</v>
      </c>
      <c r="C6591" t="s">
        <v>861</v>
      </c>
      <c r="D6591" t="s">
        <v>1679</v>
      </c>
      <c r="E6591" s="5">
        <v>1</v>
      </c>
      <c r="F6591" s="6">
        <v>32.69</v>
      </c>
    </row>
    <row r="6592" spans="1:6" x14ac:dyDescent="0.2">
      <c r="A6592" t="s">
        <v>1457</v>
      </c>
      <c r="B6592" t="s">
        <v>3707</v>
      </c>
      <c r="C6592" t="s">
        <v>861</v>
      </c>
      <c r="D6592" t="s">
        <v>1679</v>
      </c>
      <c r="E6592" s="5">
        <v>2</v>
      </c>
      <c r="F6592" s="6">
        <v>34.35</v>
      </c>
    </row>
    <row r="6593" spans="1:6" x14ac:dyDescent="0.2">
      <c r="A6593" t="s">
        <v>1457</v>
      </c>
      <c r="B6593" t="s">
        <v>3707</v>
      </c>
      <c r="C6593" t="s">
        <v>861</v>
      </c>
      <c r="D6593" t="s">
        <v>1679</v>
      </c>
      <c r="E6593" s="5">
        <v>3</v>
      </c>
      <c r="F6593" s="6">
        <v>36.01</v>
      </c>
    </row>
    <row r="6594" spans="1:6" x14ac:dyDescent="0.2">
      <c r="A6594" t="s">
        <v>1457</v>
      </c>
      <c r="B6594" t="s">
        <v>3707</v>
      </c>
      <c r="C6594" t="s">
        <v>861</v>
      </c>
      <c r="D6594" t="s">
        <v>1679</v>
      </c>
      <c r="E6594" s="5">
        <v>4</v>
      </c>
      <c r="F6594" s="6">
        <v>37.75</v>
      </c>
    </row>
    <row r="6595" spans="1:6" x14ac:dyDescent="0.2">
      <c r="A6595" t="s">
        <v>1457</v>
      </c>
      <c r="B6595" t="s">
        <v>3707</v>
      </c>
      <c r="C6595" t="s">
        <v>861</v>
      </c>
      <c r="D6595" t="s">
        <v>1679</v>
      </c>
      <c r="E6595" s="5">
        <v>5</v>
      </c>
      <c r="F6595" s="6">
        <v>39.64</v>
      </c>
    </row>
    <row r="6596" spans="1:6" x14ac:dyDescent="0.2">
      <c r="A6596" t="s">
        <v>1457</v>
      </c>
      <c r="B6596" t="s">
        <v>3707</v>
      </c>
      <c r="C6596" t="s">
        <v>861</v>
      </c>
      <c r="D6596" t="s">
        <v>1679</v>
      </c>
      <c r="E6596" s="5">
        <v>6</v>
      </c>
      <c r="F6596" s="6">
        <v>41.53</v>
      </c>
    </row>
    <row r="6597" spans="1:6" x14ac:dyDescent="0.2">
      <c r="A6597" t="s">
        <v>1457</v>
      </c>
      <c r="B6597" t="s">
        <v>3707</v>
      </c>
      <c r="C6597" t="s">
        <v>861</v>
      </c>
      <c r="D6597" t="s">
        <v>1679</v>
      </c>
      <c r="E6597" s="5">
        <v>7</v>
      </c>
      <c r="F6597" s="6">
        <v>43.56</v>
      </c>
    </row>
    <row r="6598" spans="1:6" x14ac:dyDescent="0.2">
      <c r="A6598" t="s">
        <v>1457</v>
      </c>
      <c r="B6598" t="s">
        <v>3707</v>
      </c>
      <c r="C6598" t="s">
        <v>861</v>
      </c>
      <c r="D6598" t="s">
        <v>1679</v>
      </c>
      <c r="E6598" s="5">
        <v>8</v>
      </c>
      <c r="F6598" s="6">
        <v>45.72</v>
      </c>
    </row>
    <row r="6599" spans="1:6" x14ac:dyDescent="0.2">
      <c r="A6599" t="s">
        <v>1457</v>
      </c>
      <c r="B6599" t="s">
        <v>3740</v>
      </c>
      <c r="C6599" t="s">
        <v>862</v>
      </c>
      <c r="D6599" t="s">
        <v>863</v>
      </c>
      <c r="E6599" s="5">
        <v>1</v>
      </c>
      <c r="F6599" s="6">
        <v>64.5</v>
      </c>
    </row>
    <row r="6600" spans="1:6" x14ac:dyDescent="0.2">
      <c r="A6600" t="s">
        <v>1457</v>
      </c>
      <c r="B6600" t="s">
        <v>3740</v>
      </c>
      <c r="C6600" t="s">
        <v>862</v>
      </c>
      <c r="D6600" t="s">
        <v>863</v>
      </c>
      <c r="E6600" s="5">
        <v>2</v>
      </c>
      <c r="F6600" s="6">
        <v>67.739999999999995</v>
      </c>
    </row>
    <row r="6601" spans="1:6" x14ac:dyDescent="0.2">
      <c r="A6601" t="s">
        <v>1457</v>
      </c>
      <c r="B6601" t="s">
        <v>3740</v>
      </c>
      <c r="C6601" t="s">
        <v>862</v>
      </c>
      <c r="D6601" t="s">
        <v>863</v>
      </c>
      <c r="E6601" s="5">
        <v>3</v>
      </c>
      <c r="F6601" s="6">
        <v>71.14</v>
      </c>
    </row>
    <row r="6602" spans="1:6" x14ac:dyDescent="0.2">
      <c r="A6602" t="s">
        <v>1457</v>
      </c>
      <c r="B6602" t="s">
        <v>3740</v>
      </c>
      <c r="C6602" t="s">
        <v>862</v>
      </c>
      <c r="D6602" t="s">
        <v>863</v>
      </c>
      <c r="E6602" s="5">
        <v>4</v>
      </c>
      <c r="F6602" s="6">
        <v>74.7</v>
      </c>
    </row>
    <row r="6603" spans="1:6" x14ac:dyDescent="0.2">
      <c r="A6603" t="s">
        <v>1457</v>
      </c>
      <c r="B6603" t="s">
        <v>3740</v>
      </c>
      <c r="C6603" t="s">
        <v>862</v>
      </c>
      <c r="D6603" t="s">
        <v>863</v>
      </c>
      <c r="E6603" s="5">
        <v>5</v>
      </c>
      <c r="F6603" s="6">
        <v>78.430000000000007</v>
      </c>
    </row>
    <row r="6604" spans="1:6" x14ac:dyDescent="0.2">
      <c r="A6604" t="s">
        <v>1457</v>
      </c>
      <c r="B6604" t="s">
        <v>3740</v>
      </c>
      <c r="C6604" t="s">
        <v>862</v>
      </c>
      <c r="D6604" t="s">
        <v>863</v>
      </c>
      <c r="E6604" s="5">
        <v>6</v>
      </c>
      <c r="F6604" s="6">
        <v>82.36</v>
      </c>
    </row>
    <row r="6605" spans="1:6" x14ac:dyDescent="0.2">
      <c r="A6605" t="s">
        <v>1457</v>
      </c>
      <c r="B6605" t="s">
        <v>3740</v>
      </c>
      <c r="C6605" t="s">
        <v>862</v>
      </c>
      <c r="D6605" t="s">
        <v>863</v>
      </c>
      <c r="E6605" s="5">
        <v>7</v>
      </c>
      <c r="F6605" s="6">
        <v>86.48</v>
      </c>
    </row>
    <row r="6606" spans="1:6" x14ac:dyDescent="0.2">
      <c r="A6606" t="s">
        <v>1457</v>
      </c>
      <c r="B6606" t="s">
        <v>3740</v>
      </c>
      <c r="C6606" t="s">
        <v>862</v>
      </c>
      <c r="D6606" t="s">
        <v>863</v>
      </c>
      <c r="E6606" s="5">
        <v>8</v>
      </c>
      <c r="F6606" s="6">
        <v>98.14</v>
      </c>
    </row>
    <row r="6607" spans="1:6" x14ac:dyDescent="0.2">
      <c r="A6607" t="s">
        <v>1457</v>
      </c>
      <c r="B6607" t="s">
        <v>3739</v>
      </c>
      <c r="C6607" t="s">
        <v>864</v>
      </c>
      <c r="D6607" t="s">
        <v>865</v>
      </c>
      <c r="E6607" s="5">
        <v>1</v>
      </c>
      <c r="F6607" s="6">
        <v>72.27</v>
      </c>
    </row>
    <row r="6608" spans="1:6" x14ac:dyDescent="0.2">
      <c r="A6608" t="s">
        <v>1457</v>
      </c>
      <c r="B6608" t="s">
        <v>3739</v>
      </c>
      <c r="C6608" t="s">
        <v>864</v>
      </c>
      <c r="D6608" t="s">
        <v>865</v>
      </c>
      <c r="E6608" s="5">
        <v>2</v>
      </c>
      <c r="F6608" s="6">
        <v>75.87</v>
      </c>
    </row>
    <row r="6609" spans="1:6" x14ac:dyDescent="0.2">
      <c r="A6609" t="s">
        <v>1457</v>
      </c>
      <c r="B6609" t="s">
        <v>3739</v>
      </c>
      <c r="C6609" t="s">
        <v>864</v>
      </c>
      <c r="D6609" t="s">
        <v>865</v>
      </c>
      <c r="E6609" s="5">
        <v>3</v>
      </c>
      <c r="F6609" s="6">
        <v>79.67</v>
      </c>
    </row>
    <row r="6610" spans="1:6" x14ac:dyDescent="0.2">
      <c r="A6610" t="s">
        <v>1457</v>
      </c>
      <c r="B6610" t="s">
        <v>3739</v>
      </c>
      <c r="C6610" t="s">
        <v>864</v>
      </c>
      <c r="D6610" t="s">
        <v>865</v>
      </c>
      <c r="E6610" s="5">
        <v>4</v>
      </c>
      <c r="F6610" s="6">
        <v>83.66</v>
      </c>
    </row>
    <row r="6611" spans="1:6" x14ac:dyDescent="0.2">
      <c r="A6611" t="s">
        <v>1457</v>
      </c>
      <c r="B6611" t="s">
        <v>3739</v>
      </c>
      <c r="C6611" t="s">
        <v>864</v>
      </c>
      <c r="D6611" t="s">
        <v>865</v>
      </c>
      <c r="E6611" s="5">
        <v>5</v>
      </c>
      <c r="F6611" s="6">
        <v>87.85</v>
      </c>
    </row>
    <row r="6612" spans="1:6" x14ac:dyDescent="0.2">
      <c r="A6612" t="s">
        <v>1457</v>
      </c>
      <c r="B6612" t="s">
        <v>3739</v>
      </c>
      <c r="C6612" t="s">
        <v>864</v>
      </c>
      <c r="D6612" t="s">
        <v>865</v>
      </c>
      <c r="E6612" s="5">
        <v>6</v>
      </c>
      <c r="F6612" s="6">
        <v>92.25</v>
      </c>
    </row>
    <row r="6613" spans="1:6" x14ac:dyDescent="0.2">
      <c r="A6613" t="s">
        <v>1457</v>
      </c>
      <c r="B6613" t="s">
        <v>3739</v>
      </c>
      <c r="C6613" t="s">
        <v>864</v>
      </c>
      <c r="D6613" t="s">
        <v>865</v>
      </c>
      <c r="E6613" s="5">
        <v>7</v>
      </c>
      <c r="F6613" s="6">
        <v>96.85</v>
      </c>
    </row>
    <row r="6614" spans="1:6" x14ac:dyDescent="0.2">
      <c r="A6614" t="s">
        <v>1457</v>
      </c>
      <c r="B6614" t="s">
        <v>3739</v>
      </c>
      <c r="C6614" t="s">
        <v>864</v>
      </c>
      <c r="D6614" t="s">
        <v>865</v>
      </c>
      <c r="E6614" s="5">
        <v>8</v>
      </c>
      <c r="F6614" s="6">
        <v>100.72</v>
      </c>
    </row>
    <row r="6615" spans="1:6" x14ac:dyDescent="0.2">
      <c r="A6615" t="s">
        <v>1457</v>
      </c>
      <c r="B6615" t="s">
        <v>3741</v>
      </c>
      <c r="C6615" t="s">
        <v>866</v>
      </c>
      <c r="D6615" t="s">
        <v>863</v>
      </c>
      <c r="E6615" s="5">
        <v>1</v>
      </c>
      <c r="F6615" s="6">
        <v>64.5</v>
      </c>
    </row>
    <row r="6616" spans="1:6" x14ac:dyDescent="0.2">
      <c r="A6616" t="s">
        <v>1457</v>
      </c>
      <c r="B6616" t="s">
        <v>3741</v>
      </c>
      <c r="C6616" t="s">
        <v>866</v>
      </c>
      <c r="D6616" t="s">
        <v>863</v>
      </c>
      <c r="E6616" s="5">
        <v>2</v>
      </c>
      <c r="F6616" s="6">
        <v>67.739999999999995</v>
      </c>
    </row>
    <row r="6617" spans="1:6" x14ac:dyDescent="0.2">
      <c r="A6617" t="s">
        <v>1457</v>
      </c>
      <c r="B6617" t="s">
        <v>3741</v>
      </c>
      <c r="C6617" t="s">
        <v>866</v>
      </c>
      <c r="D6617" t="s">
        <v>863</v>
      </c>
      <c r="E6617" s="5">
        <v>3</v>
      </c>
      <c r="F6617" s="6">
        <v>71.14</v>
      </c>
    </row>
    <row r="6618" spans="1:6" x14ac:dyDescent="0.2">
      <c r="A6618" t="s">
        <v>1457</v>
      </c>
      <c r="B6618" t="s">
        <v>3741</v>
      </c>
      <c r="C6618" t="s">
        <v>866</v>
      </c>
      <c r="D6618" t="s">
        <v>863</v>
      </c>
      <c r="E6618" s="5">
        <v>4</v>
      </c>
      <c r="F6618" s="6">
        <v>74.7</v>
      </c>
    </row>
    <row r="6619" spans="1:6" x14ac:dyDescent="0.2">
      <c r="A6619" t="s">
        <v>1457</v>
      </c>
      <c r="B6619" t="s">
        <v>3741</v>
      </c>
      <c r="C6619" t="s">
        <v>866</v>
      </c>
      <c r="D6619" t="s">
        <v>863</v>
      </c>
      <c r="E6619" s="5">
        <v>5</v>
      </c>
      <c r="F6619" s="6">
        <v>78.430000000000007</v>
      </c>
    </row>
    <row r="6620" spans="1:6" x14ac:dyDescent="0.2">
      <c r="A6620" t="s">
        <v>1457</v>
      </c>
      <c r="B6620" t="s">
        <v>3741</v>
      </c>
      <c r="C6620" t="s">
        <v>866</v>
      </c>
      <c r="D6620" t="s">
        <v>863</v>
      </c>
      <c r="E6620" s="5">
        <v>6</v>
      </c>
      <c r="F6620" s="6">
        <v>82.36</v>
      </c>
    </row>
    <row r="6621" spans="1:6" x14ac:dyDescent="0.2">
      <c r="A6621" t="s">
        <v>1457</v>
      </c>
      <c r="B6621" t="s">
        <v>3741</v>
      </c>
      <c r="C6621" t="s">
        <v>866</v>
      </c>
      <c r="D6621" t="s">
        <v>863</v>
      </c>
      <c r="E6621" s="5">
        <v>7</v>
      </c>
      <c r="F6621" s="6">
        <v>86.48</v>
      </c>
    </row>
    <row r="6622" spans="1:6" x14ac:dyDescent="0.2">
      <c r="A6622" t="s">
        <v>1457</v>
      </c>
      <c r="B6622" t="s">
        <v>3741</v>
      </c>
      <c r="C6622" t="s">
        <v>866</v>
      </c>
      <c r="D6622" t="s">
        <v>863</v>
      </c>
      <c r="E6622" s="5">
        <v>8</v>
      </c>
      <c r="F6622" s="6">
        <v>98.14</v>
      </c>
    </row>
    <row r="6623" spans="1:6" x14ac:dyDescent="0.2">
      <c r="A6623" t="s">
        <v>1457</v>
      </c>
      <c r="B6623" t="s">
        <v>3708</v>
      </c>
      <c r="C6623" t="s">
        <v>867</v>
      </c>
      <c r="D6623" t="s">
        <v>1679</v>
      </c>
      <c r="E6623" s="5">
        <v>1</v>
      </c>
      <c r="F6623" s="6">
        <v>32.69</v>
      </c>
    </row>
    <row r="6624" spans="1:6" x14ac:dyDescent="0.2">
      <c r="A6624" t="s">
        <v>1457</v>
      </c>
      <c r="B6624" t="s">
        <v>3708</v>
      </c>
      <c r="C6624" t="s">
        <v>867</v>
      </c>
      <c r="D6624" t="s">
        <v>1679</v>
      </c>
      <c r="E6624" s="5">
        <v>2</v>
      </c>
      <c r="F6624" s="6">
        <v>34.35</v>
      </c>
    </row>
    <row r="6625" spans="1:6" x14ac:dyDescent="0.2">
      <c r="A6625" t="s">
        <v>1457</v>
      </c>
      <c r="B6625" t="s">
        <v>3708</v>
      </c>
      <c r="C6625" t="s">
        <v>867</v>
      </c>
      <c r="D6625" t="s">
        <v>1679</v>
      </c>
      <c r="E6625" s="5">
        <v>3</v>
      </c>
      <c r="F6625" s="6">
        <v>36.01</v>
      </c>
    </row>
    <row r="6626" spans="1:6" x14ac:dyDescent="0.2">
      <c r="A6626" t="s">
        <v>1457</v>
      </c>
      <c r="B6626" t="s">
        <v>3708</v>
      </c>
      <c r="C6626" t="s">
        <v>867</v>
      </c>
      <c r="D6626" t="s">
        <v>1679</v>
      </c>
      <c r="E6626" s="5">
        <v>4</v>
      </c>
      <c r="F6626" s="6">
        <v>37.75</v>
      </c>
    </row>
    <row r="6627" spans="1:6" x14ac:dyDescent="0.2">
      <c r="A6627" t="s">
        <v>1457</v>
      </c>
      <c r="B6627" t="s">
        <v>3708</v>
      </c>
      <c r="C6627" t="s">
        <v>867</v>
      </c>
      <c r="D6627" t="s">
        <v>1679</v>
      </c>
      <c r="E6627" s="5">
        <v>5</v>
      </c>
      <c r="F6627" s="6">
        <v>39.64</v>
      </c>
    </row>
    <row r="6628" spans="1:6" x14ac:dyDescent="0.2">
      <c r="A6628" t="s">
        <v>1457</v>
      </c>
      <c r="B6628" t="s">
        <v>3708</v>
      </c>
      <c r="C6628" t="s">
        <v>867</v>
      </c>
      <c r="D6628" t="s">
        <v>1679</v>
      </c>
      <c r="E6628" s="5">
        <v>6</v>
      </c>
      <c r="F6628" s="6">
        <v>41.53</v>
      </c>
    </row>
    <row r="6629" spans="1:6" x14ac:dyDescent="0.2">
      <c r="A6629" t="s">
        <v>1457</v>
      </c>
      <c r="B6629" t="s">
        <v>3708</v>
      </c>
      <c r="C6629" t="s">
        <v>867</v>
      </c>
      <c r="D6629" t="s">
        <v>1679</v>
      </c>
      <c r="E6629" s="5">
        <v>7</v>
      </c>
      <c r="F6629" s="6">
        <v>43.56</v>
      </c>
    </row>
    <row r="6630" spans="1:6" x14ac:dyDescent="0.2">
      <c r="A6630" t="s">
        <v>1457</v>
      </c>
      <c r="B6630" t="s">
        <v>3708</v>
      </c>
      <c r="C6630" t="s">
        <v>867</v>
      </c>
      <c r="D6630" t="s">
        <v>1679</v>
      </c>
      <c r="E6630" s="5">
        <v>8</v>
      </c>
      <c r="F6630" s="6">
        <v>45.72</v>
      </c>
    </row>
    <row r="6631" spans="1:6" x14ac:dyDescent="0.2">
      <c r="A6631" t="s">
        <v>1457</v>
      </c>
      <c r="B6631" t="s">
        <v>2888</v>
      </c>
      <c r="C6631" t="s">
        <v>868</v>
      </c>
      <c r="D6631" t="s">
        <v>2412</v>
      </c>
      <c r="E6631" s="5">
        <v>1</v>
      </c>
      <c r="F6631" s="6">
        <v>26.43</v>
      </c>
    </row>
    <row r="6632" spans="1:6" x14ac:dyDescent="0.2">
      <c r="A6632" t="s">
        <v>1457</v>
      </c>
      <c r="B6632" t="s">
        <v>2888</v>
      </c>
      <c r="C6632" t="s">
        <v>868</v>
      </c>
      <c r="D6632" t="s">
        <v>2412</v>
      </c>
      <c r="E6632" s="5">
        <v>2</v>
      </c>
      <c r="F6632" s="6">
        <v>93.1</v>
      </c>
    </row>
    <row r="6633" spans="1:6" x14ac:dyDescent="0.2">
      <c r="A6633" t="s">
        <v>1457</v>
      </c>
      <c r="B6633" t="s">
        <v>2889</v>
      </c>
      <c r="C6633" t="s">
        <v>869</v>
      </c>
      <c r="D6633" t="s">
        <v>2106</v>
      </c>
      <c r="E6633" s="5">
        <v>1</v>
      </c>
      <c r="F6633" s="6">
        <v>29.14</v>
      </c>
    </row>
    <row r="6634" spans="1:6" x14ac:dyDescent="0.2">
      <c r="A6634" t="s">
        <v>1457</v>
      </c>
      <c r="B6634" t="s">
        <v>2889</v>
      </c>
      <c r="C6634" t="s">
        <v>869</v>
      </c>
      <c r="D6634" t="s">
        <v>2106</v>
      </c>
      <c r="E6634" s="5">
        <v>2</v>
      </c>
      <c r="F6634" s="6">
        <v>101.62</v>
      </c>
    </row>
    <row r="6635" spans="1:6" x14ac:dyDescent="0.2">
      <c r="A6635" t="s">
        <v>1457</v>
      </c>
      <c r="B6635" t="s">
        <v>3738</v>
      </c>
      <c r="C6635" t="s">
        <v>870</v>
      </c>
      <c r="D6635" t="s">
        <v>871</v>
      </c>
      <c r="E6635" s="5">
        <v>1</v>
      </c>
      <c r="F6635" s="6">
        <v>95.36</v>
      </c>
    </row>
    <row r="6636" spans="1:6" x14ac:dyDescent="0.2">
      <c r="A6636" t="s">
        <v>1457</v>
      </c>
      <c r="B6636" t="s">
        <v>3738</v>
      </c>
      <c r="C6636" t="s">
        <v>870</v>
      </c>
      <c r="D6636" t="s">
        <v>871</v>
      </c>
      <c r="E6636" s="5">
        <v>2</v>
      </c>
      <c r="F6636" s="6">
        <v>100.1</v>
      </c>
    </row>
    <row r="6637" spans="1:6" x14ac:dyDescent="0.2">
      <c r="A6637" t="s">
        <v>1457</v>
      </c>
      <c r="B6637" t="s">
        <v>3738</v>
      </c>
      <c r="C6637" t="s">
        <v>870</v>
      </c>
      <c r="D6637" t="s">
        <v>871</v>
      </c>
      <c r="E6637" s="5">
        <v>3</v>
      </c>
      <c r="F6637" s="6">
        <v>105.13</v>
      </c>
    </row>
    <row r="6638" spans="1:6" x14ac:dyDescent="0.2">
      <c r="A6638" t="s">
        <v>1457</v>
      </c>
      <c r="B6638" t="s">
        <v>3738</v>
      </c>
      <c r="C6638" t="s">
        <v>870</v>
      </c>
      <c r="D6638" t="s">
        <v>871</v>
      </c>
      <c r="E6638" s="5">
        <v>4</v>
      </c>
      <c r="F6638" s="6">
        <v>110.39</v>
      </c>
    </row>
    <row r="6639" spans="1:6" x14ac:dyDescent="0.2">
      <c r="A6639" t="s">
        <v>1457</v>
      </c>
      <c r="B6639" t="s">
        <v>3738</v>
      </c>
      <c r="C6639" t="s">
        <v>870</v>
      </c>
      <c r="D6639" t="s">
        <v>871</v>
      </c>
      <c r="E6639" s="5">
        <v>5</v>
      </c>
      <c r="F6639" s="6">
        <v>114.81</v>
      </c>
    </row>
    <row r="6640" spans="1:6" x14ac:dyDescent="0.2">
      <c r="A6640" t="s">
        <v>1457</v>
      </c>
      <c r="B6640" t="s">
        <v>2890</v>
      </c>
      <c r="C6640" t="s">
        <v>1403</v>
      </c>
      <c r="D6640" t="s">
        <v>2071</v>
      </c>
      <c r="E6640" s="5">
        <v>1</v>
      </c>
      <c r="F6640" s="6">
        <v>24.01</v>
      </c>
    </row>
    <row r="6641" spans="1:6" x14ac:dyDescent="0.2">
      <c r="A6641" t="s">
        <v>1457</v>
      </c>
      <c r="B6641" t="s">
        <v>2890</v>
      </c>
      <c r="C6641" t="s">
        <v>1403</v>
      </c>
      <c r="D6641" t="s">
        <v>2071</v>
      </c>
      <c r="E6641" s="5">
        <v>2</v>
      </c>
      <c r="F6641" s="6">
        <v>85.19</v>
      </c>
    </row>
    <row r="6642" spans="1:6" x14ac:dyDescent="0.2">
      <c r="A6642" t="s">
        <v>1457</v>
      </c>
      <c r="B6642" t="s">
        <v>2891</v>
      </c>
      <c r="C6642" t="s">
        <v>2892</v>
      </c>
      <c r="D6642" t="s">
        <v>2412</v>
      </c>
      <c r="E6642" s="5">
        <v>1</v>
      </c>
      <c r="F6642" s="6">
        <v>26.43</v>
      </c>
    </row>
    <row r="6643" spans="1:6" x14ac:dyDescent="0.2">
      <c r="A6643" t="s">
        <v>1457</v>
      </c>
      <c r="B6643" t="s">
        <v>2891</v>
      </c>
      <c r="C6643" t="s">
        <v>2892</v>
      </c>
      <c r="D6643" t="s">
        <v>2412</v>
      </c>
      <c r="E6643" s="5">
        <v>2</v>
      </c>
      <c r="F6643" s="6">
        <v>93.1</v>
      </c>
    </row>
    <row r="6644" spans="1:6" x14ac:dyDescent="0.2">
      <c r="A6644" t="s">
        <v>1457</v>
      </c>
      <c r="B6644" t="s">
        <v>3722</v>
      </c>
      <c r="C6644" t="s">
        <v>3723</v>
      </c>
      <c r="D6644" t="s">
        <v>1470</v>
      </c>
      <c r="E6644" s="5">
        <v>1</v>
      </c>
      <c r="F6644" s="6">
        <v>39.64</v>
      </c>
    </row>
    <row r="6645" spans="1:6" x14ac:dyDescent="0.2">
      <c r="A6645" t="s">
        <v>1457</v>
      </c>
      <c r="B6645" t="s">
        <v>3722</v>
      </c>
      <c r="C6645" t="s">
        <v>3723</v>
      </c>
      <c r="D6645" t="s">
        <v>1470</v>
      </c>
      <c r="E6645" s="5">
        <v>2</v>
      </c>
      <c r="F6645" s="6">
        <v>41.53</v>
      </c>
    </row>
    <row r="6646" spans="1:6" x14ac:dyDescent="0.2">
      <c r="A6646" t="s">
        <v>1457</v>
      </c>
      <c r="B6646" t="s">
        <v>3722</v>
      </c>
      <c r="C6646" t="s">
        <v>3723</v>
      </c>
      <c r="D6646" t="s">
        <v>1470</v>
      </c>
      <c r="E6646" s="5">
        <v>3</v>
      </c>
      <c r="F6646" s="6">
        <v>43.56</v>
      </c>
    </row>
    <row r="6647" spans="1:6" x14ac:dyDescent="0.2">
      <c r="A6647" t="s">
        <v>1457</v>
      </c>
      <c r="B6647" t="s">
        <v>3722</v>
      </c>
      <c r="C6647" t="s">
        <v>3723</v>
      </c>
      <c r="D6647" t="s">
        <v>1470</v>
      </c>
      <c r="E6647" s="5">
        <v>4</v>
      </c>
      <c r="F6647" s="6">
        <v>45.72</v>
      </c>
    </row>
    <row r="6648" spans="1:6" x14ac:dyDescent="0.2">
      <c r="A6648" t="s">
        <v>1457</v>
      </c>
      <c r="B6648" t="s">
        <v>3722</v>
      </c>
      <c r="C6648" t="s">
        <v>3723</v>
      </c>
      <c r="D6648" t="s">
        <v>1470</v>
      </c>
      <c r="E6648" s="5">
        <v>5</v>
      </c>
      <c r="F6648" s="6">
        <v>47.95</v>
      </c>
    </row>
    <row r="6649" spans="1:6" x14ac:dyDescent="0.2">
      <c r="A6649" t="s">
        <v>1457</v>
      </c>
      <c r="B6649" t="s">
        <v>3722</v>
      </c>
      <c r="C6649" t="s">
        <v>3723</v>
      </c>
      <c r="D6649" t="s">
        <v>1470</v>
      </c>
      <c r="E6649" s="5">
        <v>6</v>
      </c>
      <c r="F6649" s="6">
        <v>50.37</v>
      </c>
    </row>
    <row r="6650" spans="1:6" x14ac:dyDescent="0.2">
      <c r="A6650" t="s">
        <v>1457</v>
      </c>
      <c r="B6650" t="s">
        <v>3722</v>
      </c>
      <c r="C6650" t="s">
        <v>3723</v>
      </c>
      <c r="D6650" t="s">
        <v>1470</v>
      </c>
      <c r="E6650" s="5">
        <v>7</v>
      </c>
      <c r="F6650" s="6">
        <v>52.86</v>
      </c>
    </row>
    <row r="6651" spans="1:6" x14ac:dyDescent="0.2">
      <c r="A6651" t="s">
        <v>1457</v>
      </c>
      <c r="B6651" t="s">
        <v>3722</v>
      </c>
      <c r="C6651" t="s">
        <v>3723</v>
      </c>
      <c r="D6651" t="s">
        <v>1470</v>
      </c>
      <c r="E6651" s="5">
        <v>8</v>
      </c>
      <c r="F6651" s="6">
        <v>55.53</v>
      </c>
    </row>
    <row r="6652" spans="1:6" x14ac:dyDescent="0.2">
      <c r="A6652" t="s">
        <v>1457</v>
      </c>
      <c r="B6652" t="s">
        <v>3728</v>
      </c>
      <c r="C6652" t="s">
        <v>951</v>
      </c>
      <c r="D6652" t="s">
        <v>1471</v>
      </c>
      <c r="E6652" s="5">
        <v>1</v>
      </c>
      <c r="F6652" s="6">
        <v>52.86</v>
      </c>
    </row>
    <row r="6653" spans="1:6" x14ac:dyDescent="0.2">
      <c r="A6653" t="s">
        <v>1457</v>
      </c>
      <c r="B6653" t="s">
        <v>3728</v>
      </c>
      <c r="C6653" t="s">
        <v>951</v>
      </c>
      <c r="D6653" t="s">
        <v>1471</v>
      </c>
      <c r="E6653" s="5">
        <v>2</v>
      </c>
      <c r="F6653" s="6">
        <v>55.46</v>
      </c>
    </row>
    <row r="6654" spans="1:6" x14ac:dyDescent="0.2">
      <c r="A6654" t="s">
        <v>1457</v>
      </c>
      <c r="B6654" t="s">
        <v>3728</v>
      </c>
      <c r="C6654" t="s">
        <v>951</v>
      </c>
      <c r="D6654" t="s">
        <v>1471</v>
      </c>
      <c r="E6654" s="5">
        <v>3</v>
      </c>
      <c r="F6654" s="6">
        <v>58.16</v>
      </c>
    </row>
    <row r="6655" spans="1:6" x14ac:dyDescent="0.2">
      <c r="A6655" t="s">
        <v>1457</v>
      </c>
      <c r="B6655" t="s">
        <v>3728</v>
      </c>
      <c r="C6655" t="s">
        <v>951</v>
      </c>
      <c r="D6655" t="s">
        <v>1471</v>
      </c>
      <c r="E6655" s="5">
        <v>4</v>
      </c>
      <c r="F6655" s="6">
        <v>61.12</v>
      </c>
    </row>
    <row r="6656" spans="1:6" x14ac:dyDescent="0.2">
      <c r="A6656" t="s">
        <v>1457</v>
      </c>
      <c r="B6656" t="s">
        <v>3728</v>
      </c>
      <c r="C6656" t="s">
        <v>951</v>
      </c>
      <c r="D6656" t="s">
        <v>1471</v>
      </c>
      <c r="E6656" s="5">
        <v>5</v>
      </c>
      <c r="F6656" s="6">
        <v>64.17</v>
      </c>
    </row>
    <row r="6657" spans="1:6" x14ac:dyDescent="0.2">
      <c r="A6657" t="s">
        <v>1457</v>
      </c>
      <c r="B6657" t="s">
        <v>3728</v>
      </c>
      <c r="C6657" t="s">
        <v>951</v>
      </c>
      <c r="D6657" t="s">
        <v>1471</v>
      </c>
      <c r="E6657" s="5">
        <v>6</v>
      </c>
      <c r="F6657" s="6">
        <v>67.37</v>
      </c>
    </row>
    <row r="6658" spans="1:6" x14ac:dyDescent="0.2">
      <c r="A6658" t="s">
        <v>1457</v>
      </c>
      <c r="B6658" t="s">
        <v>3728</v>
      </c>
      <c r="C6658" t="s">
        <v>951</v>
      </c>
      <c r="D6658" t="s">
        <v>1471</v>
      </c>
      <c r="E6658" s="5">
        <v>7</v>
      </c>
      <c r="F6658" s="6">
        <v>70.67</v>
      </c>
    </row>
    <row r="6659" spans="1:6" x14ac:dyDescent="0.2">
      <c r="A6659" t="s">
        <v>1457</v>
      </c>
      <c r="B6659" t="s">
        <v>3728</v>
      </c>
      <c r="C6659" t="s">
        <v>951</v>
      </c>
      <c r="D6659" t="s">
        <v>1471</v>
      </c>
      <c r="E6659" s="5">
        <v>8</v>
      </c>
      <c r="F6659" s="6">
        <v>73.459999999999994</v>
      </c>
    </row>
    <row r="6660" spans="1:6" x14ac:dyDescent="0.2">
      <c r="A6660" t="s">
        <v>1457</v>
      </c>
      <c r="B6660" t="s">
        <v>3729</v>
      </c>
      <c r="C6660" t="s">
        <v>3730</v>
      </c>
      <c r="D6660" t="s">
        <v>1471</v>
      </c>
      <c r="E6660" s="5">
        <v>1</v>
      </c>
      <c r="F6660" s="6">
        <v>52.86</v>
      </c>
    </row>
    <row r="6661" spans="1:6" x14ac:dyDescent="0.2">
      <c r="A6661" t="s">
        <v>1457</v>
      </c>
      <c r="B6661" t="s">
        <v>3729</v>
      </c>
      <c r="C6661" t="s">
        <v>3730</v>
      </c>
      <c r="D6661" t="s">
        <v>1471</v>
      </c>
      <c r="E6661" s="5">
        <v>2</v>
      </c>
      <c r="F6661" s="6">
        <v>55.46</v>
      </c>
    </row>
    <row r="6662" spans="1:6" x14ac:dyDescent="0.2">
      <c r="A6662" t="s">
        <v>1457</v>
      </c>
      <c r="B6662" t="s">
        <v>3729</v>
      </c>
      <c r="C6662" t="s">
        <v>3730</v>
      </c>
      <c r="D6662" t="s">
        <v>1471</v>
      </c>
      <c r="E6662" s="5">
        <v>3</v>
      </c>
      <c r="F6662" s="6">
        <v>58.16</v>
      </c>
    </row>
    <row r="6663" spans="1:6" x14ac:dyDescent="0.2">
      <c r="A6663" t="s">
        <v>1457</v>
      </c>
      <c r="B6663" t="s">
        <v>3729</v>
      </c>
      <c r="C6663" t="s">
        <v>3730</v>
      </c>
      <c r="D6663" t="s">
        <v>1471</v>
      </c>
      <c r="E6663" s="5">
        <v>4</v>
      </c>
      <c r="F6663" s="6">
        <v>61.12</v>
      </c>
    </row>
    <row r="6664" spans="1:6" x14ac:dyDescent="0.2">
      <c r="A6664" t="s">
        <v>1457</v>
      </c>
      <c r="B6664" t="s">
        <v>3729</v>
      </c>
      <c r="C6664" t="s">
        <v>3730</v>
      </c>
      <c r="D6664" t="s">
        <v>1471</v>
      </c>
      <c r="E6664" s="5">
        <v>5</v>
      </c>
      <c r="F6664" s="6">
        <v>64.17</v>
      </c>
    </row>
    <row r="6665" spans="1:6" x14ac:dyDescent="0.2">
      <c r="A6665" t="s">
        <v>1457</v>
      </c>
      <c r="B6665" t="s">
        <v>3729</v>
      </c>
      <c r="C6665" t="s">
        <v>3730</v>
      </c>
      <c r="D6665" t="s">
        <v>1471</v>
      </c>
      <c r="E6665" s="5">
        <v>6</v>
      </c>
      <c r="F6665" s="6">
        <v>67.37</v>
      </c>
    </row>
    <row r="6666" spans="1:6" x14ac:dyDescent="0.2">
      <c r="A6666" t="s">
        <v>1457</v>
      </c>
      <c r="B6666" t="s">
        <v>3729</v>
      </c>
      <c r="C6666" t="s">
        <v>3730</v>
      </c>
      <c r="D6666" t="s">
        <v>1471</v>
      </c>
      <c r="E6666" s="5">
        <v>7</v>
      </c>
      <c r="F6666" s="6">
        <v>70.67</v>
      </c>
    </row>
    <row r="6667" spans="1:6" x14ac:dyDescent="0.2">
      <c r="A6667" t="s">
        <v>1457</v>
      </c>
      <c r="B6667" t="s">
        <v>3729</v>
      </c>
      <c r="C6667" t="s">
        <v>3730</v>
      </c>
      <c r="D6667" t="s">
        <v>1471</v>
      </c>
      <c r="E6667" s="5">
        <v>8</v>
      </c>
      <c r="F6667" s="6">
        <v>73.459999999999994</v>
      </c>
    </row>
    <row r="6668" spans="1:6" x14ac:dyDescent="0.2">
      <c r="A6668" t="s">
        <v>1457</v>
      </c>
      <c r="B6668" t="s">
        <v>2893</v>
      </c>
      <c r="C6668" t="s">
        <v>953</v>
      </c>
      <c r="D6668" t="s">
        <v>1471</v>
      </c>
      <c r="E6668" s="5">
        <v>1</v>
      </c>
      <c r="F6668" s="6">
        <v>53.91</v>
      </c>
    </row>
    <row r="6669" spans="1:6" x14ac:dyDescent="0.2">
      <c r="A6669" t="s">
        <v>1457</v>
      </c>
      <c r="B6669" t="s">
        <v>2893</v>
      </c>
      <c r="C6669" t="s">
        <v>953</v>
      </c>
      <c r="D6669" t="s">
        <v>1471</v>
      </c>
      <c r="E6669" s="5">
        <v>2</v>
      </c>
      <c r="F6669" s="6">
        <v>56.89</v>
      </c>
    </row>
    <row r="6670" spans="1:6" x14ac:dyDescent="0.2">
      <c r="A6670" t="s">
        <v>1457</v>
      </c>
      <c r="B6670" t="s">
        <v>2893</v>
      </c>
      <c r="C6670" t="s">
        <v>953</v>
      </c>
      <c r="D6670" t="s">
        <v>1471</v>
      </c>
      <c r="E6670" s="5">
        <v>3</v>
      </c>
      <c r="F6670" s="6">
        <v>60.07</v>
      </c>
    </row>
    <row r="6671" spans="1:6" x14ac:dyDescent="0.2">
      <c r="A6671" t="s">
        <v>1457</v>
      </c>
      <c r="B6671" t="s">
        <v>2893</v>
      </c>
      <c r="C6671" t="s">
        <v>953</v>
      </c>
      <c r="D6671" t="s">
        <v>1471</v>
      </c>
      <c r="E6671" s="5">
        <v>4</v>
      </c>
      <c r="F6671" s="6">
        <v>63.38</v>
      </c>
    </row>
    <row r="6672" spans="1:6" x14ac:dyDescent="0.2">
      <c r="A6672" t="s">
        <v>1457</v>
      </c>
      <c r="B6672" t="s">
        <v>2893</v>
      </c>
      <c r="C6672" t="s">
        <v>953</v>
      </c>
      <c r="D6672" t="s">
        <v>1471</v>
      </c>
      <c r="E6672" s="5">
        <v>5</v>
      </c>
      <c r="F6672" s="6">
        <v>66.94</v>
      </c>
    </row>
    <row r="6673" spans="1:6" x14ac:dyDescent="0.2">
      <c r="A6673" t="s">
        <v>1457</v>
      </c>
      <c r="B6673" t="s">
        <v>2893</v>
      </c>
      <c r="C6673" t="s">
        <v>953</v>
      </c>
      <c r="D6673" t="s">
        <v>1471</v>
      </c>
      <c r="E6673" s="5">
        <v>6</v>
      </c>
      <c r="F6673" s="6">
        <v>70.67</v>
      </c>
    </row>
    <row r="6674" spans="1:6" x14ac:dyDescent="0.2">
      <c r="A6674" t="s">
        <v>1457</v>
      </c>
      <c r="B6674" t="s">
        <v>2894</v>
      </c>
      <c r="C6674" t="s">
        <v>954</v>
      </c>
      <c r="D6674" t="s">
        <v>1798</v>
      </c>
      <c r="E6674" s="5">
        <v>1</v>
      </c>
      <c r="F6674" s="6">
        <v>59.41</v>
      </c>
    </row>
    <row r="6675" spans="1:6" x14ac:dyDescent="0.2">
      <c r="A6675" t="s">
        <v>1457</v>
      </c>
      <c r="B6675" t="s">
        <v>2894</v>
      </c>
      <c r="C6675" t="s">
        <v>954</v>
      </c>
      <c r="D6675" t="s">
        <v>1798</v>
      </c>
      <c r="E6675" s="5">
        <v>2</v>
      </c>
      <c r="F6675" s="6">
        <v>62.7</v>
      </c>
    </row>
    <row r="6676" spans="1:6" x14ac:dyDescent="0.2">
      <c r="A6676" t="s">
        <v>1457</v>
      </c>
      <c r="B6676" t="s">
        <v>2894</v>
      </c>
      <c r="C6676" t="s">
        <v>954</v>
      </c>
      <c r="D6676" t="s">
        <v>1798</v>
      </c>
      <c r="E6676" s="5">
        <v>3</v>
      </c>
      <c r="F6676" s="6">
        <v>66.239999999999995</v>
      </c>
    </row>
    <row r="6677" spans="1:6" x14ac:dyDescent="0.2">
      <c r="A6677" t="s">
        <v>1457</v>
      </c>
      <c r="B6677" t="s">
        <v>2894</v>
      </c>
      <c r="C6677" t="s">
        <v>954</v>
      </c>
      <c r="D6677" t="s">
        <v>1798</v>
      </c>
      <c r="E6677" s="5">
        <v>4</v>
      </c>
      <c r="F6677" s="6">
        <v>69.88</v>
      </c>
    </row>
    <row r="6678" spans="1:6" x14ac:dyDescent="0.2">
      <c r="A6678" t="s">
        <v>1457</v>
      </c>
      <c r="B6678" t="s">
        <v>2894</v>
      </c>
      <c r="C6678" t="s">
        <v>954</v>
      </c>
      <c r="D6678" t="s">
        <v>1798</v>
      </c>
      <c r="E6678" s="5">
        <v>5</v>
      </c>
      <c r="F6678" s="6">
        <v>73.739999999999995</v>
      </c>
    </row>
    <row r="6679" spans="1:6" x14ac:dyDescent="0.2">
      <c r="A6679" t="s">
        <v>1457</v>
      </c>
      <c r="B6679" t="s">
        <v>2894</v>
      </c>
      <c r="C6679" t="s">
        <v>954</v>
      </c>
      <c r="D6679" t="s">
        <v>1798</v>
      </c>
      <c r="E6679" s="5">
        <v>6</v>
      </c>
      <c r="F6679" s="6">
        <v>77.88</v>
      </c>
    </row>
    <row r="6680" spans="1:6" x14ac:dyDescent="0.2">
      <c r="A6680" t="s">
        <v>1457</v>
      </c>
      <c r="B6680" t="s">
        <v>3731</v>
      </c>
      <c r="C6680" t="s">
        <v>955</v>
      </c>
      <c r="D6680" t="s">
        <v>1471</v>
      </c>
      <c r="E6680" s="5">
        <v>1</v>
      </c>
      <c r="F6680" s="6">
        <v>52.86</v>
      </c>
    </row>
    <row r="6681" spans="1:6" x14ac:dyDescent="0.2">
      <c r="A6681" t="s">
        <v>1457</v>
      </c>
      <c r="B6681" t="s">
        <v>3731</v>
      </c>
      <c r="C6681" t="s">
        <v>955</v>
      </c>
      <c r="D6681" t="s">
        <v>1471</v>
      </c>
      <c r="E6681" s="5">
        <v>2</v>
      </c>
      <c r="F6681" s="6">
        <v>55.46</v>
      </c>
    </row>
    <row r="6682" spans="1:6" x14ac:dyDescent="0.2">
      <c r="A6682" t="s">
        <v>1457</v>
      </c>
      <c r="B6682" t="s">
        <v>3731</v>
      </c>
      <c r="C6682" t="s">
        <v>955</v>
      </c>
      <c r="D6682" t="s">
        <v>1471</v>
      </c>
      <c r="E6682" s="5">
        <v>3</v>
      </c>
      <c r="F6682" s="6">
        <v>58.16</v>
      </c>
    </row>
    <row r="6683" spans="1:6" x14ac:dyDescent="0.2">
      <c r="A6683" t="s">
        <v>1457</v>
      </c>
      <c r="B6683" t="s">
        <v>3731</v>
      </c>
      <c r="C6683" t="s">
        <v>955</v>
      </c>
      <c r="D6683" t="s">
        <v>1471</v>
      </c>
      <c r="E6683" s="5">
        <v>4</v>
      </c>
      <c r="F6683" s="6">
        <v>61.12</v>
      </c>
    </row>
    <row r="6684" spans="1:6" x14ac:dyDescent="0.2">
      <c r="A6684" t="s">
        <v>1457</v>
      </c>
      <c r="B6684" t="s">
        <v>3731</v>
      </c>
      <c r="C6684" t="s">
        <v>955</v>
      </c>
      <c r="D6684" t="s">
        <v>1471</v>
      </c>
      <c r="E6684" s="5">
        <v>5</v>
      </c>
      <c r="F6684" s="6">
        <v>64.17</v>
      </c>
    </row>
    <row r="6685" spans="1:6" x14ac:dyDescent="0.2">
      <c r="A6685" t="s">
        <v>1457</v>
      </c>
      <c r="B6685" t="s">
        <v>3731</v>
      </c>
      <c r="C6685" t="s">
        <v>955</v>
      </c>
      <c r="D6685" t="s">
        <v>1471</v>
      </c>
      <c r="E6685" s="5">
        <v>6</v>
      </c>
      <c r="F6685" s="6">
        <v>67.37</v>
      </c>
    </row>
    <row r="6686" spans="1:6" x14ac:dyDescent="0.2">
      <c r="A6686" t="s">
        <v>1457</v>
      </c>
      <c r="B6686" t="s">
        <v>3731</v>
      </c>
      <c r="C6686" t="s">
        <v>955</v>
      </c>
      <c r="D6686" t="s">
        <v>1471</v>
      </c>
      <c r="E6686" s="5">
        <v>7</v>
      </c>
      <c r="F6686" s="6">
        <v>70.67</v>
      </c>
    </row>
    <row r="6687" spans="1:6" x14ac:dyDescent="0.2">
      <c r="A6687" t="s">
        <v>1457</v>
      </c>
      <c r="B6687" t="s">
        <v>3731</v>
      </c>
      <c r="C6687" t="s">
        <v>955</v>
      </c>
      <c r="D6687" t="s">
        <v>1471</v>
      </c>
      <c r="E6687" s="5">
        <v>8</v>
      </c>
      <c r="F6687" s="6">
        <v>73.459999999999994</v>
      </c>
    </row>
    <row r="6688" spans="1:6" x14ac:dyDescent="0.2">
      <c r="A6688" t="s">
        <v>1457</v>
      </c>
      <c r="B6688" t="s">
        <v>3781</v>
      </c>
      <c r="C6688" t="s">
        <v>956</v>
      </c>
      <c r="D6688" t="s">
        <v>1652</v>
      </c>
      <c r="E6688" s="5">
        <v>1</v>
      </c>
      <c r="F6688" s="6">
        <v>36.01</v>
      </c>
    </row>
    <row r="6689" spans="1:6" x14ac:dyDescent="0.2">
      <c r="A6689" t="s">
        <v>1457</v>
      </c>
      <c r="B6689" t="s">
        <v>3781</v>
      </c>
      <c r="C6689" t="s">
        <v>956</v>
      </c>
      <c r="D6689" t="s">
        <v>1652</v>
      </c>
      <c r="E6689" s="5">
        <v>2</v>
      </c>
      <c r="F6689" s="6">
        <v>37.75</v>
      </c>
    </row>
    <row r="6690" spans="1:6" x14ac:dyDescent="0.2">
      <c r="A6690" t="s">
        <v>1457</v>
      </c>
      <c r="B6690" t="s">
        <v>3781</v>
      </c>
      <c r="C6690" t="s">
        <v>956</v>
      </c>
      <c r="D6690" t="s">
        <v>1652</v>
      </c>
      <c r="E6690" s="5">
        <v>3</v>
      </c>
      <c r="F6690" s="6">
        <v>39.64</v>
      </c>
    </row>
    <row r="6691" spans="1:6" x14ac:dyDescent="0.2">
      <c r="A6691" t="s">
        <v>1457</v>
      </c>
      <c r="B6691" t="s">
        <v>3781</v>
      </c>
      <c r="C6691" t="s">
        <v>956</v>
      </c>
      <c r="D6691" t="s">
        <v>1652</v>
      </c>
      <c r="E6691" s="5">
        <v>4</v>
      </c>
      <c r="F6691" s="6">
        <v>41.53</v>
      </c>
    </row>
    <row r="6692" spans="1:6" x14ac:dyDescent="0.2">
      <c r="A6692" t="s">
        <v>1457</v>
      </c>
      <c r="B6692" t="s">
        <v>3781</v>
      </c>
      <c r="C6692" t="s">
        <v>956</v>
      </c>
      <c r="D6692" t="s">
        <v>1652</v>
      </c>
      <c r="E6692" s="5">
        <v>5</v>
      </c>
      <c r="F6692" s="6">
        <v>43.56</v>
      </c>
    </row>
    <row r="6693" spans="1:6" x14ac:dyDescent="0.2">
      <c r="A6693" t="s">
        <v>1457</v>
      </c>
      <c r="B6693" t="s">
        <v>3781</v>
      </c>
      <c r="C6693" t="s">
        <v>956</v>
      </c>
      <c r="D6693" t="s">
        <v>1652</v>
      </c>
      <c r="E6693" s="5">
        <v>6</v>
      </c>
      <c r="F6693" s="6">
        <v>45.72</v>
      </c>
    </row>
    <row r="6694" spans="1:6" x14ac:dyDescent="0.2">
      <c r="A6694" t="s">
        <v>1457</v>
      </c>
      <c r="B6694" t="s">
        <v>3781</v>
      </c>
      <c r="C6694" t="s">
        <v>956</v>
      </c>
      <c r="D6694" t="s">
        <v>1652</v>
      </c>
      <c r="E6694" s="5">
        <v>7</v>
      </c>
      <c r="F6694" s="6">
        <v>47.95</v>
      </c>
    </row>
    <row r="6695" spans="1:6" x14ac:dyDescent="0.2">
      <c r="A6695" t="s">
        <v>1457</v>
      </c>
      <c r="B6695" t="s">
        <v>3781</v>
      </c>
      <c r="C6695" t="s">
        <v>956</v>
      </c>
      <c r="D6695" t="s">
        <v>1652</v>
      </c>
      <c r="E6695" s="5">
        <v>8</v>
      </c>
      <c r="F6695" s="6">
        <v>50.37</v>
      </c>
    </row>
    <row r="6696" spans="1:6" x14ac:dyDescent="0.2">
      <c r="A6696" t="s">
        <v>1457</v>
      </c>
      <c r="B6696" t="s">
        <v>3782</v>
      </c>
      <c r="C6696" t="s">
        <v>3783</v>
      </c>
      <c r="D6696" t="s">
        <v>1652</v>
      </c>
      <c r="E6696" s="5">
        <v>1</v>
      </c>
      <c r="F6696" s="6">
        <v>36.01</v>
      </c>
    </row>
    <row r="6697" spans="1:6" x14ac:dyDescent="0.2">
      <c r="A6697" t="s">
        <v>1457</v>
      </c>
      <c r="B6697" t="s">
        <v>3782</v>
      </c>
      <c r="C6697" t="s">
        <v>3783</v>
      </c>
      <c r="D6697" t="s">
        <v>1652</v>
      </c>
      <c r="E6697" s="5">
        <v>2</v>
      </c>
      <c r="F6697" s="6">
        <v>37.75</v>
      </c>
    </row>
    <row r="6698" spans="1:6" x14ac:dyDescent="0.2">
      <c r="A6698" t="s">
        <v>1457</v>
      </c>
      <c r="B6698" t="s">
        <v>3782</v>
      </c>
      <c r="C6698" t="s">
        <v>3783</v>
      </c>
      <c r="D6698" t="s">
        <v>1652</v>
      </c>
      <c r="E6698" s="5">
        <v>3</v>
      </c>
      <c r="F6698" s="6">
        <v>39.64</v>
      </c>
    </row>
    <row r="6699" spans="1:6" x14ac:dyDescent="0.2">
      <c r="A6699" t="s">
        <v>1457</v>
      </c>
      <c r="B6699" t="s">
        <v>3782</v>
      </c>
      <c r="C6699" t="s">
        <v>3783</v>
      </c>
      <c r="D6699" t="s">
        <v>1652</v>
      </c>
      <c r="E6699" s="5">
        <v>4</v>
      </c>
      <c r="F6699" s="6">
        <v>41.53</v>
      </c>
    </row>
    <row r="6700" spans="1:6" x14ac:dyDescent="0.2">
      <c r="A6700" t="s">
        <v>1457</v>
      </c>
      <c r="B6700" t="s">
        <v>3782</v>
      </c>
      <c r="C6700" t="s">
        <v>3783</v>
      </c>
      <c r="D6700" t="s">
        <v>1652</v>
      </c>
      <c r="E6700" s="5">
        <v>5</v>
      </c>
      <c r="F6700" s="6">
        <v>43.56</v>
      </c>
    </row>
    <row r="6701" spans="1:6" x14ac:dyDescent="0.2">
      <c r="A6701" t="s">
        <v>1457</v>
      </c>
      <c r="B6701" t="s">
        <v>3782</v>
      </c>
      <c r="C6701" t="s">
        <v>3783</v>
      </c>
      <c r="D6701" t="s">
        <v>1652</v>
      </c>
      <c r="E6701" s="5">
        <v>6</v>
      </c>
      <c r="F6701" s="6">
        <v>45.72</v>
      </c>
    </row>
    <row r="6702" spans="1:6" x14ac:dyDescent="0.2">
      <c r="A6702" t="s">
        <v>1457</v>
      </c>
      <c r="B6702" t="s">
        <v>3782</v>
      </c>
      <c r="C6702" t="s">
        <v>3783</v>
      </c>
      <c r="D6702" t="s">
        <v>1652</v>
      </c>
      <c r="E6702" s="5">
        <v>7</v>
      </c>
      <c r="F6702" s="6">
        <v>47.95</v>
      </c>
    </row>
    <row r="6703" spans="1:6" x14ac:dyDescent="0.2">
      <c r="A6703" t="s">
        <v>1457</v>
      </c>
      <c r="B6703" t="s">
        <v>3782</v>
      </c>
      <c r="C6703" t="s">
        <v>3783</v>
      </c>
      <c r="D6703" t="s">
        <v>1652</v>
      </c>
      <c r="E6703" s="5">
        <v>8</v>
      </c>
      <c r="F6703" s="6">
        <v>50.37</v>
      </c>
    </row>
    <row r="6704" spans="1:6" x14ac:dyDescent="0.2">
      <c r="A6704" t="s">
        <v>1457</v>
      </c>
      <c r="B6704" t="s">
        <v>3743</v>
      </c>
      <c r="C6704" t="s">
        <v>958</v>
      </c>
      <c r="D6704" t="s">
        <v>1597</v>
      </c>
      <c r="E6704" s="5">
        <v>1</v>
      </c>
      <c r="F6704" s="6">
        <v>25.43</v>
      </c>
    </row>
    <row r="6705" spans="1:6" x14ac:dyDescent="0.2">
      <c r="A6705" t="s">
        <v>1457</v>
      </c>
      <c r="B6705" t="s">
        <v>3743</v>
      </c>
      <c r="C6705" t="s">
        <v>958</v>
      </c>
      <c r="D6705" t="s">
        <v>1597</v>
      </c>
      <c r="E6705" s="5">
        <v>2</v>
      </c>
      <c r="F6705" s="6">
        <v>26.46</v>
      </c>
    </row>
    <row r="6706" spans="1:6" x14ac:dyDescent="0.2">
      <c r="A6706" t="s">
        <v>1457</v>
      </c>
      <c r="B6706" t="s">
        <v>3743</v>
      </c>
      <c r="C6706" t="s">
        <v>958</v>
      </c>
      <c r="D6706" t="s">
        <v>1597</v>
      </c>
      <c r="E6706" s="5">
        <v>3</v>
      </c>
      <c r="F6706" s="6">
        <v>27.48</v>
      </c>
    </row>
    <row r="6707" spans="1:6" x14ac:dyDescent="0.2">
      <c r="A6707" t="s">
        <v>1457</v>
      </c>
      <c r="B6707" t="s">
        <v>3743</v>
      </c>
      <c r="C6707" t="s">
        <v>958</v>
      </c>
      <c r="D6707" t="s">
        <v>1597</v>
      </c>
      <c r="E6707" s="5">
        <v>4</v>
      </c>
      <c r="F6707" s="6">
        <v>28.61</v>
      </c>
    </row>
    <row r="6708" spans="1:6" x14ac:dyDescent="0.2">
      <c r="A6708" t="s">
        <v>1457</v>
      </c>
      <c r="B6708" t="s">
        <v>3743</v>
      </c>
      <c r="C6708" t="s">
        <v>958</v>
      </c>
      <c r="D6708" t="s">
        <v>1597</v>
      </c>
      <c r="E6708" s="5">
        <v>5</v>
      </c>
      <c r="F6708" s="6">
        <v>29.95</v>
      </c>
    </row>
    <row r="6709" spans="1:6" x14ac:dyDescent="0.2">
      <c r="A6709" t="s">
        <v>1457</v>
      </c>
      <c r="B6709" t="s">
        <v>3743</v>
      </c>
      <c r="C6709" t="s">
        <v>958</v>
      </c>
      <c r="D6709" t="s">
        <v>1597</v>
      </c>
      <c r="E6709" s="5">
        <v>6</v>
      </c>
      <c r="F6709" s="6">
        <v>31.34</v>
      </c>
    </row>
    <row r="6710" spans="1:6" x14ac:dyDescent="0.2">
      <c r="A6710" t="s">
        <v>1457</v>
      </c>
      <c r="B6710" t="s">
        <v>3763</v>
      </c>
      <c r="C6710" t="s">
        <v>3764</v>
      </c>
      <c r="D6710" t="s">
        <v>1679</v>
      </c>
      <c r="E6710" s="5">
        <v>1</v>
      </c>
      <c r="F6710" s="6">
        <v>32.69</v>
      </c>
    </row>
    <row r="6711" spans="1:6" x14ac:dyDescent="0.2">
      <c r="A6711" t="s">
        <v>1457</v>
      </c>
      <c r="B6711" t="s">
        <v>3763</v>
      </c>
      <c r="C6711" t="s">
        <v>3764</v>
      </c>
      <c r="D6711" t="s">
        <v>1679</v>
      </c>
      <c r="E6711" s="5">
        <v>2</v>
      </c>
      <c r="F6711" s="6">
        <v>34.35</v>
      </c>
    </row>
    <row r="6712" spans="1:6" x14ac:dyDescent="0.2">
      <c r="A6712" t="s">
        <v>1457</v>
      </c>
      <c r="B6712" t="s">
        <v>3763</v>
      </c>
      <c r="C6712" t="s">
        <v>3764</v>
      </c>
      <c r="D6712" t="s">
        <v>1679</v>
      </c>
      <c r="E6712" s="5">
        <v>3</v>
      </c>
      <c r="F6712" s="6">
        <v>36.01</v>
      </c>
    </row>
    <row r="6713" spans="1:6" x14ac:dyDescent="0.2">
      <c r="A6713" t="s">
        <v>1457</v>
      </c>
      <c r="B6713" t="s">
        <v>3763</v>
      </c>
      <c r="C6713" t="s">
        <v>3764</v>
      </c>
      <c r="D6713" t="s">
        <v>1679</v>
      </c>
      <c r="E6713" s="5">
        <v>4</v>
      </c>
      <c r="F6713" s="6">
        <v>37.75</v>
      </c>
    </row>
    <row r="6714" spans="1:6" x14ac:dyDescent="0.2">
      <c r="A6714" t="s">
        <v>1457</v>
      </c>
      <c r="B6714" t="s">
        <v>3763</v>
      </c>
      <c r="C6714" t="s">
        <v>3764</v>
      </c>
      <c r="D6714" t="s">
        <v>1679</v>
      </c>
      <c r="E6714" s="5">
        <v>5</v>
      </c>
      <c r="F6714" s="6">
        <v>39.64</v>
      </c>
    </row>
    <row r="6715" spans="1:6" x14ac:dyDescent="0.2">
      <c r="A6715" t="s">
        <v>1457</v>
      </c>
      <c r="B6715" t="s">
        <v>3763</v>
      </c>
      <c r="C6715" t="s">
        <v>3764</v>
      </c>
      <c r="D6715" t="s">
        <v>1679</v>
      </c>
      <c r="E6715" s="5">
        <v>6</v>
      </c>
      <c r="F6715" s="6">
        <v>41.53</v>
      </c>
    </row>
    <row r="6716" spans="1:6" x14ac:dyDescent="0.2">
      <c r="A6716" t="s">
        <v>1457</v>
      </c>
      <c r="B6716" t="s">
        <v>3763</v>
      </c>
      <c r="C6716" t="s">
        <v>3764</v>
      </c>
      <c r="D6716" t="s">
        <v>1679</v>
      </c>
      <c r="E6716" s="5">
        <v>7</v>
      </c>
      <c r="F6716" s="6">
        <v>43.56</v>
      </c>
    </row>
    <row r="6717" spans="1:6" x14ac:dyDescent="0.2">
      <c r="A6717" t="s">
        <v>1457</v>
      </c>
      <c r="B6717" t="s">
        <v>3763</v>
      </c>
      <c r="C6717" t="s">
        <v>3764</v>
      </c>
      <c r="D6717" t="s">
        <v>1679</v>
      </c>
      <c r="E6717" s="5">
        <v>8</v>
      </c>
      <c r="F6717" s="6">
        <v>45.72</v>
      </c>
    </row>
    <row r="6718" spans="1:6" x14ac:dyDescent="0.2">
      <c r="A6718" t="s">
        <v>1457</v>
      </c>
      <c r="B6718" t="s">
        <v>3784</v>
      </c>
      <c r="C6718" t="s">
        <v>960</v>
      </c>
      <c r="D6718" t="s">
        <v>1652</v>
      </c>
      <c r="E6718" s="5">
        <v>1</v>
      </c>
      <c r="F6718" s="6">
        <v>36.01</v>
      </c>
    </row>
    <row r="6719" spans="1:6" x14ac:dyDescent="0.2">
      <c r="A6719" t="s">
        <v>1457</v>
      </c>
      <c r="B6719" t="s">
        <v>3784</v>
      </c>
      <c r="C6719" t="s">
        <v>960</v>
      </c>
      <c r="D6719" t="s">
        <v>1652</v>
      </c>
      <c r="E6719" s="5">
        <v>2</v>
      </c>
      <c r="F6719" s="6">
        <v>37.75</v>
      </c>
    </row>
    <row r="6720" spans="1:6" x14ac:dyDescent="0.2">
      <c r="A6720" t="s">
        <v>1457</v>
      </c>
      <c r="B6720" t="s">
        <v>3784</v>
      </c>
      <c r="C6720" t="s">
        <v>960</v>
      </c>
      <c r="D6720" t="s">
        <v>1652</v>
      </c>
      <c r="E6720" s="5">
        <v>3</v>
      </c>
      <c r="F6720" s="6">
        <v>39.64</v>
      </c>
    </row>
    <row r="6721" spans="1:6" x14ac:dyDescent="0.2">
      <c r="A6721" t="s">
        <v>1457</v>
      </c>
      <c r="B6721" t="s">
        <v>3784</v>
      </c>
      <c r="C6721" t="s">
        <v>960</v>
      </c>
      <c r="D6721" t="s">
        <v>1652</v>
      </c>
      <c r="E6721" s="5">
        <v>4</v>
      </c>
      <c r="F6721" s="6">
        <v>41.53</v>
      </c>
    </row>
    <row r="6722" spans="1:6" x14ac:dyDescent="0.2">
      <c r="A6722" t="s">
        <v>1457</v>
      </c>
      <c r="B6722" t="s">
        <v>3784</v>
      </c>
      <c r="C6722" t="s">
        <v>960</v>
      </c>
      <c r="D6722" t="s">
        <v>1652</v>
      </c>
      <c r="E6722" s="5">
        <v>5</v>
      </c>
      <c r="F6722" s="6">
        <v>43.56</v>
      </c>
    </row>
    <row r="6723" spans="1:6" x14ac:dyDescent="0.2">
      <c r="A6723" t="s">
        <v>1457</v>
      </c>
      <c r="B6723" t="s">
        <v>3784</v>
      </c>
      <c r="C6723" t="s">
        <v>960</v>
      </c>
      <c r="D6723" t="s">
        <v>1652</v>
      </c>
      <c r="E6723" s="5">
        <v>6</v>
      </c>
      <c r="F6723" s="6">
        <v>45.72</v>
      </c>
    </row>
    <row r="6724" spans="1:6" x14ac:dyDescent="0.2">
      <c r="A6724" t="s">
        <v>1457</v>
      </c>
      <c r="B6724" t="s">
        <v>3784</v>
      </c>
      <c r="C6724" t="s">
        <v>960</v>
      </c>
      <c r="D6724" t="s">
        <v>1652</v>
      </c>
      <c r="E6724" s="5">
        <v>7</v>
      </c>
      <c r="F6724" s="6">
        <v>47.95</v>
      </c>
    </row>
    <row r="6725" spans="1:6" x14ac:dyDescent="0.2">
      <c r="A6725" t="s">
        <v>1457</v>
      </c>
      <c r="B6725" t="s">
        <v>3784</v>
      </c>
      <c r="C6725" t="s">
        <v>960</v>
      </c>
      <c r="D6725" t="s">
        <v>1652</v>
      </c>
      <c r="E6725" s="5">
        <v>8</v>
      </c>
      <c r="F6725" s="6">
        <v>50.37</v>
      </c>
    </row>
    <row r="6726" spans="1:6" x14ac:dyDescent="0.2">
      <c r="A6726" t="s">
        <v>1457</v>
      </c>
      <c r="B6726" t="s">
        <v>3792</v>
      </c>
      <c r="C6726" t="s">
        <v>961</v>
      </c>
      <c r="D6726" t="s">
        <v>1470</v>
      </c>
      <c r="E6726" s="5">
        <v>1</v>
      </c>
      <c r="F6726" s="6">
        <v>39.64</v>
      </c>
    </row>
    <row r="6727" spans="1:6" x14ac:dyDescent="0.2">
      <c r="A6727" t="s">
        <v>1457</v>
      </c>
      <c r="B6727" t="s">
        <v>3792</v>
      </c>
      <c r="C6727" t="s">
        <v>961</v>
      </c>
      <c r="D6727" t="s">
        <v>1470</v>
      </c>
      <c r="E6727" s="5">
        <v>2</v>
      </c>
      <c r="F6727" s="6">
        <v>41.53</v>
      </c>
    </row>
    <row r="6728" spans="1:6" x14ac:dyDescent="0.2">
      <c r="A6728" t="s">
        <v>1457</v>
      </c>
      <c r="B6728" t="s">
        <v>3792</v>
      </c>
      <c r="C6728" t="s">
        <v>961</v>
      </c>
      <c r="D6728" t="s">
        <v>1470</v>
      </c>
      <c r="E6728" s="5">
        <v>3</v>
      </c>
      <c r="F6728" s="6">
        <v>43.56</v>
      </c>
    </row>
    <row r="6729" spans="1:6" x14ac:dyDescent="0.2">
      <c r="A6729" t="s">
        <v>1457</v>
      </c>
      <c r="B6729" t="s">
        <v>3792</v>
      </c>
      <c r="C6729" t="s">
        <v>961</v>
      </c>
      <c r="D6729" t="s">
        <v>1470</v>
      </c>
      <c r="E6729" s="5">
        <v>4</v>
      </c>
      <c r="F6729" s="6">
        <v>45.72</v>
      </c>
    </row>
    <row r="6730" spans="1:6" x14ac:dyDescent="0.2">
      <c r="A6730" t="s">
        <v>1457</v>
      </c>
      <c r="B6730" t="s">
        <v>3792</v>
      </c>
      <c r="C6730" t="s">
        <v>961</v>
      </c>
      <c r="D6730" t="s">
        <v>1470</v>
      </c>
      <c r="E6730" s="5">
        <v>5</v>
      </c>
      <c r="F6730" s="6">
        <v>47.95</v>
      </c>
    </row>
    <row r="6731" spans="1:6" x14ac:dyDescent="0.2">
      <c r="A6731" t="s">
        <v>1457</v>
      </c>
      <c r="B6731" t="s">
        <v>3792</v>
      </c>
      <c r="C6731" t="s">
        <v>961</v>
      </c>
      <c r="D6731" t="s">
        <v>1470</v>
      </c>
      <c r="E6731" s="5">
        <v>6</v>
      </c>
      <c r="F6731" s="6">
        <v>50.37</v>
      </c>
    </row>
    <row r="6732" spans="1:6" x14ac:dyDescent="0.2">
      <c r="A6732" t="s">
        <v>1457</v>
      </c>
      <c r="B6732" t="s">
        <v>3792</v>
      </c>
      <c r="C6732" t="s">
        <v>961</v>
      </c>
      <c r="D6732" t="s">
        <v>1470</v>
      </c>
      <c r="E6732" s="5">
        <v>7</v>
      </c>
      <c r="F6732" s="6">
        <v>52.86</v>
      </c>
    </row>
    <row r="6733" spans="1:6" x14ac:dyDescent="0.2">
      <c r="A6733" t="s">
        <v>1457</v>
      </c>
      <c r="B6733" t="s">
        <v>3792</v>
      </c>
      <c r="C6733" t="s">
        <v>961</v>
      </c>
      <c r="D6733" t="s">
        <v>1470</v>
      </c>
      <c r="E6733" s="5">
        <v>8</v>
      </c>
      <c r="F6733" s="6">
        <v>55.53</v>
      </c>
    </row>
    <row r="6734" spans="1:6" x14ac:dyDescent="0.2">
      <c r="A6734" t="s">
        <v>1457</v>
      </c>
      <c r="B6734" t="s">
        <v>2895</v>
      </c>
      <c r="C6734" t="s">
        <v>962</v>
      </c>
      <c r="D6734" t="s">
        <v>1682</v>
      </c>
      <c r="E6734" s="5">
        <v>1</v>
      </c>
      <c r="F6734" s="6">
        <v>44.38</v>
      </c>
    </row>
    <row r="6735" spans="1:6" x14ac:dyDescent="0.2">
      <c r="A6735" t="s">
        <v>1457</v>
      </c>
      <c r="B6735" t="s">
        <v>2895</v>
      </c>
      <c r="C6735" t="s">
        <v>962</v>
      </c>
      <c r="D6735" t="s">
        <v>1682</v>
      </c>
      <c r="E6735" s="5">
        <v>2</v>
      </c>
      <c r="F6735" s="6">
        <v>46.88</v>
      </c>
    </row>
    <row r="6736" spans="1:6" x14ac:dyDescent="0.2">
      <c r="A6736" t="s">
        <v>1457</v>
      </c>
      <c r="B6736" t="s">
        <v>2895</v>
      </c>
      <c r="C6736" t="s">
        <v>962</v>
      </c>
      <c r="D6736" t="s">
        <v>1682</v>
      </c>
      <c r="E6736" s="5">
        <v>3</v>
      </c>
      <c r="F6736" s="6">
        <v>49.52</v>
      </c>
    </row>
    <row r="6737" spans="1:6" x14ac:dyDescent="0.2">
      <c r="A6737" t="s">
        <v>1457</v>
      </c>
      <c r="B6737" t="s">
        <v>2895</v>
      </c>
      <c r="C6737" t="s">
        <v>962</v>
      </c>
      <c r="D6737" t="s">
        <v>1682</v>
      </c>
      <c r="E6737" s="5">
        <v>4</v>
      </c>
      <c r="F6737" s="6">
        <v>52.24</v>
      </c>
    </row>
    <row r="6738" spans="1:6" x14ac:dyDescent="0.2">
      <c r="A6738" t="s">
        <v>1457</v>
      </c>
      <c r="B6738" t="s">
        <v>2895</v>
      </c>
      <c r="C6738" t="s">
        <v>962</v>
      </c>
      <c r="D6738" t="s">
        <v>1682</v>
      </c>
      <c r="E6738" s="5">
        <v>5</v>
      </c>
      <c r="F6738" s="6">
        <v>55.15</v>
      </c>
    </row>
    <row r="6739" spans="1:6" x14ac:dyDescent="0.2">
      <c r="A6739" t="s">
        <v>1457</v>
      </c>
      <c r="B6739" t="s">
        <v>2895</v>
      </c>
      <c r="C6739" t="s">
        <v>962</v>
      </c>
      <c r="D6739" t="s">
        <v>1682</v>
      </c>
      <c r="E6739" s="5">
        <v>6</v>
      </c>
      <c r="F6739" s="6">
        <v>58.16</v>
      </c>
    </row>
    <row r="6740" spans="1:6" x14ac:dyDescent="0.2">
      <c r="A6740" t="s">
        <v>1457</v>
      </c>
      <c r="B6740" t="s">
        <v>2895</v>
      </c>
      <c r="C6740" t="s">
        <v>962</v>
      </c>
      <c r="D6740" t="s">
        <v>1682</v>
      </c>
      <c r="E6740" s="5">
        <v>7</v>
      </c>
      <c r="F6740" s="6">
        <v>60.55</v>
      </c>
    </row>
    <row r="6741" spans="1:6" x14ac:dyDescent="0.2">
      <c r="A6741" t="s">
        <v>1457</v>
      </c>
      <c r="B6741" t="s">
        <v>2895</v>
      </c>
      <c r="C6741" t="s">
        <v>962</v>
      </c>
      <c r="D6741" t="s">
        <v>1682</v>
      </c>
      <c r="E6741" s="5">
        <v>8</v>
      </c>
      <c r="F6741" s="6">
        <v>63.41</v>
      </c>
    </row>
    <row r="6742" spans="1:6" x14ac:dyDescent="0.2">
      <c r="A6742" t="s">
        <v>1457</v>
      </c>
      <c r="B6742" t="s">
        <v>3785</v>
      </c>
      <c r="C6742" t="s">
        <v>3786</v>
      </c>
      <c r="D6742" t="s">
        <v>1652</v>
      </c>
      <c r="E6742" s="5">
        <v>1</v>
      </c>
      <c r="F6742" s="6">
        <v>36.01</v>
      </c>
    </row>
    <row r="6743" spans="1:6" x14ac:dyDescent="0.2">
      <c r="A6743" t="s">
        <v>1457</v>
      </c>
      <c r="B6743" t="s">
        <v>3785</v>
      </c>
      <c r="C6743" t="s">
        <v>3786</v>
      </c>
      <c r="D6743" t="s">
        <v>1652</v>
      </c>
      <c r="E6743" s="5">
        <v>2</v>
      </c>
      <c r="F6743" s="6">
        <v>37.75</v>
      </c>
    </row>
    <row r="6744" spans="1:6" x14ac:dyDescent="0.2">
      <c r="A6744" t="s">
        <v>1457</v>
      </c>
      <c r="B6744" t="s">
        <v>3785</v>
      </c>
      <c r="C6744" t="s">
        <v>3786</v>
      </c>
      <c r="D6744" t="s">
        <v>1652</v>
      </c>
      <c r="E6744" s="5">
        <v>3</v>
      </c>
      <c r="F6744" s="6">
        <v>39.64</v>
      </c>
    </row>
    <row r="6745" spans="1:6" x14ac:dyDescent="0.2">
      <c r="A6745" t="s">
        <v>1457</v>
      </c>
      <c r="B6745" t="s">
        <v>3785</v>
      </c>
      <c r="C6745" t="s">
        <v>3786</v>
      </c>
      <c r="D6745" t="s">
        <v>1652</v>
      </c>
      <c r="E6745" s="5">
        <v>4</v>
      </c>
      <c r="F6745" s="6">
        <v>41.53</v>
      </c>
    </row>
    <row r="6746" spans="1:6" x14ac:dyDescent="0.2">
      <c r="A6746" t="s">
        <v>1457</v>
      </c>
      <c r="B6746" t="s">
        <v>3785</v>
      </c>
      <c r="C6746" t="s">
        <v>3786</v>
      </c>
      <c r="D6746" t="s">
        <v>1652</v>
      </c>
      <c r="E6746" s="5">
        <v>5</v>
      </c>
      <c r="F6746" s="6">
        <v>43.56</v>
      </c>
    </row>
    <row r="6747" spans="1:6" x14ac:dyDescent="0.2">
      <c r="A6747" t="s">
        <v>1457</v>
      </c>
      <c r="B6747" t="s">
        <v>3785</v>
      </c>
      <c r="C6747" t="s">
        <v>3786</v>
      </c>
      <c r="D6747" t="s">
        <v>1652</v>
      </c>
      <c r="E6747" s="5">
        <v>6</v>
      </c>
      <c r="F6747" s="6">
        <v>45.72</v>
      </c>
    </row>
    <row r="6748" spans="1:6" x14ac:dyDescent="0.2">
      <c r="A6748" t="s">
        <v>1457</v>
      </c>
      <c r="B6748" t="s">
        <v>3785</v>
      </c>
      <c r="C6748" t="s">
        <v>3786</v>
      </c>
      <c r="D6748" t="s">
        <v>1652</v>
      </c>
      <c r="E6748" s="5">
        <v>7</v>
      </c>
      <c r="F6748" s="6">
        <v>47.95</v>
      </c>
    </row>
    <row r="6749" spans="1:6" x14ac:dyDescent="0.2">
      <c r="A6749" t="s">
        <v>1457</v>
      </c>
      <c r="B6749" t="s">
        <v>3785</v>
      </c>
      <c r="C6749" t="s">
        <v>3786</v>
      </c>
      <c r="D6749" t="s">
        <v>1652</v>
      </c>
      <c r="E6749" s="5">
        <v>8</v>
      </c>
      <c r="F6749" s="6">
        <v>50.37</v>
      </c>
    </row>
    <row r="6750" spans="1:6" x14ac:dyDescent="0.2">
      <c r="A6750" t="s">
        <v>1457</v>
      </c>
      <c r="B6750" t="s">
        <v>3793</v>
      </c>
      <c r="C6750" t="s">
        <v>3794</v>
      </c>
      <c r="D6750" t="s">
        <v>1470</v>
      </c>
      <c r="E6750" s="5">
        <v>1</v>
      </c>
      <c r="F6750" s="6">
        <v>39.64</v>
      </c>
    </row>
    <row r="6751" spans="1:6" x14ac:dyDescent="0.2">
      <c r="A6751" t="s">
        <v>1457</v>
      </c>
      <c r="B6751" t="s">
        <v>3793</v>
      </c>
      <c r="C6751" t="s">
        <v>3794</v>
      </c>
      <c r="D6751" t="s">
        <v>1470</v>
      </c>
      <c r="E6751" s="5">
        <v>2</v>
      </c>
      <c r="F6751" s="6">
        <v>41.53</v>
      </c>
    </row>
    <row r="6752" spans="1:6" x14ac:dyDescent="0.2">
      <c r="A6752" t="s">
        <v>1457</v>
      </c>
      <c r="B6752" t="s">
        <v>3793</v>
      </c>
      <c r="C6752" t="s">
        <v>3794</v>
      </c>
      <c r="D6752" t="s">
        <v>1470</v>
      </c>
      <c r="E6752" s="5">
        <v>3</v>
      </c>
      <c r="F6752" s="6">
        <v>43.56</v>
      </c>
    </row>
    <row r="6753" spans="1:6" x14ac:dyDescent="0.2">
      <c r="A6753" t="s">
        <v>1457</v>
      </c>
      <c r="B6753" t="s">
        <v>3793</v>
      </c>
      <c r="C6753" t="s">
        <v>3794</v>
      </c>
      <c r="D6753" t="s">
        <v>1470</v>
      </c>
      <c r="E6753" s="5">
        <v>4</v>
      </c>
      <c r="F6753" s="6">
        <v>45.72</v>
      </c>
    </row>
    <row r="6754" spans="1:6" x14ac:dyDescent="0.2">
      <c r="A6754" t="s">
        <v>1457</v>
      </c>
      <c r="B6754" t="s">
        <v>3793</v>
      </c>
      <c r="C6754" t="s">
        <v>3794</v>
      </c>
      <c r="D6754" t="s">
        <v>1470</v>
      </c>
      <c r="E6754" s="5">
        <v>5</v>
      </c>
      <c r="F6754" s="6">
        <v>47.95</v>
      </c>
    </row>
    <row r="6755" spans="1:6" x14ac:dyDescent="0.2">
      <c r="A6755" t="s">
        <v>1457</v>
      </c>
      <c r="B6755" t="s">
        <v>3793</v>
      </c>
      <c r="C6755" t="s">
        <v>3794</v>
      </c>
      <c r="D6755" t="s">
        <v>1470</v>
      </c>
      <c r="E6755" s="5">
        <v>6</v>
      </c>
      <c r="F6755" s="6">
        <v>50.37</v>
      </c>
    </row>
    <row r="6756" spans="1:6" x14ac:dyDescent="0.2">
      <c r="A6756" t="s">
        <v>1457</v>
      </c>
      <c r="B6756" t="s">
        <v>3793</v>
      </c>
      <c r="C6756" t="s">
        <v>3794</v>
      </c>
      <c r="D6756" t="s">
        <v>1470</v>
      </c>
      <c r="E6756" s="5">
        <v>7</v>
      </c>
      <c r="F6756" s="6">
        <v>52.86</v>
      </c>
    </row>
    <row r="6757" spans="1:6" x14ac:dyDescent="0.2">
      <c r="A6757" t="s">
        <v>1457</v>
      </c>
      <c r="B6757" t="s">
        <v>3793</v>
      </c>
      <c r="C6757" t="s">
        <v>3794</v>
      </c>
      <c r="D6757" t="s">
        <v>1470</v>
      </c>
      <c r="E6757" s="5">
        <v>8</v>
      </c>
      <c r="F6757" s="6">
        <v>55.53</v>
      </c>
    </row>
    <row r="6758" spans="1:6" x14ac:dyDescent="0.2">
      <c r="A6758" t="s">
        <v>1457</v>
      </c>
      <c r="B6758" t="s">
        <v>2896</v>
      </c>
      <c r="C6758" t="s">
        <v>2897</v>
      </c>
      <c r="D6758" t="s">
        <v>1682</v>
      </c>
      <c r="E6758" s="5">
        <v>1</v>
      </c>
      <c r="F6758" s="6">
        <v>44.38</v>
      </c>
    </row>
    <row r="6759" spans="1:6" x14ac:dyDescent="0.2">
      <c r="A6759" t="s">
        <v>1457</v>
      </c>
      <c r="B6759" t="s">
        <v>2896</v>
      </c>
      <c r="C6759" t="s">
        <v>2897</v>
      </c>
      <c r="D6759" t="s">
        <v>1682</v>
      </c>
      <c r="E6759" s="5">
        <v>2</v>
      </c>
      <c r="F6759" s="6">
        <v>46.88</v>
      </c>
    </row>
    <row r="6760" spans="1:6" x14ac:dyDescent="0.2">
      <c r="A6760" t="s">
        <v>1457</v>
      </c>
      <c r="B6760" t="s">
        <v>2896</v>
      </c>
      <c r="C6760" t="s">
        <v>2897</v>
      </c>
      <c r="D6760" t="s">
        <v>1682</v>
      </c>
      <c r="E6760" s="5">
        <v>3</v>
      </c>
      <c r="F6760" s="6">
        <v>49.52</v>
      </c>
    </row>
    <row r="6761" spans="1:6" x14ac:dyDescent="0.2">
      <c r="A6761" t="s">
        <v>1457</v>
      </c>
      <c r="B6761" t="s">
        <v>2896</v>
      </c>
      <c r="C6761" t="s">
        <v>2897</v>
      </c>
      <c r="D6761" t="s">
        <v>1682</v>
      </c>
      <c r="E6761" s="5">
        <v>4</v>
      </c>
      <c r="F6761" s="6">
        <v>52.24</v>
      </c>
    </row>
    <row r="6762" spans="1:6" x14ac:dyDescent="0.2">
      <c r="A6762" t="s">
        <v>1457</v>
      </c>
      <c r="B6762" t="s">
        <v>2896</v>
      </c>
      <c r="C6762" t="s">
        <v>2897</v>
      </c>
      <c r="D6762" t="s">
        <v>1682</v>
      </c>
      <c r="E6762" s="5">
        <v>5</v>
      </c>
      <c r="F6762" s="6">
        <v>55.15</v>
      </c>
    </row>
    <row r="6763" spans="1:6" x14ac:dyDescent="0.2">
      <c r="A6763" t="s">
        <v>1457</v>
      </c>
      <c r="B6763" t="s">
        <v>2896</v>
      </c>
      <c r="C6763" t="s">
        <v>2897</v>
      </c>
      <c r="D6763" t="s">
        <v>1682</v>
      </c>
      <c r="E6763" s="5">
        <v>6</v>
      </c>
      <c r="F6763" s="6">
        <v>58.16</v>
      </c>
    </row>
    <row r="6764" spans="1:6" x14ac:dyDescent="0.2">
      <c r="A6764" t="s">
        <v>1457</v>
      </c>
      <c r="B6764" t="s">
        <v>2896</v>
      </c>
      <c r="C6764" t="s">
        <v>2897</v>
      </c>
      <c r="D6764" t="s">
        <v>1682</v>
      </c>
      <c r="E6764" s="5">
        <v>7</v>
      </c>
      <c r="F6764" s="6">
        <v>60.55</v>
      </c>
    </row>
    <row r="6765" spans="1:6" x14ac:dyDescent="0.2">
      <c r="A6765" t="s">
        <v>1457</v>
      </c>
      <c r="B6765" t="s">
        <v>2896</v>
      </c>
      <c r="C6765" t="s">
        <v>2897</v>
      </c>
      <c r="D6765" t="s">
        <v>1682</v>
      </c>
      <c r="E6765" s="5">
        <v>8</v>
      </c>
      <c r="F6765" s="6">
        <v>63.41</v>
      </c>
    </row>
    <row r="6766" spans="1:6" x14ac:dyDescent="0.2">
      <c r="A6766" t="s">
        <v>1457</v>
      </c>
      <c r="B6766" t="s">
        <v>2898</v>
      </c>
      <c r="C6766" t="s">
        <v>2899</v>
      </c>
      <c r="D6766" t="s">
        <v>1702</v>
      </c>
      <c r="E6766" s="5">
        <v>1</v>
      </c>
      <c r="F6766" s="6">
        <v>48.93</v>
      </c>
    </row>
    <row r="6767" spans="1:6" x14ac:dyDescent="0.2">
      <c r="A6767" t="s">
        <v>1457</v>
      </c>
      <c r="B6767" t="s">
        <v>2898</v>
      </c>
      <c r="C6767" t="s">
        <v>2899</v>
      </c>
      <c r="D6767" t="s">
        <v>1702</v>
      </c>
      <c r="E6767" s="5">
        <v>2</v>
      </c>
      <c r="F6767" s="6">
        <v>51.65</v>
      </c>
    </row>
    <row r="6768" spans="1:6" x14ac:dyDescent="0.2">
      <c r="A6768" t="s">
        <v>1457</v>
      </c>
      <c r="B6768" t="s">
        <v>2898</v>
      </c>
      <c r="C6768" t="s">
        <v>2899</v>
      </c>
      <c r="D6768" t="s">
        <v>1702</v>
      </c>
      <c r="E6768" s="5">
        <v>3</v>
      </c>
      <c r="F6768" s="6">
        <v>54.49</v>
      </c>
    </row>
    <row r="6769" spans="1:6" x14ac:dyDescent="0.2">
      <c r="A6769" t="s">
        <v>1457</v>
      </c>
      <c r="B6769" t="s">
        <v>2898</v>
      </c>
      <c r="C6769" t="s">
        <v>2899</v>
      </c>
      <c r="D6769" t="s">
        <v>1702</v>
      </c>
      <c r="E6769" s="5">
        <v>4</v>
      </c>
      <c r="F6769" s="6">
        <v>57.56</v>
      </c>
    </row>
    <row r="6770" spans="1:6" x14ac:dyDescent="0.2">
      <c r="A6770" t="s">
        <v>1457</v>
      </c>
      <c r="B6770" t="s">
        <v>2898</v>
      </c>
      <c r="C6770" t="s">
        <v>2899</v>
      </c>
      <c r="D6770" t="s">
        <v>1702</v>
      </c>
      <c r="E6770" s="5">
        <v>5</v>
      </c>
      <c r="F6770" s="6">
        <v>60.71</v>
      </c>
    </row>
    <row r="6771" spans="1:6" x14ac:dyDescent="0.2">
      <c r="A6771" t="s">
        <v>1457</v>
      </c>
      <c r="B6771" t="s">
        <v>2898</v>
      </c>
      <c r="C6771" t="s">
        <v>2899</v>
      </c>
      <c r="D6771" t="s">
        <v>1702</v>
      </c>
      <c r="E6771" s="5">
        <v>6</v>
      </c>
      <c r="F6771" s="6">
        <v>64.180000000000007</v>
      </c>
    </row>
    <row r="6772" spans="1:6" x14ac:dyDescent="0.2">
      <c r="A6772" t="s">
        <v>1457</v>
      </c>
      <c r="B6772" t="s">
        <v>2898</v>
      </c>
      <c r="C6772" t="s">
        <v>2899</v>
      </c>
      <c r="D6772" t="s">
        <v>1702</v>
      </c>
      <c r="E6772" s="5">
        <v>7</v>
      </c>
      <c r="F6772" s="6">
        <v>66.819999999999993</v>
      </c>
    </row>
    <row r="6773" spans="1:6" x14ac:dyDescent="0.2">
      <c r="A6773" t="s">
        <v>1457</v>
      </c>
      <c r="B6773" t="s">
        <v>2898</v>
      </c>
      <c r="C6773" t="s">
        <v>2899</v>
      </c>
      <c r="D6773" t="s">
        <v>1702</v>
      </c>
      <c r="E6773" s="5">
        <v>8</v>
      </c>
      <c r="F6773" s="6">
        <v>69.94</v>
      </c>
    </row>
    <row r="6774" spans="1:6" x14ac:dyDescent="0.2">
      <c r="A6774" t="s">
        <v>1457</v>
      </c>
      <c r="B6774" t="s">
        <v>2900</v>
      </c>
      <c r="C6774" t="s">
        <v>2901</v>
      </c>
      <c r="D6774" t="s">
        <v>1471</v>
      </c>
      <c r="E6774" s="5">
        <v>1</v>
      </c>
      <c r="F6774" s="6">
        <v>53.91</v>
      </c>
    </row>
    <row r="6775" spans="1:6" x14ac:dyDescent="0.2">
      <c r="A6775" t="s">
        <v>1457</v>
      </c>
      <c r="B6775" t="s">
        <v>2900</v>
      </c>
      <c r="C6775" t="s">
        <v>2901</v>
      </c>
      <c r="D6775" t="s">
        <v>1471</v>
      </c>
      <c r="E6775" s="5">
        <v>2</v>
      </c>
      <c r="F6775" s="6">
        <v>56.89</v>
      </c>
    </row>
    <row r="6776" spans="1:6" x14ac:dyDescent="0.2">
      <c r="A6776" t="s">
        <v>1457</v>
      </c>
      <c r="B6776" t="s">
        <v>2900</v>
      </c>
      <c r="C6776" t="s">
        <v>2901</v>
      </c>
      <c r="D6776" t="s">
        <v>1471</v>
      </c>
      <c r="E6776" s="5">
        <v>3</v>
      </c>
      <c r="F6776" s="6">
        <v>60.07</v>
      </c>
    </row>
    <row r="6777" spans="1:6" x14ac:dyDescent="0.2">
      <c r="A6777" t="s">
        <v>1457</v>
      </c>
      <c r="B6777" t="s">
        <v>2900</v>
      </c>
      <c r="C6777" t="s">
        <v>2901</v>
      </c>
      <c r="D6777" t="s">
        <v>1471</v>
      </c>
      <c r="E6777" s="5">
        <v>4</v>
      </c>
      <c r="F6777" s="6">
        <v>63.38</v>
      </c>
    </row>
    <row r="6778" spans="1:6" x14ac:dyDescent="0.2">
      <c r="A6778" t="s">
        <v>1457</v>
      </c>
      <c r="B6778" t="s">
        <v>2900</v>
      </c>
      <c r="C6778" t="s">
        <v>2901</v>
      </c>
      <c r="D6778" t="s">
        <v>1471</v>
      </c>
      <c r="E6778" s="5">
        <v>5</v>
      </c>
      <c r="F6778" s="6">
        <v>66.94</v>
      </c>
    </row>
    <row r="6779" spans="1:6" x14ac:dyDescent="0.2">
      <c r="A6779" t="s">
        <v>1457</v>
      </c>
      <c r="B6779" t="s">
        <v>2900</v>
      </c>
      <c r="C6779" t="s">
        <v>2901</v>
      </c>
      <c r="D6779" t="s">
        <v>1471</v>
      </c>
      <c r="E6779" s="5">
        <v>6</v>
      </c>
      <c r="F6779" s="6">
        <v>70.67</v>
      </c>
    </row>
    <row r="6780" spans="1:6" x14ac:dyDescent="0.2">
      <c r="A6780" t="s">
        <v>1457</v>
      </c>
      <c r="B6780" t="s">
        <v>3765</v>
      </c>
      <c r="C6780" t="s">
        <v>832</v>
      </c>
      <c r="D6780" t="s">
        <v>1679</v>
      </c>
      <c r="E6780" s="5">
        <v>1</v>
      </c>
      <c r="F6780" s="6">
        <v>32.69</v>
      </c>
    </row>
    <row r="6781" spans="1:6" x14ac:dyDescent="0.2">
      <c r="A6781" t="s">
        <v>1457</v>
      </c>
      <c r="B6781" t="s">
        <v>3765</v>
      </c>
      <c r="C6781" t="s">
        <v>832</v>
      </c>
      <c r="D6781" t="s">
        <v>1679</v>
      </c>
      <c r="E6781" s="5">
        <v>2</v>
      </c>
      <c r="F6781" s="6">
        <v>34.35</v>
      </c>
    </row>
    <row r="6782" spans="1:6" x14ac:dyDescent="0.2">
      <c r="A6782" t="s">
        <v>1457</v>
      </c>
      <c r="B6782" t="s">
        <v>3765</v>
      </c>
      <c r="C6782" t="s">
        <v>832</v>
      </c>
      <c r="D6782" t="s">
        <v>1679</v>
      </c>
      <c r="E6782" s="5">
        <v>3</v>
      </c>
      <c r="F6782" s="6">
        <v>36.01</v>
      </c>
    </row>
    <row r="6783" spans="1:6" x14ac:dyDescent="0.2">
      <c r="A6783" t="s">
        <v>1457</v>
      </c>
      <c r="B6783" t="s">
        <v>3765</v>
      </c>
      <c r="C6783" t="s">
        <v>832</v>
      </c>
      <c r="D6783" t="s">
        <v>1679</v>
      </c>
      <c r="E6783" s="5">
        <v>4</v>
      </c>
      <c r="F6783" s="6">
        <v>37.75</v>
      </c>
    </row>
    <row r="6784" spans="1:6" x14ac:dyDescent="0.2">
      <c r="A6784" t="s">
        <v>1457</v>
      </c>
      <c r="B6784" t="s">
        <v>3765</v>
      </c>
      <c r="C6784" t="s">
        <v>832</v>
      </c>
      <c r="D6784" t="s">
        <v>1679</v>
      </c>
      <c r="E6784" s="5">
        <v>5</v>
      </c>
      <c r="F6784" s="6">
        <v>39.64</v>
      </c>
    </row>
    <row r="6785" spans="1:6" x14ac:dyDescent="0.2">
      <c r="A6785" t="s">
        <v>1457</v>
      </c>
      <c r="B6785" t="s">
        <v>3765</v>
      </c>
      <c r="C6785" t="s">
        <v>832</v>
      </c>
      <c r="D6785" t="s">
        <v>1679</v>
      </c>
      <c r="E6785" s="5">
        <v>6</v>
      </c>
      <c r="F6785" s="6">
        <v>41.53</v>
      </c>
    </row>
    <row r="6786" spans="1:6" x14ac:dyDescent="0.2">
      <c r="A6786" t="s">
        <v>1457</v>
      </c>
      <c r="B6786" t="s">
        <v>3765</v>
      </c>
      <c r="C6786" t="s">
        <v>832</v>
      </c>
      <c r="D6786" t="s">
        <v>1679</v>
      </c>
      <c r="E6786" s="5">
        <v>7</v>
      </c>
      <c r="F6786" s="6">
        <v>43.56</v>
      </c>
    </row>
    <row r="6787" spans="1:6" x14ac:dyDescent="0.2">
      <c r="A6787" t="s">
        <v>1457</v>
      </c>
      <c r="B6787" t="s">
        <v>3765</v>
      </c>
      <c r="C6787" t="s">
        <v>832</v>
      </c>
      <c r="D6787" t="s">
        <v>1679</v>
      </c>
      <c r="E6787" s="5">
        <v>8</v>
      </c>
      <c r="F6787" s="6">
        <v>45.72</v>
      </c>
    </row>
    <row r="6788" spans="1:6" x14ac:dyDescent="0.2">
      <c r="A6788" t="s">
        <v>1457</v>
      </c>
      <c r="B6788" t="s">
        <v>2902</v>
      </c>
      <c r="C6788" t="s">
        <v>2903</v>
      </c>
      <c r="D6788" t="s">
        <v>1652</v>
      </c>
      <c r="E6788" s="5">
        <v>1</v>
      </c>
      <c r="F6788" s="6">
        <v>36.75</v>
      </c>
    </row>
    <row r="6789" spans="1:6" x14ac:dyDescent="0.2">
      <c r="A6789" t="s">
        <v>1457</v>
      </c>
      <c r="B6789" t="s">
        <v>2902</v>
      </c>
      <c r="C6789" t="s">
        <v>2903</v>
      </c>
      <c r="D6789" t="s">
        <v>1652</v>
      </c>
      <c r="E6789" s="5">
        <v>2</v>
      </c>
      <c r="F6789" s="6">
        <v>38.75</v>
      </c>
    </row>
    <row r="6790" spans="1:6" x14ac:dyDescent="0.2">
      <c r="A6790" t="s">
        <v>1457</v>
      </c>
      <c r="B6790" t="s">
        <v>2902</v>
      </c>
      <c r="C6790" t="s">
        <v>2903</v>
      </c>
      <c r="D6790" t="s">
        <v>1652</v>
      </c>
      <c r="E6790" s="5">
        <v>3</v>
      </c>
      <c r="F6790" s="6">
        <v>40.869999999999997</v>
      </c>
    </row>
    <row r="6791" spans="1:6" x14ac:dyDescent="0.2">
      <c r="A6791" t="s">
        <v>1457</v>
      </c>
      <c r="B6791" t="s">
        <v>2902</v>
      </c>
      <c r="C6791" t="s">
        <v>2903</v>
      </c>
      <c r="D6791" t="s">
        <v>1652</v>
      </c>
      <c r="E6791" s="5">
        <v>4</v>
      </c>
      <c r="F6791" s="6">
        <v>43.07</v>
      </c>
    </row>
    <row r="6792" spans="1:6" x14ac:dyDescent="0.2">
      <c r="A6792" t="s">
        <v>1457</v>
      </c>
      <c r="B6792" t="s">
        <v>2902</v>
      </c>
      <c r="C6792" t="s">
        <v>2903</v>
      </c>
      <c r="D6792" t="s">
        <v>1652</v>
      </c>
      <c r="E6792" s="5">
        <v>5</v>
      </c>
      <c r="F6792" s="6">
        <v>45.5</v>
      </c>
    </row>
    <row r="6793" spans="1:6" x14ac:dyDescent="0.2">
      <c r="A6793" t="s">
        <v>1457</v>
      </c>
      <c r="B6793" t="s">
        <v>2902</v>
      </c>
      <c r="C6793" t="s">
        <v>2903</v>
      </c>
      <c r="D6793" t="s">
        <v>1652</v>
      </c>
      <c r="E6793" s="5">
        <v>6</v>
      </c>
      <c r="F6793" s="6">
        <v>47.95</v>
      </c>
    </row>
    <row r="6794" spans="1:6" x14ac:dyDescent="0.2">
      <c r="A6794" t="s">
        <v>1457</v>
      </c>
      <c r="B6794" t="s">
        <v>2902</v>
      </c>
      <c r="C6794" t="s">
        <v>2903</v>
      </c>
      <c r="D6794" t="s">
        <v>1652</v>
      </c>
      <c r="E6794" s="5">
        <v>7</v>
      </c>
      <c r="F6794" s="6">
        <v>49.92</v>
      </c>
    </row>
    <row r="6795" spans="1:6" x14ac:dyDescent="0.2">
      <c r="A6795" t="s">
        <v>1457</v>
      </c>
      <c r="B6795" t="s">
        <v>2902</v>
      </c>
      <c r="C6795" t="s">
        <v>2903</v>
      </c>
      <c r="D6795" t="s">
        <v>1652</v>
      </c>
      <c r="E6795" s="5">
        <v>8</v>
      </c>
      <c r="F6795" s="6">
        <v>52.27</v>
      </c>
    </row>
    <row r="6796" spans="1:6" x14ac:dyDescent="0.2">
      <c r="A6796" t="s">
        <v>1457</v>
      </c>
      <c r="B6796" t="s">
        <v>3766</v>
      </c>
      <c r="C6796" t="s">
        <v>834</v>
      </c>
      <c r="D6796" t="s">
        <v>1679</v>
      </c>
      <c r="E6796" s="5">
        <v>1</v>
      </c>
      <c r="F6796" s="6">
        <v>32.69</v>
      </c>
    </row>
    <row r="6797" spans="1:6" x14ac:dyDescent="0.2">
      <c r="A6797" t="s">
        <v>1457</v>
      </c>
      <c r="B6797" t="s">
        <v>3766</v>
      </c>
      <c r="C6797" t="s">
        <v>834</v>
      </c>
      <c r="D6797" t="s">
        <v>1679</v>
      </c>
      <c r="E6797" s="5">
        <v>2</v>
      </c>
      <c r="F6797" s="6">
        <v>34.35</v>
      </c>
    </row>
    <row r="6798" spans="1:6" x14ac:dyDescent="0.2">
      <c r="A6798" t="s">
        <v>1457</v>
      </c>
      <c r="B6798" t="s">
        <v>3766</v>
      </c>
      <c r="C6798" t="s">
        <v>834</v>
      </c>
      <c r="D6798" t="s">
        <v>1679</v>
      </c>
      <c r="E6798" s="5">
        <v>3</v>
      </c>
      <c r="F6798" s="6">
        <v>36.01</v>
      </c>
    </row>
    <row r="6799" spans="1:6" x14ac:dyDescent="0.2">
      <c r="A6799" t="s">
        <v>1457</v>
      </c>
      <c r="B6799" t="s">
        <v>3766</v>
      </c>
      <c r="C6799" t="s">
        <v>834</v>
      </c>
      <c r="D6799" t="s">
        <v>1679</v>
      </c>
      <c r="E6799" s="5">
        <v>4</v>
      </c>
      <c r="F6799" s="6">
        <v>37.75</v>
      </c>
    </row>
    <row r="6800" spans="1:6" x14ac:dyDescent="0.2">
      <c r="A6800" t="s">
        <v>1457</v>
      </c>
      <c r="B6800" t="s">
        <v>3766</v>
      </c>
      <c r="C6800" t="s">
        <v>834</v>
      </c>
      <c r="D6800" t="s">
        <v>1679</v>
      </c>
      <c r="E6800" s="5">
        <v>5</v>
      </c>
      <c r="F6800" s="6">
        <v>39.64</v>
      </c>
    </row>
    <row r="6801" spans="1:6" x14ac:dyDescent="0.2">
      <c r="A6801" t="s">
        <v>1457</v>
      </c>
      <c r="B6801" t="s">
        <v>3766</v>
      </c>
      <c r="C6801" t="s">
        <v>834</v>
      </c>
      <c r="D6801" t="s">
        <v>1679</v>
      </c>
      <c r="E6801" s="5">
        <v>6</v>
      </c>
      <c r="F6801" s="6">
        <v>41.53</v>
      </c>
    </row>
    <row r="6802" spans="1:6" x14ac:dyDescent="0.2">
      <c r="A6802" t="s">
        <v>1457</v>
      </c>
      <c r="B6802" t="s">
        <v>3766</v>
      </c>
      <c r="C6802" t="s">
        <v>834</v>
      </c>
      <c r="D6802" t="s">
        <v>1679</v>
      </c>
      <c r="E6802" s="5">
        <v>7</v>
      </c>
      <c r="F6802" s="6">
        <v>43.56</v>
      </c>
    </row>
    <row r="6803" spans="1:6" x14ac:dyDescent="0.2">
      <c r="A6803" t="s">
        <v>1457</v>
      </c>
      <c r="B6803" t="s">
        <v>3766</v>
      </c>
      <c r="C6803" t="s">
        <v>834</v>
      </c>
      <c r="D6803" t="s">
        <v>1679</v>
      </c>
      <c r="E6803" s="5">
        <v>8</v>
      </c>
      <c r="F6803" s="6">
        <v>45.72</v>
      </c>
    </row>
    <row r="6804" spans="1:6" x14ac:dyDescent="0.2">
      <c r="A6804" t="s">
        <v>1457</v>
      </c>
      <c r="B6804" t="s">
        <v>2904</v>
      </c>
      <c r="C6804" t="s">
        <v>835</v>
      </c>
      <c r="D6804" t="s">
        <v>1470</v>
      </c>
      <c r="E6804" s="5">
        <v>1</v>
      </c>
      <c r="F6804" s="6">
        <v>40.4</v>
      </c>
    </row>
    <row r="6805" spans="1:6" x14ac:dyDescent="0.2">
      <c r="A6805" t="s">
        <v>1457</v>
      </c>
      <c r="B6805" t="s">
        <v>2904</v>
      </c>
      <c r="C6805" t="s">
        <v>835</v>
      </c>
      <c r="D6805" t="s">
        <v>1470</v>
      </c>
      <c r="E6805" s="5">
        <v>2</v>
      </c>
      <c r="F6805" s="6">
        <v>42.7</v>
      </c>
    </row>
    <row r="6806" spans="1:6" x14ac:dyDescent="0.2">
      <c r="A6806" t="s">
        <v>1457</v>
      </c>
      <c r="B6806" t="s">
        <v>2904</v>
      </c>
      <c r="C6806" t="s">
        <v>835</v>
      </c>
      <c r="D6806" t="s">
        <v>1470</v>
      </c>
      <c r="E6806" s="5">
        <v>3</v>
      </c>
      <c r="F6806" s="6">
        <v>44.99</v>
      </c>
    </row>
    <row r="6807" spans="1:6" x14ac:dyDescent="0.2">
      <c r="A6807" t="s">
        <v>1457</v>
      </c>
      <c r="B6807" t="s">
        <v>2904</v>
      </c>
      <c r="C6807" t="s">
        <v>835</v>
      </c>
      <c r="D6807" t="s">
        <v>1470</v>
      </c>
      <c r="E6807" s="5">
        <v>4</v>
      </c>
      <c r="F6807" s="6">
        <v>47.43</v>
      </c>
    </row>
    <row r="6808" spans="1:6" x14ac:dyDescent="0.2">
      <c r="A6808" t="s">
        <v>1457</v>
      </c>
      <c r="B6808" t="s">
        <v>2904</v>
      </c>
      <c r="C6808" t="s">
        <v>835</v>
      </c>
      <c r="D6808" t="s">
        <v>1470</v>
      </c>
      <c r="E6808" s="5">
        <v>5</v>
      </c>
      <c r="F6808" s="6">
        <v>50.12</v>
      </c>
    </row>
    <row r="6809" spans="1:6" x14ac:dyDescent="0.2">
      <c r="A6809" t="s">
        <v>1457</v>
      </c>
      <c r="B6809" t="s">
        <v>2904</v>
      </c>
      <c r="C6809" t="s">
        <v>835</v>
      </c>
      <c r="D6809" t="s">
        <v>1470</v>
      </c>
      <c r="E6809" s="5">
        <v>6</v>
      </c>
      <c r="F6809" s="6">
        <v>52.9</v>
      </c>
    </row>
    <row r="6810" spans="1:6" x14ac:dyDescent="0.2">
      <c r="A6810" t="s">
        <v>1457</v>
      </c>
      <c r="B6810" t="s">
        <v>2904</v>
      </c>
      <c r="C6810" t="s">
        <v>835</v>
      </c>
      <c r="D6810" t="s">
        <v>1470</v>
      </c>
      <c r="E6810" s="5">
        <v>7</v>
      </c>
      <c r="F6810" s="6">
        <v>55.09</v>
      </c>
    </row>
    <row r="6811" spans="1:6" x14ac:dyDescent="0.2">
      <c r="A6811" t="s">
        <v>1457</v>
      </c>
      <c r="B6811" t="s">
        <v>2904</v>
      </c>
      <c r="C6811" t="s">
        <v>835</v>
      </c>
      <c r="D6811" t="s">
        <v>1470</v>
      </c>
      <c r="E6811" s="5">
        <v>8</v>
      </c>
      <c r="F6811" s="6">
        <v>57.67</v>
      </c>
    </row>
    <row r="6812" spans="1:6" x14ac:dyDescent="0.2">
      <c r="A6812" t="s">
        <v>1457</v>
      </c>
      <c r="B6812" t="s">
        <v>2905</v>
      </c>
      <c r="C6812" t="s">
        <v>2906</v>
      </c>
      <c r="D6812" t="s">
        <v>1702</v>
      </c>
      <c r="E6812" s="5">
        <v>1</v>
      </c>
      <c r="F6812" s="6">
        <v>48.93</v>
      </c>
    </row>
    <row r="6813" spans="1:6" x14ac:dyDescent="0.2">
      <c r="A6813" t="s">
        <v>1457</v>
      </c>
      <c r="B6813" t="s">
        <v>2905</v>
      </c>
      <c r="C6813" t="s">
        <v>2906</v>
      </c>
      <c r="D6813" t="s">
        <v>1702</v>
      </c>
      <c r="E6813" s="5">
        <v>2</v>
      </c>
      <c r="F6813" s="6">
        <v>51.65</v>
      </c>
    </row>
    <row r="6814" spans="1:6" x14ac:dyDescent="0.2">
      <c r="A6814" t="s">
        <v>1457</v>
      </c>
      <c r="B6814" t="s">
        <v>2905</v>
      </c>
      <c r="C6814" t="s">
        <v>2906</v>
      </c>
      <c r="D6814" t="s">
        <v>1702</v>
      </c>
      <c r="E6814" s="5">
        <v>3</v>
      </c>
      <c r="F6814" s="6">
        <v>54.49</v>
      </c>
    </row>
    <row r="6815" spans="1:6" x14ac:dyDescent="0.2">
      <c r="A6815" t="s">
        <v>1457</v>
      </c>
      <c r="B6815" t="s">
        <v>2905</v>
      </c>
      <c r="C6815" t="s">
        <v>2906</v>
      </c>
      <c r="D6815" t="s">
        <v>1702</v>
      </c>
      <c r="E6815" s="5">
        <v>4</v>
      </c>
      <c r="F6815" s="6">
        <v>57.56</v>
      </c>
    </row>
    <row r="6816" spans="1:6" x14ac:dyDescent="0.2">
      <c r="A6816" t="s">
        <v>1457</v>
      </c>
      <c r="B6816" t="s">
        <v>2905</v>
      </c>
      <c r="C6816" t="s">
        <v>2906</v>
      </c>
      <c r="D6816" t="s">
        <v>1702</v>
      </c>
      <c r="E6816" s="5">
        <v>5</v>
      </c>
      <c r="F6816" s="6">
        <v>60.71</v>
      </c>
    </row>
    <row r="6817" spans="1:6" x14ac:dyDescent="0.2">
      <c r="A6817" t="s">
        <v>1457</v>
      </c>
      <c r="B6817" t="s">
        <v>2905</v>
      </c>
      <c r="C6817" t="s">
        <v>2906</v>
      </c>
      <c r="D6817" t="s">
        <v>1702</v>
      </c>
      <c r="E6817" s="5">
        <v>6</v>
      </c>
      <c r="F6817" s="6">
        <v>64.180000000000007</v>
      </c>
    </row>
    <row r="6818" spans="1:6" x14ac:dyDescent="0.2">
      <c r="A6818" t="s">
        <v>1457</v>
      </c>
      <c r="B6818" t="s">
        <v>2905</v>
      </c>
      <c r="C6818" t="s">
        <v>2906</v>
      </c>
      <c r="D6818" t="s">
        <v>1702</v>
      </c>
      <c r="E6818" s="5">
        <v>7</v>
      </c>
      <c r="F6818" s="6">
        <v>66.819999999999993</v>
      </c>
    </row>
    <row r="6819" spans="1:6" x14ac:dyDescent="0.2">
      <c r="A6819" t="s">
        <v>1457</v>
      </c>
      <c r="B6819" t="s">
        <v>2905</v>
      </c>
      <c r="C6819" t="s">
        <v>2906</v>
      </c>
      <c r="D6819" t="s">
        <v>1702</v>
      </c>
      <c r="E6819" s="5">
        <v>8</v>
      </c>
      <c r="F6819" s="6">
        <v>69.94</v>
      </c>
    </row>
    <row r="6820" spans="1:6" x14ac:dyDescent="0.2">
      <c r="A6820" t="s">
        <v>1457</v>
      </c>
      <c r="B6820" t="s">
        <v>3787</v>
      </c>
      <c r="C6820" t="s">
        <v>836</v>
      </c>
      <c r="D6820" t="s">
        <v>1652</v>
      </c>
      <c r="E6820" s="5">
        <v>1</v>
      </c>
      <c r="F6820" s="6">
        <v>36.01</v>
      </c>
    </row>
    <row r="6821" spans="1:6" x14ac:dyDescent="0.2">
      <c r="A6821" t="s">
        <v>1457</v>
      </c>
      <c r="B6821" t="s">
        <v>3787</v>
      </c>
      <c r="C6821" t="s">
        <v>836</v>
      </c>
      <c r="D6821" t="s">
        <v>1652</v>
      </c>
      <c r="E6821" s="5">
        <v>2</v>
      </c>
      <c r="F6821" s="6">
        <v>37.75</v>
      </c>
    </row>
    <row r="6822" spans="1:6" x14ac:dyDescent="0.2">
      <c r="A6822" t="s">
        <v>1457</v>
      </c>
      <c r="B6822" t="s">
        <v>3787</v>
      </c>
      <c r="C6822" t="s">
        <v>836</v>
      </c>
      <c r="D6822" t="s">
        <v>1652</v>
      </c>
      <c r="E6822" s="5">
        <v>3</v>
      </c>
      <c r="F6822" s="6">
        <v>39.64</v>
      </c>
    </row>
    <row r="6823" spans="1:6" x14ac:dyDescent="0.2">
      <c r="A6823" t="s">
        <v>1457</v>
      </c>
      <c r="B6823" t="s">
        <v>3787</v>
      </c>
      <c r="C6823" t="s">
        <v>836</v>
      </c>
      <c r="D6823" t="s">
        <v>1652</v>
      </c>
      <c r="E6823" s="5">
        <v>4</v>
      </c>
      <c r="F6823" s="6">
        <v>41.53</v>
      </c>
    </row>
    <row r="6824" spans="1:6" x14ac:dyDescent="0.2">
      <c r="A6824" t="s">
        <v>1457</v>
      </c>
      <c r="B6824" t="s">
        <v>3787</v>
      </c>
      <c r="C6824" t="s">
        <v>836</v>
      </c>
      <c r="D6824" t="s">
        <v>1652</v>
      </c>
      <c r="E6824" s="5">
        <v>5</v>
      </c>
      <c r="F6824" s="6">
        <v>43.56</v>
      </c>
    </row>
    <row r="6825" spans="1:6" x14ac:dyDescent="0.2">
      <c r="A6825" t="s">
        <v>1457</v>
      </c>
      <c r="B6825" t="s">
        <v>3787</v>
      </c>
      <c r="C6825" t="s">
        <v>836</v>
      </c>
      <c r="D6825" t="s">
        <v>1652</v>
      </c>
      <c r="E6825" s="5">
        <v>6</v>
      </c>
      <c r="F6825" s="6">
        <v>45.72</v>
      </c>
    </row>
    <row r="6826" spans="1:6" x14ac:dyDescent="0.2">
      <c r="A6826" t="s">
        <v>1457</v>
      </c>
      <c r="B6826" t="s">
        <v>3787</v>
      </c>
      <c r="C6826" t="s">
        <v>836</v>
      </c>
      <c r="D6826" t="s">
        <v>1652</v>
      </c>
      <c r="E6826" s="5">
        <v>7</v>
      </c>
      <c r="F6826" s="6">
        <v>47.95</v>
      </c>
    </row>
    <row r="6827" spans="1:6" x14ac:dyDescent="0.2">
      <c r="A6827" t="s">
        <v>1457</v>
      </c>
      <c r="B6827" t="s">
        <v>3787</v>
      </c>
      <c r="C6827" t="s">
        <v>836</v>
      </c>
      <c r="D6827" t="s">
        <v>1652</v>
      </c>
      <c r="E6827" s="5">
        <v>8</v>
      </c>
      <c r="F6827" s="6">
        <v>50.37</v>
      </c>
    </row>
    <row r="6828" spans="1:6" x14ac:dyDescent="0.2">
      <c r="A6828" t="s">
        <v>1457</v>
      </c>
      <c r="B6828" t="s">
        <v>3767</v>
      </c>
      <c r="C6828" t="s">
        <v>3768</v>
      </c>
      <c r="D6828" t="s">
        <v>1679</v>
      </c>
      <c r="E6828" s="5">
        <v>1</v>
      </c>
      <c r="F6828" s="6">
        <v>32.69</v>
      </c>
    </row>
    <row r="6829" spans="1:6" x14ac:dyDescent="0.2">
      <c r="A6829" t="s">
        <v>1457</v>
      </c>
      <c r="B6829" t="s">
        <v>3767</v>
      </c>
      <c r="C6829" t="s">
        <v>3768</v>
      </c>
      <c r="D6829" t="s">
        <v>1679</v>
      </c>
      <c r="E6829" s="5">
        <v>2</v>
      </c>
      <c r="F6829" s="6">
        <v>34.35</v>
      </c>
    </row>
    <row r="6830" spans="1:6" x14ac:dyDescent="0.2">
      <c r="A6830" t="s">
        <v>1457</v>
      </c>
      <c r="B6830" t="s">
        <v>3767</v>
      </c>
      <c r="C6830" t="s">
        <v>3768</v>
      </c>
      <c r="D6830" t="s">
        <v>1679</v>
      </c>
      <c r="E6830" s="5">
        <v>3</v>
      </c>
      <c r="F6830" s="6">
        <v>36.01</v>
      </c>
    </row>
    <row r="6831" spans="1:6" x14ac:dyDescent="0.2">
      <c r="A6831" t="s">
        <v>1457</v>
      </c>
      <c r="B6831" t="s">
        <v>3767</v>
      </c>
      <c r="C6831" t="s">
        <v>3768</v>
      </c>
      <c r="D6831" t="s">
        <v>1679</v>
      </c>
      <c r="E6831" s="5">
        <v>4</v>
      </c>
      <c r="F6831" s="6">
        <v>37.75</v>
      </c>
    </row>
    <row r="6832" spans="1:6" x14ac:dyDescent="0.2">
      <c r="A6832" t="s">
        <v>1457</v>
      </c>
      <c r="B6832" t="s">
        <v>3767</v>
      </c>
      <c r="C6832" t="s">
        <v>3768</v>
      </c>
      <c r="D6832" t="s">
        <v>1679</v>
      </c>
      <c r="E6832" s="5">
        <v>5</v>
      </c>
      <c r="F6832" s="6">
        <v>39.64</v>
      </c>
    </row>
    <row r="6833" spans="1:6" x14ac:dyDescent="0.2">
      <c r="A6833" t="s">
        <v>1457</v>
      </c>
      <c r="B6833" t="s">
        <v>3767</v>
      </c>
      <c r="C6833" t="s">
        <v>3768</v>
      </c>
      <c r="D6833" t="s">
        <v>1679</v>
      </c>
      <c r="E6833" s="5">
        <v>6</v>
      </c>
      <c r="F6833" s="6">
        <v>41.53</v>
      </c>
    </row>
    <row r="6834" spans="1:6" x14ac:dyDescent="0.2">
      <c r="A6834" t="s">
        <v>1457</v>
      </c>
      <c r="B6834" t="s">
        <v>3767</v>
      </c>
      <c r="C6834" t="s">
        <v>3768</v>
      </c>
      <c r="D6834" t="s">
        <v>1679</v>
      </c>
      <c r="E6834" s="5">
        <v>7</v>
      </c>
      <c r="F6834" s="6">
        <v>43.56</v>
      </c>
    </row>
    <row r="6835" spans="1:6" x14ac:dyDescent="0.2">
      <c r="A6835" t="s">
        <v>1457</v>
      </c>
      <c r="B6835" t="s">
        <v>3767</v>
      </c>
      <c r="C6835" t="s">
        <v>3768</v>
      </c>
      <c r="D6835" t="s">
        <v>1679</v>
      </c>
      <c r="E6835" s="5">
        <v>8</v>
      </c>
      <c r="F6835" s="6">
        <v>45.72</v>
      </c>
    </row>
    <row r="6836" spans="1:6" x14ac:dyDescent="0.2">
      <c r="A6836" t="s">
        <v>1457</v>
      </c>
      <c r="B6836" t="s">
        <v>2907</v>
      </c>
      <c r="C6836" t="s">
        <v>2908</v>
      </c>
      <c r="D6836" t="s">
        <v>1652</v>
      </c>
      <c r="E6836" s="5">
        <v>1</v>
      </c>
      <c r="F6836" s="6">
        <v>36.75</v>
      </c>
    </row>
    <row r="6837" spans="1:6" x14ac:dyDescent="0.2">
      <c r="A6837" t="s">
        <v>1457</v>
      </c>
      <c r="B6837" t="s">
        <v>2907</v>
      </c>
      <c r="C6837" t="s">
        <v>2908</v>
      </c>
      <c r="D6837" t="s">
        <v>1652</v>
      </c>
      <c r="E6837" s="5">
        <v>2</v>
      </c>
      <c r="F6837" s="6">
        <v>38.75</v>
      </c>
    </row>
    <row r="6838" spans="1:6" x14ac:dyDescent="0.2">
      <c r="A6838" t="s">
        <v>1457</v>
      </c>
      <c r="B6838" t="s">
        <v>2907</v>
      </c>
      <c r="C6838" t="s">
        <v>2908</v>
      </c>
      <c r="D6838" t="s">
        <v>1652</v>
      </c>
      <c r="E6838" s="5">
        <v>3</v>
      </c>
      <c r="F6838" s="6">
        <v>40.869999999999997</v>
      </c>
    </row>
    <row r="6839" spans="1:6" x14ac:dyDescent="0.2">
      <c r="A6839" t="s">
        <v>1457</v>
      </c>
      <c r="B6839" t="s">
        <v>2907</v>
      </c>
      <c r="C6839" t="s">
        <v>2908</v>
      </c>
      <c r="D6839" t="s">
        <v>1652</v>
      </c>
      <c r="E6839" s="5">
        <v>4</v>
      </c>
      <c r="F6839" s="6">
        <v>43.07</v>
      </c>
    </row>
    <row r="6840" spans="1:6" x14ac:dyDescent="0.2">
      <c r="A6840" t="s">
        <v>1457</v>
      </c>
      <c r="B6840" t="s">
        <v>2907</v>
      </c>
      <c r="C6840" t="s">
        <v>2908</v>
      </c>
      <c r="D6840" t="s">
        <v>1652</v>
      </c>
      <c r="E6840" s="5">
        <v>5</v>
      </c>
      <c r="F6840" s="6">
        <v>45.5</v>
      </c>
    </row>
    <row r="6841" spans="1:6" x14ac:dyDescent="0.2">
      <c r="A6841" t="s">
        <v>1457</v>
      </c>
      <c r="B6841" t="s">
        <v>2907</v>
      </c>
      <c r="C6841" t="s">
        <v>2908</v>
      </c>
      <c r="D6841" t="s">
        <v>1652</v>
      </c>
      <c r="E6841" s="5">
        <v>6</v>
      </c>
      <c r="F6841" s="6">
        <v>47.95</v>
      </c>
    </row>
    <row r="6842" spans="1:6" x14ac:dyDescent="0.2">
      <c r="A6842" t="s">
        <v>1457</v>
      </c>
      <c r="B6842" t="s">
        <v>2907</v>
      </c>
      <c r="C6842" t="s">
        <v>2908</v>
      </c>
      <c r="D6842" t="s">
        <v>1652</v>
      </c>
      <c r="E6842" s="5">
        <v>7</v>
      </c>
      <c r="F6842" s="6">
        <v>49.92</v>
      </c>
    </row>
    <row r="6843" spans="1:6" x14ac:dyDescent="0.2">
      <c r="A6843" t="s">
        <v>1457</v>
      </c>
      <c r="B6843" t="s">
        <v>2907</v>
      </c>
      <c r="C6843" t="s">
        <v>2908</v>
      </c>
      <c r="D6843" t="s">
        <v>1652</v>
      </c>
      <c r="E6843" s="5">
        <v>8</v>
      </c>
      <c r="F6843" s="6">
        <v>52.27</v>
      </c>
    </row>
    <row r="6844" spans="1:6" x14ac:dyDescent="0.2">
      <c r="A6844" t="s">
        <v>1457</v>
      </c>
      <c r="B6844" t="s">
        <v>3742</v>
      </c>
      <c r="C6844" t="s">
        <v>972</v>
      </c>
      <c r="D6844" t="s">
        <v>1608</v>
      </c>
      <c r="E6844" s="5">
        <v>1</v>
      </c>
      <c r="F6844" s="6">
        <v>23.88</v>
      </c>
    </row>
    <row r="6845" spans="1:6" x14ac:dyDescent="0.2">
      <c r="A6845" t="s">
        <v>1457</v>
      </c>
      <c r="B6845" t="s">
        <v>3742</v>
      </c>
      <c r="C6845" t="s">
        <v>972</v>
      </c>
      <c r="D6845" t="s">
        <v>1608</v>
      </c>
      <c r="E6845" s="5">
        <v>2</v>
      </c>
      <c r="F6845" s="6">
        <v>24.66</v>
      </c>
    </row>
    <row r="6846" spans="1:6" x14ac:dyDescent="0.2">
      <c r="A6846" t="s">
        <v>1457</v>
      </c>
      <c r="B6846" t="s">
        <v>3742</v>
      </c>
      <c r="C6846" t="s">
        <v>972</v>
      </c>
      <c r="D6846" t="s">
        <v>1608</v>
      </c>
      <c r="E6846" s="5">
        <v>3</v>
      </c>
      <c r="F6846" s="6">
        <v>25.43</v>
      </c>
    </row>
    <row r="6847" spans="1:6" x14ac:dyDescent="0.2">
      <c r="A6847" t="s">
        <v>1457</v>
      </c>
      <c r="B6847" t="s">
        <v>3742</v>
      </c>
      <c r="C6847" t="s">
        <v>972</v>
      </c>
      <c r="D6847" t="s">
        <v>1608</v>
      </c>
      <c r="E6847" s="5">
        <v>4</v>
      </c>
      <c r="F6847" s="6">
        <v>26.46</v>
      </c>
    </row>
    <row r="6848" spans="1:6" x14ac:dyDescent="0.2">
      <c r="A6848" t="s">
        <v>1457</v>
      </c>
      <c r="B6848" t="s">
        <v>3742</v>
      </c>
      <c r="C6848" t="s">
        <v>972</v>
      </c>
      <c r="D6848" t="s">
        <v>1608</v>
      </c>
      <c r="E6848" s="5">
        <v>5</v>
      </c>
      <c r="F6848" s="6">
        <v>27.48</v>
      </c>
    </row>
    <row r="6849" spans="1:6" x14ac:dyDescent="0.2">
      <c r="A6849" t="s">
        <v>1457</v>
      </c>
      <c r="B6849" t="s">
        <v>3742</v>
      </c>
      <c r="C6849" t="s">
        <v>972</v>
      </c>
      <c r="D6849" t="s">
        <v>1608</v>
      </c>
      <c r="E6849" s="5">
        <v>6</v>
      </c>
      <c r="F6849" s="6">
        <v>28.61</v>
      </c>
    </row>
    <row r="6850" spans="1:6" x14ac:dyDescent="0.2">
      <c r="A6850" t="s">
        <v>1457</v>
      </c>
      <c r="B6850" t="s">
        <v>3746</v>
      </c>
      <c r="C6850" t="s">
        <v>973</v>
      </c>
      <c r="D6850" t="s">
        <v>1637</v>
      </c>
      <c r="E6850" s="5">
        <v>1</v>
      </c>
      <c r="F6850" s="6">
        <v>27.48</v>
      </c>
    </row>
    <row r="6851" spans="1:6" x14ac:dyDescent="0.2">
      <c r="A6851" t="s">
        <v>1457</v>
      </c>
      <c r="B6851" t="s">
        <v>3746</v>
      </c>
      <c r="C6851" t="s">
        <v>973</v>
      </c>
      <c r="D6851" t="s">
        <v>1637</v>
      </c>
      <c r="E6851" s="5">
        <v>2</v>
      </c>
      <c r="F6851" s="6">
        <v>28.61</v>
      </c>
    </row>
    <row r="6852" spans="1:6" x14ac:dyDescent="0.2">
      <c r="A6852" t="s">
        <v>1457</v>
      </c>
      <c r="B6852" t="s">
        <v>3746</v>
      </c>
      <c r="C6852" t="s">
        <v>973</v>
      </c>
      <c r="D6852" t="s">
        <v>1637</v>
      </c>
      <c r="E6852" s="5">
        <v>3</v>
      </c>
      <c r="F6852" s="6">
        <v>29.95</v>
      </c>
    </row>
    <row r="6853" spans="1:6" x14ac:dyDescent="0.2">
      <c r="A6853" t="s">
        <v>1457</v>
      </c>
      <c r="B6853" t="s">
        <v>3746</v>
      </c>
      <c r="C6853" t="s">
        <v>973</v>
      </c>
      <c r="D6853" t="s">
        <v>1637</v>
      </c>
      <c r="E6853" s="5">
        <v>4</v>
      </c>
      <c r="F6853" s="6">
        <v>31.34</v>
      </c>
    </row>
    <row r="6854" spans="1:6" x14ac:dyDescent="0.2">
      <c r="A6854" t="s">
        <v>1457</v>
      </c>
      <c r="B6854" t="s">
        <v>3746</v>
      </c>
      <c r="C6854" t="s">
        <v>973</v>
      </c>
      <c r="D6854" t="s">
        <v>1637</v>
      </c>
      <c r="E6854" s="5">
        <v>5</v>
      </c>
      <c r="F6854" s="6">
        <v>32.69</v>
      </c>
    </row>
    <row r="6855" spans="1:6" x14ac:dyDescent="0.2">
      <c r="A6855" t="s">
        <v>1457</v>
      </c>
      <c r="B6855" t="s">
        <v>3746</v>
      </c>
      <c r="C6855" t="s">
        <v>973</v>
      </c>
      <c r="D6855" t="s">
        <v>1637</v>
      </c>
      <c r="E6855" s="5">
        <v>6</v>
      </c>
      <c r="F6855" s="6">
        <v>34.35</v>
      </c>
    </row>
    <row r="6856" spans="1:6" x14ac:dyDescent="0.2">
      <c r="A6856" t="s">
        <v>1457</v>
      </c>
      <c r="B6856" t="s">
        <v>3788</v>
      </c>
      <c r="C6856" t="s">
        <v>974</v>
      </c>
      <c r="D6856" t="s">
        <v>1652</v>
      </c>
      <c r="E6856" s="5">
        <v>1</v>
      </c>
      <c r="F6856" s="6">
        <v>36.01</v>
      </c>
    </row>
    <row r="6857" spans="1:6" x14ac:dyDescent="0.2">
      <c r="A6857" t="s">
        <v>1457</v>
      </c>
      <c r="B6857" t="s">
        <v>3788</v>
      </c>
      <c r="C6857" t="s">
        <v>974</v>
      </c>
      <c r="D6857" t="s">
        <v>1652</v>
      </c>
      <c r="E6857" s="5">
        <v>2</v>
      </c>
      <c r="F6857" s="6">
        <v>37.75</v>
      </c>
    </row>
    <row r="6858" spans="1:6" x14ac:dyDescent="0.2">
      <c r="A6858" t="s">
        <v>1457</v>
      </c>
      <c r="B6858" t="s">
        <v>3788</v>
      </c>
      <c r="C6858" t="s">
        <v>974</v>
      </c>
      <c r="D6858" t="s">
        <v>1652</v>
      </c>
      <c r="E6858" s="5">
        <v>3</v>
      </c>
      <c r="F6858" s="6">
        <v>39.64</v>
      </c>
    </row>
    <row r="6859" spans="1:6" x14ac:dyDescent="0.2">
      <c r="A6859" t="s">
        <v>1457</v>
      </c>
      <c r="B6859" t="s">
        <v>3788</v>
      </c>
      <c r="C6859" t="s">
        <v>974</v>
      </c>
      <c r="D6859" t="s">
        <v>1652</v>
      </c>
      <c r="E6859" s="5">
        <v>4</v>
      </c>
      <c r="F6859" s="6">
        <v>41.53</v>
      </c>
    </row>
    <row r="6860" spans="1:6" x14ac:dyDescent="0.2">
      <c r="A6860" t="s">
        <v>1457</v>
      </c>
      <c r="B6860" t="s">
        <v>3788</v>
      </c>
      <c r="C6860" t="s">
        <v>974</v>
      </c>
      <c r="D6860" t="s">
        <v>1652</v>
      </c>
      <c r="E6860" s="5">
        <v>5</v>
      </c>
      <c r="F6860" s="6">
        <v>43.56</v>
      </c>
    </row>
    <row r="6861" spans="1:6" x14ac:dyDescent="0.2">
      <c r="A6861" t="s">
        <v>1457</v>
      </c>
      <c r="B6861" t="s">
        <v>3788</v>
      </c>
      <c r="C6861" t="s">
        <v>974</v>
      </c>
      <c r="D6861" t="s">
        <v>1652</v>
      </c>
      <c r="E6861" s="5">
        <v>6</v>
      </c>
      <c r="F6861" s="6">
        <v>45.72</v>
      </c>
    </row>
    <row r="6862" spans="1:6" x14ac:dyDescent="0.2">
      <c r="A6862" t="s">
        <v>1457</v>
      </c>
      <c r="B6862" t="s">
        <v>3788</v>
      </c>
      <c r="C6862" t="s">
        <v>974</v>
      </c>
      <c r="D6862" t="s">
        <v>1652</v>
      </c>
      <c r="E6862" s="5">
        <v>7</v>
      </c>
      <c r="F6862" s="6">
        <v>47.95</v>
      </c>
    </row>
    <row r="6863" spans="1:6" x14ac:dyDescent="0.2">
      <c r="A6863" t="s">
        <v>1457</v>
      </c>
      <c r="B6863" t="s">
        <v>3788</v>
      </c>
      <c r="C6863" t="s">
        <v>974</v>
      </c>
      <c r="D6863" t="s">
        <v>1652</v>
      </c>
      <c r="E6863" s="5">
        <v>8</v>
      </c>
      <c r="F6863" s="6">
        <v>50.37</v>
      </c>
    </row>
    <row r="6864" spans="1:6" x14ac:dyDescent="0.2">
      <c r="A6864" t="s">
        <v>1457</v>
      </c>
      <c r="B6864" t="s">
        <v>3795</v>
      </c>
      <c r="C6864" t="s">
        <v>975</v>
      </c>
      <c r="D6864" t="s">
        <v>1682</v>
      </c>
      <c r="E6864" s="5">
        <v>1</v>
      </c>
      <c r="F6864" s="6">
        <v>43.56</v>
      </c>
    </row>
    <row r="6865" spans="1:6" x14ac:dyDescent="0.2">
      <c r="A6865" t="s">
        <v>1457</v>
      </c>
      <c r="B6865" t="s">
        <v>3795</v>
      </c>
      <c r="C6865" t="s">
        <v>975</v>
      </c>
      <c r="D6865" t="s">
        <v>1682</v>
      </c>
      <c r="E6865" s="5">
        <v>2</v>
      </c>
      <c r="F6865" s="6">
        <v>45.72</v>
      </c>
    </row>
    <row r="6866" spans="1:6" x14ac:dyDescent="0.2">
      <c r="A6866" t="s">
        <v>1457</v>
      </c>
      <c r="B6866" t="s">
        <v>3795</v>
      </c>
      <c r="C6866" t="s">
        <v>975</v>
      </c>
      <c r="D6866" t="s">
        <v>1682</v>
      </c>
      <c r="E6866" s="5">
        <v>3</v>
      </c>
      <c r="F6866" s="6">
        <v>47.95</v>
      </c>
    </row>
    <row r="6867" spans="1:6" x14ac:dyDescent="0.2">
      <c r="A6867" t="s">
        <v>1457</v>
      </c>
      <c r="B6867" t="s">
        <v>3795</v>
      </c>
      <c r="C6867" t="s">
        <v>975</v>
      </c>
      <c r="D6867" t="s">
        <v>1682</v>
      </c>
      <c r="E6867" s="5">
        <v>4</v>
      </c>
      <c r="F6867" s="6">
        <v>50.37</v>
      </c>
    </row>
    <row r="6868" spans="1:6" x14ac:dyDescent="0.2">
      <c r="A6868" t="s">
        <v>1457</v>
      </c>
      <c r="B6868" t="s">
        <v>3795</v>
      </c>
      <c r="C6868" t="s">
        <v>975</v>
      </c>
      <c r="D6868" t="s">
        <v>1682</v>
      </c>
      <c r="E6868" s="5">
        <v>5</v>
      </c>
      <c r="F6868" s="6">
        <v>52.86</v>
      </c>
    </row>
    <row r="6869" spans="1:6" x14ac:dyDescent="0.2">
      <c r="A6869" t="s">
        <v>1457</v>
      </c>
      <c r="B6869" t="s">
        <v>3795</v>
      </c>
      <c r="C6869" t="s">
        <v>975</v>
      </c>
      <c r="D6869" t="s">
        <v>1682</v>
      </c>
      <c r="E6869" s="5">
        <v>6</v>
      </c>
      <c r="F6869" s="6">
        <v>55.46</v>
      </c>
    </row>
    <row r="6870" spans="1:6" x14ac:dyDescent="0.2">
      <c r="A6870" t="s">
        <v>1457</v>
      </c>
      <c r="B6870" t="s">
        <v>3795</v>
      </c>
      <c r="C6870" t="s">
        <v>975</v>
      </c>
      <c r="D6870" t="s">
        <v>1682</v>
      </c>
      <c r="E6870" s="5">
        <v>7</v>
      </c>
      <c r="F6870" s="6">
        <v>58.16</v>
      </c>
    </row>
    <row r="6871" spans="1:6" x14ac:dyDescent="0.2">
      <c r="A6871" t="s">
        <v>1457</v>
      </c>
      <c r="B6871" t="s">
        <v>3795</v>
      </c>
      <c r="C6871" t="s">
        <v>975</v>
      </c>
      <c r="D6871" t="s">
        <v>1682</v>
      </c>
      <c r="E6871" s="5">
        <v>8</v>
      </c>
      <c r="F6871" s="6">
        <v>61.09</v>
      </c>
    </row>
    <row r="6872" spans="1:6" x14ac:dyDescent="0.2">
      <c r="A6872" t="s">
        <v>1457</v>
      </c>
      <c r="B6872" t="s">
        <v>3921</v>
      </c>
      <c r="C6872" t="s">
        <v>3922</v>
      </c>
      <c r="D6872" t="s">
        <v>1679</v>
      </c>
      <c r="E6872" s="5">
        <v>1</v>
      </c>
      <c r="F6872" s="6">
        <v>32.69</v>
      </c>
    </row>
    <row r="6873" spans="1:6" x14ac:dyDescent="0.2">
      <c r="A6873" t="s">
        <v>1457</v>
      </c>
      <c r="B6873" t="s">
        <v>3921</v>
      </c>
      <c r="C6873" t="s">
        <v>3922</v>
      </c>
      <c r="D6873" t="s">
        <v>1679</v>
      </c>
      <c r="E6873" s="5">
        <v>2</v>
      </c>
      <c r="F6873" s="6">
        <v>34.35</v>
      </c>
    </row>
    <row r="6874" spans="1:6" x14ac:dyDescent="0.2">
      <c r="A6874" t="s">
        <v>1457</v>
      </c>
      <c r="B6874" t="s">
        <v>3921</v>
      </c>
      <c r="C6874" t="s">
        <v>3922</v>
      </c>
      <c r="D6874" t="s">
        <v>1679</v>
      </c>
      <c r="E6874" s="5">
        <v>3</v>
      </c>
      <c r="F6874" s="6">
        <v>36.01</v>
      </c>
    </row>
    <row r="6875" spans="1:6" x14ac:dyDescent="0.2">
      <c r="A6875" t="s">
        <v>1457</v>
      </c>
      <c r="B6875" t="s">
        <v>3921</v>
      </c>
      <c r="C6875" t="s">
        <v>3922</v>
      </c>
      <c r="D6875" t="s">
        <v>1679</v>
      </c>
      <c r="E6875" s="5">
        <v>4</v>
      </c>
      <c r="F6875" s="6">
        <v>37.75</v>
      </c>
    </row>
    <row r="6876" spans="1:6" x14ac:dyDescent="0.2">
      <c r="A6876" t="s">
        <v>1457</v>
      </c>
      <c r="B6876" t="s">
        <v>3921</v>
      </c>
      <c r="C6876" t="s">
        <v>3922</v>
      </c>
      <c r="D6876" t="s">
        <v>1679</v>
      </c>
      <c r="E6876" s="5">
        <v>5</v>
      </c>
      <c r="F6876" s="6">
        <v>39.64</v>
      </c>
    </row>
    <row r="6877" spans="1:6" x14ac:dyDescent="0.2">
      <c r="A6877" t="s">
        <v>1457</v>
      </c>
      <c r="B6877" t="s">
        <v>3921</v>
      </c>
      <c r="C6877" t="s">
        <v>3922</v>
      </c>
      <c r="D6877" t="s">
        <v>1679</v>
      </c>
      <c r="E6877" s="5">
        <v>6</v>
      </c>
      <c r="F6877" s="6">
        <v>41.53</v>
      </c>
    </row>
    <row r="6878" spans="1:6" x14ac:dyDescent="0.2">
      <c r="A6878" t="s">
        <v>1457</v>
      </c>
      <c r="B6878" t="s">
        <v>3921</v>
      </c>
      <c r="C6878" t="s">
        <v>3922</v>
      </c>
      <c r="D6878" t="s">
        <v>1679</v>
      </c>
      <c r="E6878" s="5">
        <v>7</v>
      </c>
      <c r="F6878" s="6">
        <v>43.56</v>
      </c>
    </row>
    <row r="6879" spans="1:6" x14ac:dyDescent="0.2">
      <c r="A6879" t="s">
        <v>1457</v>
      </c>
      <c r="B6879" t="s">
        <v>3921</v>
      </c>
      <c r="C6879" t="s">
        <v>3922</v>
      </c>
      <c r="D6879" t="s">
        <v>1679</v>
      </c>
      <c r="E6879" s="5">
        <v>8</v>
      </c>
      <c r="F6879" s="6">
        <v>45.72</v>
      </c>
    </row>
    <row r="6880" spans="1:6" x14ac:dyDescent="0.2">
      <c r="A6880" t="s">
        <v>1457</v>
      </c>
      <c r="B6880" t="s">
        <v>3923</v>
      </c>
      <c r="C6880" t="s">
        <v>3924</v>
      </c>
      <c r="D6880" t="s">
        <v>1652</v>
      </c>
      <c r="E6880" s="5">
        <v>1</v>
      </c>
      <c r="F6880" s="6">
        <v>36.75</v>
      </c>
    </row>
    <row r="6881" spans="1:6" x14ac:dyDescent="0.2">
      <c r="A6881" t="s">
        <v>1457</v>
      </c>
      <c r="B6881" t="s">
        <v>3923</v>
      </c>
      <c r="C6881" t="s">
        <v>3924</v>
      </c>
      <c r="D6881" t="s">
        <v>1652</v>
      </c>
      <c r="E6881" s="5">
        <v>2</v>
      </c>
      <c r="F6881" s="6">
        <v>38.75</v>
      </c>
    </row>
    <row r="6882" spans="1:6" x14ac:dyDescent="0.2">
      <c r="A6882" t="s">
        <v>1457</v>
      </c>
      <c r="B6882" t="s">
        <v>3923</v>
      </c>
      <c r="C6882" t="s">
        <v>3924</v>
      </c>
      <c r="D6882" t="s">
        <v>1652</v>
      </c>
      <c r="E6882" s="5">
        <v>3</v>
      </c>
      <c r="F6882" s="6">
        <v>40.869999999999997</v>
      </c>
    </row>
    <row r="6883" spans="1:6" x14ac:dyDescent="0.2">
      <c r="A6883" t="s">
        <v>1457</v>
      </c>
      <c r="B6883" t="s">
        <v>3923</v>
      </c>
      <c r="C6883" t="s">
        <v>3924</v>
      </c>
      <c r="D6883" t="s">
        <v>1652</v>
      </c>
      <c r="E6883" s="5">
        <v>4</v>
      </c>
      <c r="F6883" s="6">
        <v>43.07</v>
      </c>
    </row>
    <row r="6884" spans="1:6" x14ac:dyDescent="0.2">
      <c r="A6884" t="s">
        <v>1457</v>
      </c>
      <c r="B6884" t="s">
        <v>3923</v>
      </c>
      <c r="C6884" t="s">
        <v>3924</v>
      </c>
      <c r="D6884" t="s">
        <v>1652</v>
      </c>
      <c r="E6884" s="5">
        <v>5</v>
      </c>
      <c r="F6884" s="6">
        <v>45.5</v>
      </c>
    </row>
    <row r="6885" spans="1:6" x14ac:dyDescent="0.2">
      <c r="A6885" t="s">
        <v>1457</v>
      </c>
      <c r="B6885" t="s">
        <v>3923</v>
      </c>
      <c r="C6885" t="s">
        <v>3924</v>
      </c>
      <c r="D6885" t="s">
        <v>1652</v>
      </c>
      <c r="E6885" s="5">
        <v>6</v>
      </c>
      <c r="F6885" s="6">
        <v>47.95</v>
      </c>
    </row>
    <row r="6886" spans="1:6" x14ac:dyDescent="0.2">
      <c r="A6886" t="s">
        <v>1457</v>
      </c>
      <c r="B6886" t="s">
        <v>3923</v>
      </c>
      <c r="C6886" t="s">
        <v>3924</v>
      </c>
      <c r="D6886" t="s">
        <v>1652</v>
      </c>
      <c r="E6886" s="5">
        <v>7</v>
      </c>
      <c r="F6886" s="6">
        <v>49.92</v>
      </c>
    </row>
    <row r="6887" spans="1:6" x14ac:dyDescent="0.2">
      <c r="A6887" t="s">
        <v>1457</v>
      </c>
      <c r="B6887" t="s">
        <v>3923</v>
      </c>
      <c r="C6887" t="s">
        <v>3924</v>
      </c>
      <c r="D6887" t="s">
        <v>1652</v>
      </c>
      <c r="E6887" s="5">
        <v>8</v>
      </c>
      <c r="F6887" s="6">
        <v>52.27</v>
      </c>
    </row>
    <row r="6888" spans="1:6" x14ac:dyDescent="0.2">
      <c r="A6888" t="s">
        <v>1457</v>
      </c>
      <c r="B6888" t="s">
        <v>3796</v>
      </c>
      <c r="C6888" t="s">
        <v>3797</v>
      </c>
      <c r="D6888" t="s">
        <v>1682</v>
      </c>
      <c r="E6888" s="5">
        <v>1</v>
      </c>
      <c r="F6888" s="6">
        <v>43.56</v>
      </c>
    </row>
    <row r="6889" spans="1:6" x14ac:dyDescent="0.2">
      <c r="A6889" t="s">
        <v>1457</v>
      </c>
      <c r="B6889" t="s">
        <v>3796</v>
      </c>
      <c r="C6889" t="s">
        <v>3797</v>
      </c>
      <c r="D6889" t="s">
        <v>1682</v>
      </c>
      <c r="E6889" s="5">
        <v>2</v>
      </c>
      <c r="F6889" s="6">
        <v>45.72</v>
      </c>
    </row>
    <row r="6890" spans="1:6" x14ac:dyDescent="0.2">
      <c r="A6890" t="s">
        <v>1457</v>
      </c>
      <c r="B6890" t="s">
        <v>3796</v>
      </c>
      <c r="C6890" t="s">
        <v>3797</v>
      </c>
      <c r="D6890" t="s">
        <v>1682</v>
      </c>
      <c r="E6890" s="5">
        <v>3</v>
      </c>
      <c r="F6890" s="6">
        <v>47.95</v>
      </c>
    </row>
    <row r="6891" spans="1:6" x14ac:dyDescent="0.2">
      <c r="A6891" t="s">
        <v>1457</v>
      </c>
      <c r="B6891" t="s">
        <v>3796</v>
      </c>
      <c r="C6891" t="s">
        <v>3797</v>
      </c>
      <c r="D6891" t="s">
        <v>1682</v>
      </c>
      <c r="E6891" s="5">
        <v>4</v>
      </c>
      <c r="F6891" s="6">
        <v>50.37</v>
      </c>
    </row>
    <row r="6892" spans="1:6" x14ac:dyDescent="0.2">
      <c r="A6892" t="s">
        <v>1457</v>
      </c>
      <c r="B6892" t="s">
        <v>3796</v>
      </c>
      <c r="C6892" t="s">
        <v>3797</v>
      </c>
      <c r="D6892" t="s">
        <v>1682</v>
      </c>
      <c r="E6892" s="5">
        <v>5</v>
      </c>
      <c r="F6892" s="6">
        <v>52.86</v>
      </c>
    </row>
    <row r="6893" spans="1:6" x14ac:dyDescent="0.2">
      <c r="A6893" t="s">
        <v>1457</v>
      </c>
      <c r="B6893" t="s">
        <v>3796</v>
      </c>
      <c r="C6893" t="s">
        <v>3797</v>
      </c>
      <c r="D6893" t="s">
        <v>1682</v>
      </c>
      <c r="E6893" s="5">
        <v>6</v>
      </c>
      <c r="F6893" s="6">
        <v>55.46</v>
      </c>
    </row>
    <row r="6894" spans="1:6" x14ac:dyDescent="0.2">
      <c r="A6894" t="s">
        <v>1457</v>
      </c>
      <c r="B6894" t="s">
        <v>3796</v>
      </c>
      <c r="C6894" t="s">
        <v>3797</v>
      </c>
      <c r="D6894" t="s">
        <v>1682</v>
      </c>
      <c r="E6894" s="5">
        <v>7</v>
      </c>
      <c r="F6894" s="6">
        <v>58.16</v>
      </c>
    </row>
    <row r="6895" spans="1:6" x14ac:dyDescent="0.2">
      <c r="A6895" t="s">
        <v>1457</v>
      </c>
      <c r="B6895" t="s">
        <v>3796</v>
      </c>
      <c r="C6895" t="s">
        <v>3797</v>
      </c>
      <c r="D6895" t="s">
        <v>1682</v>
      </c>
      <c r="E6895" s="5">
        <v>8</v>
      </c>
      <c r="F6895" s="6">
        <v>61.09</v>
      </c>
    </row>
    <row r="6896" spans="1:6" x14ac:dyDescent="0.2">
      <c r="A6896" t="s">
        <v>1457</v>
      </c>
      <c r="B6896" t="s">
        <v>3798</v>
      </c>
      <c r="C6896" t="s">
        <v>1459</v>
      </c>
      <c r="D6896" t="s">
        <v>1682</v>
      </c>
      <c r="E6896" s="5">
        <v>1</v>
      </c>
      <c r="F6896" s="6">
        <v>43.56</v>
      </c>
    </row>
    <row r="6897" spans="1:6" x14ac:dyDescent="0.2">
      <c r="A6897" t="s">
        <v>1457</v>
      </c>
      <c r="B6897" t="s">
        <v>3798</v>
      </c>
      <c r="C6897" t="s">
        <v>1459</v>
      </c>
      <c r="D6897" t="s">
        <v>1682</v>
      </c>
      <c r="E6897" s="5">
        <v>2</v>
      </c>
      <c r="F6897" s="6">
        <v>45.72</v>
      </c>
    </row>
    <row r="6898" spans="1:6" x14ac:dyDescent="0.2">
      <c r="A6898" t="s">
        <v>1457</v>
      </c>
      <c r="B6898" t="s">
        <v>3798</v>
      </c>
      <c r="C6898" t="s">
        <v>1459</v>
      </c>
      <c r="D6898" t="s">
        <v>1682</v>
      </c>
      <c r="E6898" s="5">
        <v>3</v>
      </c>
      <c r="F6898" s="6">
        <v>47.95</v>
      </c>
    </row>
    <row r="6899" spans="1:6" x14ac:dyDescent="0.2">
      <c r="A6899" t="s">
        <v>1457</v>
      </c>
      <c r="B6899" t="s">
        <v>3798</v>
      </c>
      <c r="C6899" t="s">
        <v>1459</v>
      </c>
      <c r="D6899" t="s">
        <v>1682</v>
      </c>
      <c r="E6899" s="5">
        <v>4</v>
      </c>
      <c r="F6899" s="6">
        <v>50.37</v>
      </c>
    </row>
    <row r="6900" spans="1:6" x14ac:dyDescent="0.2">
      <c r="A6900" t="s">
        <v>1457</v>
      </c>
      <c r="B6900" t="s">
        <v>3798</v>
      </c>
      <c r="C6900" t="s">
        <v>1459</v>
      </c>
      <c r="D6900" t="s">
        <v>1682</v>
      </c>
      <c r="E6900" s="5">
        <v>5</v>
      </c>
      <c r="F6900" s="6">
        <v>52.86</v>
      </c>
    </row>
    <row r="6901" spans="1:6" x14ac:dyDescent="0.2">
      <c r="A6901" t="s">
        <v>1457</v>
      </c>
      <c r="B6901" t="s">
        <v>3798</v>
      </c>
      <c r="C6901" t="s">
        <v>1459</v>
      </c>
      <c r="D6901" t="s">
        <v>1682</v>
      </c>
      <c r="E6901" s="5">
        <v>6</v>
      </c>
      <c r="F6901" s="6">
        <v>55.46</v>
      </c>
    </row>
    <row r="6902" spans="1:6" x14ac:dyDescent="0.2">
      <c r="A6902" t="s">
        <v>1457</v>
      </c>
      <c r="B6902" t="s">
        <v>3798</v>
      </c>
      <c r="C6902" t="s">
        <v>1459</v>
      </c>
      <c r="D6902" t="s">
        <v>1682</v>
      </c>
      <c r="E6902" s="5">
        <v>7</v>
      </c>
      <c r="F6902" s="6">
        <v>58.16</v>
      </c>
    </row>
    <row r="6903" spans="1:6" x14ac:dyDescent="0.2">
      <c r="A6903" t="s">
        <v>1457</v>
      </c>
      <c r="B6903" t="s">
        <v>3798</v>
      </c>
      <c r="C6903" t="s">
        <v>1459</v>
      </c>
      <c r="D6903" t="s">
        <v>1682</v>
      </c>
      <c r="E6903" s="5">
        <v>8</v>
      </c>
      <c r="F6903" s="6">
        <v>61.09</v>
      </c>
    </row>
    <row r="6904" spans="1:6" x14ac:dyDescent="0.2">
      <c r="A6904" t="s">
        <v>1457</v>
      </c>
      <c r="B6904" t="s">
        <v>3799</v>
      </c>
      <c r="C6904" t="s">
        <v>3800</v>
      </c>
      <c r="D6904" t="s">
        <v>1682</v>
      </c>
      <c r="E6904" s="5">
        <v>1</v>
      </c>
      <c r="F6904" s="6">
        <v>43.56</v>
      </c>
    </row>
    <row r="6905" spans="1:6" x14ac:dyDescent="0.2">
      <c r="A6905" t="s">
        <v>1457</v>
      </c>
      <c r="B6905" t="s">
        <v>3799</v>
      </c>
      <c r="C6905" t="s">
        <v>3800</v>
      </c>
      <c r="D6905" t="s">
        <v>1682</v>
      </c>
      <c r="E6905" s="5">
        <v>2</v>
      </c>
      <c r="F6905" s="6">
        <v>45.72</v>
      </c>
    </row>
    <row r="6906" spans="1:6" x14ac:dyDescent="0.2">
      <c r="A6906" t="s">
        <v>1457</v>
      </c>
      <c r="B6906" t="s">
        <v>3799</v>
      </c>
      <c r="C6906" t="s">
        <v>3800</v>
      </c>
      <c r="D6906" t="s">
        <v>1682</v>
      </c>
      <c r="E6906" s="5">
        <v>3</v>
      </c>
      <c r="F6906" s="6">
        <v>47.95</v>
      </c>
    </row>
    <row r="6907" spans="1:6" x14ac:dyDescent="0.2">
      <c r="A6907" t="s">
        <v>1457</v>
      </c>
      <c r="B6907" t="s">
        <v>3799</v>
      </c>
      <c r="C6907" t="s">
        <v>3800</v>
      </c>
      <c r="D6907" t="s">
        <v>1682</v>
      </c>
      <c r="E6907" s="5">
        <v>4</v>
      </c>
      <c r="F6907" s="6">
        <v>50.37</v>
      </c>
    </row>
    <row r="6908" spans="1:6" x14ac:dyDescent="0.2">
      <c r="A6908" t="s">
        <v>1457</v>
      </c>
      <c r="B6908" t="s">
        <v>3799</v>
      </c>
      <c r="C6908" t="s">
        <v>3800</v>
      </c>
      <c r="D6908" t="s">
        <v>1682</v>
      </c>
      <c r="E6908" s="5">
        <v>5</v>
      </c>
      <c r="F6908" s="6">
        <v>52.86</v>
      </c>
    </row>
    <row r="6909" spans="1:6" x14ac:dyDescent="0.2">
      <c r="A6909" t="s">
        <v>1457</v>
      </c>
      <c r="B6909" t="s">
        <v>3799</v>
      </c>
      <c r="C6909" t="s">
        <v>3800</v>
      </c>
      <c r="D6909" t="s">
        <v>1682</v>
      </c>
      <c r="E6909" s="5">
        <v>6</v>
      </c>
      <c r="F6909" s="6">
        <v>55.46</v>
      </c>
    </row>
    <row r="6910" spans="1:6" x14ac:dyDescent="0.2">
      <c r="A6910" t="s">
        <v>1457</v>
      </c>
      <c r="B6910" t="s">
        <v>3799</v>
      </c>
      <c r="C6910" t="s">
        <v>3800</v>
      </c>
      <c r="D6910" t="s">
        <v>1682</v>
      </c>
      <c r="E6910" s="5">
        <v>7</v>
      </c>
      <c r="F6910" s="6">
        <v>58.16</v>
      </c>
    </row>
    <row r="6911" spans="1:6" x14ac:dyDescent="0.2">
      <c r="A6911" t="s">
        <v>1457</v>
      </c>
      <c r="B6911" t="s">
        <v>3799</v>
      </c>
      <c r="C6911" t="s">
        <v>3800</v>
      </c>
      <c r="D6911" t="s">
        <v>1682</v>
      </c>
      <c r="E6911" s="5">
        <v>8</v>
      </c>
      <c r="F6911" s="6">
        <v>61.09</v>
      </c>
    </row>
    <row r="6912" spans="1:6" x14ac:dyDescent="0.2">
      <c r="A6912" t="s">
        <v>1457</v>
      </c>
      <c r="B6912" t="s">
        <v>3801</v>
      </c>
      <c r="C6912" t="s">
        <v>3802</v>
      </c>
      <c r="D6912" t="s">
        <v>1682</v>
      </c>
      <c r="E6912" s="5">
        <v>1</v>
      </c>
      <c r="F6912" s="6">
        <v>43.56</v>
      </c>
    </row>
    <row r="6913" spans="1:6" x14ac:dyDescent="0.2">
      <c r="A6913" t="s">
        <v>1457</v>
      </c>
      <c r="B6913" t="s">
        <v>3801</v>
      </c>
      <c r="C6913" t="s">
        <v>3802</v>
      </c>
      <c r="D6913" t="s">
        <v>1682</v>
      </c>
      <c r="E6913" s="5">
        <v>2</v>
      </c>
      <c r="F6913" s="6">
        <v>45.72</v>
      </c>
    </row>
    <row r="6914" spans="1:6" x14ac:dyDescent="0.2">
      <c r="A6914" t="s">
        <v>1457</v>
      </c>
      <c r="B6914" t="s">
        <v>3801</v>
      </c>
      <c r="C6914" t="s">
        <v>3802</v>
      </c>
      <c r="D6914" t="s">
        <v>1682</v>
      </c>
      <c r="E6914" s="5">
        <v>3</v>
      </c>
      <c r="F6914" s="6">
        <v>47.95</v>
      </c>
    </row>
    <row r="6915" spans="1:6" x14ac:dyDescent="0.2">
      <c r="A6915" t="s">
        <v>1457</v>
      </c>
      <c r="B6915" t="s">
        <v>3801</v>
      </c>
      <c r="C6915" t="s">
        <v>3802</v>
      </c>
      <c r="D6915" t="s">
        <v>1682</v>
      </c>
      <c r="E6915" s="5">
        <v>4</v>
      </c>
      <c r="F6915" s="6">
        <v>50.37</v>
      </c>
    </row>
    <row r="6916" spans="1:6" x14ac:dyDescent="0.2">
      <c r="A6916" t="s">
        <v>1457</v>
      </c>
      <c r="B6916" t="s">
        <v>3801</v>
      </c>
      <c r="C6916" t="s">
        <v>3802</v>
      </c>
      <c r="D6916" t="s">
        <v>1682</v>
      </c>
      <c r="E6916" s="5">
        <v>5</v>
      </c>
      <c r="F6916" s="6">
        <v>52.86</v>
      </c>
    </row>
    <row r="6917" spans="1:6" x14ac:dyDescent="0.2">
      <c r="A6917" t="s">
        <v>1457</v>
      </c>
      <c r="B6917" t="s">
        <v>3801</v>
      </c>
      <c r="C6917" t="s">
        <v>3802</v>
      </c>
      <c r="D6917" t="s">
        <v>1682</v>
      </c>
      <c r="E6917" s="5">
        <v>6</v>
      </c>
      <c r="F6917" s="6">
        <v>55.46</v>
      </c>
    </row>
    <row r="6918" spans="1:6" x14ac:dyDescent="0.2">
      <c r="A6918" t="s">
        <v>1457</v>
      </c>
      <c r="B6918" t="s">
        <v>3801</v>
      </c>
      <c r="C6918" t="s">
        <v>3802</v>
      </c>
      <c r="D6918" t="s">
        <v>1682</v>
      </c>
      <c r="E6918" s="5">
        <v>7</v>
      </c>
      <c r="F6918" s="6">
        <v>58.16</v>
      </c>
    </row>
    <row r="6919" spans="1:6" x14ac:dyDescent="0.2">
      <c r="A6919" t="s">
        <v>1457</v>
      </c>
      <c r="B6919" t="s">
        <v>3801</v>
      </c>
      <c r="C6919" t="s">
        <v>3802</v>
      </c>
      <c r="D6919" t="s">
        <v>1682</v>
      </c>
      <c r="E6919" s="5">
        <v>8</v>
      </c>
      <c r="F6919" s="6">
        <v>61.09</v>
      </c>
    </row>
    <row r="6920" spans="1:6" x14ac:dyDescent="0.2">
      <c r="A6920" t="s">
        <v>1457</v>
      </c>
      <c r="B6920" t="s">
        <v>2909</v>
      </c>
      <c r="C6920" t="s">
        <v>2910</v>
      </c>
      <c r="D6920" t="s">
        <v>1798</v>
      </c>
      <c r="E6920" s="5">
        <v>1</v>
      </c>
      <c r="F6920" s="6">
        <v>59.41</v>
      </c>
    </row>
    <row r="6921" spans="1:6" x14ac:dyDescent="0.2">
      <c r="A6921" t="s">
        <v>1457</v>
      </c>
      <c r="B6921" t="s">
        <v>2909</v>
      </c>
      <c r="C6921" t="s">
        <v>2910</v>
      </c>
      <c r="D6921" t="s">
        <v>1798</v>
      </c>
      <c r="E6921" s="5">
        <v>2</v>
      </c>
      <c r="F6921" s="6">
        <v>62.7</v>
      </c>
    </row>
    <row r="6922" spans="1:6" x14ac:dyDescent="0.2">
      <c r="A6922" t="s">
        <v>1457</v>
      </c>
      <c r="B6922" t="s">
        <v>2909</v>
      </c>
      <c r="C6922" t="s">
        <v>2910</v>
      </c>
      <c r="D6922" t="s">
        <v>1798</v>
      </c>
      <c r="E6922" s="5">
        <v>3</v>
      </c>
      <c r="F6922" s="6">
        <v>66.239999999999995</v>
      </c>
    </row>
    <row r="6923" spans="1:6" x14ac:dyDescent="0.2">
      <c r="A6923" t="s">
        <v>1457</v>
      </c>
      <c r="B6923" t="s">
        <v>2909</v>
      </c>
      <c r="C6923" t="s">
        <v>2910</v>
      </c>
      <c r="D6923" t="s">
        <v>1798</v>
      </c>
      <c r="E6923" s="5">
        <v>4</v>
      </c>
      <c r="F6923" s="6">
        <v>69.88</v>
      </c>
    </row>
    <row r="6924" spans="1:6" x14ac:dyDescent="0.2">
      <c r="A6924" t="s">
        <v>1457</v>
      </c>
      <c r="B6924" t="s">
        <v>2909</v>
      </c>
      <c r="C6924" t="s">
        <v>2910</v>
      </c>
      <c r="D6924" t="s">
        <v>1798</v>
      </c>
      <c r="E6924" s="5">
        <v>5</v>
      </c>
      <c r="F6924" s="6">
        <v>73.739999999999995</v>
      </c>
    </row>
    <row r="6925" spans="1:6" x14ac:dyDescent="0.2">
      <c r="A6925" t="s">
        <v>1457</v>
      </c>
      <c r="B6925" t="s">
        <v>2909</v>
      </c>
      <c r="C6925" t="s">
        <v>2910</v>
      </c>
      <c r="D6925" t="s">
        <v>1798</v>
      </c>
      <c r="E6925" s="5">
        <v>6</v>
      </c>
      <c r="F6925" s="6">
        <v>77.88</v>
      </c>
    </row>
    <row r="6926" spans="1:6" x14ac:dyDescent="0.2">
      <c r="A6926" t="s">
        <v>1457</v>
      </c>
      <c r="B6926" t="s">
        <v>3769</v>
      </c>
      <c r="C6926" t="s">
        <v>512</v>
      </c>
      <c r="D6926" t="s">
        <v>1679</v>
      </c>
      <c r="E6926" s="5">
        <v>1</v>
      </c>
      <c r="F6926" s="6">
        <v>32.69</v>
      </c>
    </row>
    <row r="6927" spans="1:6" x14ac:dyDescent="0.2">
      <c r="A6927" t="s">
        <v>1457</v>
      </c>
      <c r="B6927" t="s">
        <v>3769</v>
      </c>
      <c r="C6927" t="s">
        <v>512</v>
      </c>
      <c r="D6927" t="s">
        <v>1679</v>
      </c>
      <c r="E6927" s="5">
        <v>2</v>
      </c>
      <c r="F6927" s="6">
        <v>34.35</v>
      </c>
    </row>
    <row r="6928" spans="1:6" x14ac:dyDescent="0.2">
      <c r="A6928" t="s">
        <v>1457</v>
      </c>
      <c r="B6928" t="s">
        <v>3769</v>
      </c>
      <c r="C6928" t="s">
        <v>512</v>
      </c>
      <c r="D6928" t="s">
        <v>1679</v>
      </c>
      <c r="E6928" s="5">
        <v>3</v>
      </c>
      <c r="F6928" s="6">
        <v>36.01</v>
      </c>
    </row>
    <row r="6929" spans="1:6" x14ac:dyDescent="0.2">
      <c r="A6929" t="s">
        <v>1457</v>
      </c>
      <c r="B6929" t="s">
        <v>3769</v>
      </c>
      <c r="C6929" t="s">
        <v>512</v>
      </c>
      <c r="D6929" t="s">
        <v>1679</v>
      </c>
      <c r="E6929" s="5">
        <v>4</v>
      </c>
      <c r="F6929" s="6">
        <v>37.75</v>
      </c>
    </row>
    <row r="6930" spans="1:6" x14ac:dyDescent="0.2">
      <c r="A6930" t="s">
        <v>1457</v>
      </c>
      <c r="B6930" t="s">
        <v>3769</v>
      </c>
      <c r="C6930" t="s">
        <v>512</v>
      </c>
      <c r="D6930" t="s">
        <v>1679</v>
      </c>
      <c r="E6930" s="5">
        <v>5</v>
      </c>
      <c r="F6930" s="6">
        <v>39.64</v>
      </c>
    </row>
    <row r="6931" spans="1:6" x14ac:dyDescent="0.2">
      <c r="A6931" t="s">
        <v>1457</v>
      </c>
      <c r="B6931" t="s">
        <v>3769</v>
      </c>
      <c r="C6931" t="s">
        <v>512</v>
      </c>
      <c r="D6931" t="s">
        <v>1679</v>
      </c>
      <c r="E6931" s="5">
        <v>6</v>
      </c>
      <c r="F6931" s="6">
        <v>41.53</v>
      </c>
    </row>
    <row r="6932" spans="1:6" x14ac:dyDescent="0.2">
      <c r="A6932" t="s">
        <v>1457</v>
      </c>
      <c r="B6932" t="s">
        <v>3769</v>
      </c>
      <c r="C6932" t="s">
        <v>512</v>
      </c>
      <c r="D6932" t="s">
        <v>1679</v>
      </c>
      <c r="E6932" s="5">
        <v>7</v>
      </c>
      <c r="F6932" s="6">
        <v>43.56</v>
      </c>
    </row>
    <row r="6933" spans="1:6" x14ac:dyDescent="0.2">
      <c r="A6933" t="s">
        <v>1457</v>
      </c>
      <c r="B6933" t="s">
        <v>3769</v>
      </c>
      <c r="C6933" t="s">
        <v>512</v>
      </c>
      <c r="D6933" t="s">
        <v>1679</v>
      </c>
      <c r="E6933" s="5">
        <v>8</v>
      </c>
      <c r="F6933" s="6">
        <v>45.72</v>
      </c>
    </row>
    <row r="6934" spans="1:6" x14ac:dyDescent="0.2">
      <c r="A6934" t="s">
        <v>1457</v>
      </c>
      <c r="B6934" t="s">
        <v>3770</v>
      </c>
      <c r="C6934" t="s">
        <v>3771</v>
      </c>
      <c r="D6934" t="s">
        <v>1679</v>
      </c>
      <c r="E6934" s="5">
        <v>1</v>
      </c>
      <c r="F6934" s="6">
        <v>32.69</v>
      </c>
    </row>
    <row r="6935" spans="1:6" x14ac:dyDescent="0.2">
      <c r="A6935" t="s">
        <v>1457</v>
      </c>
      <c r="B6935" t="s">
        <v>3770</v>
      </c>
      <c r="C6935" t="s">
        <v>3771</v>
      </c>
      <c r="D6935" t="s">
        <v>1679</v>
      </c>
      <c r="E6935" s="5">
        <v>2</v>
      </c>
      <c r="F6935" s="6">
        <v>34.35</v>
      </c>
    </row>
    <row r="6936" spans="1:6" x14ac:dyDescent="0.2">
      <c r="A6936" t="s">
        <v>1457</v>
      </c>
      <c r="B6936" t="s">
        <v>3770</v>
      </c>
      <c r="C6936" t="s">
        <v>3771</v>
      </c>
      <c r="D6936" t="s">
        <v>1679</v>
      </c>
      <c r="E6936" s="5">
        <v>3</v>
      </c>
      <c r="F6936" s="6">
        <v>36.01</v>
      </c>
    </row>
    <row r="6937" spans="1:6" x14ac:dyDescent="0.2">
      <c r="A6937" t="s">
        <v>1457</v>
      </c>
      <c r="B6937" t="s">
        <v>3770</v>
      </c>
      <c r="C6937" t="s">
        <v>3771</v>
      </c>
      <c r="D6937" t="s">
        <v>1679</v>
      </c>
      <c r="E6937" s="5">
        <v>4</v>
      </c>
      <c r="F6937" s="6">
        <v>37.75</v>
      </c>
    </row>
    <row r="6938" spans="1:6" x14ac:dyDescent="0.2">
      <c r="A6938" t="s">
        <v>1457</v>
      </c>
      <c r="B6938" t="s">
        <v>3770</v>
      </c>
      <c r="C6938" t="s">
        <v>3771</v>
      </c>
      <c r="D6938" t="s">
        <v>1679</v>
      </c>
      <c r="E6938" s="5">
        <v>5</v>
      </c>
      <c r="F6938" s="6">
        <v>39.64</v>
      </c>
    </row>
    <row r="6939" spans="1:6" x14ac:dyDescent="0.2">
      <c r="A6939" t="s">
        <v>1457</v>
      </c>
      <c r="B6939" t="s">
        <v>3770</v>
      </c>
      <c r="C6939" t="s">
        <v>3771</v>
      </c>
      <c r="D6939" t="s">
        <v>1679</v>
      </c>
      <c r="E6939" s="5">
        <v>6</v>
      </c>
      <c r="F6939" s="6">
        <v>41.53</v>
      </c>
    </row>
    <row r="6940" spans="1:6" x14ac:dyDescent="0.2">
      <c r="A6940" t="s">
        <v>1457</v>
      </c>
      <c r="B6940" t="s">
        <v>3770</v>
      </c>
      <c r="C6940" t="s">
        <v>3771</v>
      </c>
      <c r="D6940" t="s">
        <v>1679</v>
      </c>
      <c r="E6940" s="5">
        <v>7</v>
      </c>
      <c r="F6940" s="6">
        <v>43.56</v>
      </c>
    </row>
    <row r="6941" spans="1:6" x14ac:dyDescent="0.2">
      <c r="A6941" t="s">
        <v>1457</v>
      </c>
      <c r="B6941" t="s">
        <v>3770</v>
      </c>
      <c r="C6941" t="s">
        <v>3771</v>
      </c>
      <c r="D6941" t="s">
        <v>1679</v>
      </c>
      <c r="E6941" s="5">
        <v>8</v>
      </c>
      <c r="F6941" s="6">
        <v>45.72</v>
      </c>
    </row>
    <row r="6942" spans="1:6" x14ac:dyDescent="0.2">
      <c r="A6942" t="s">
        <v>1457</v>
      </c>
      <c r="B6942" t="s">
        <v>3772</v>
      </c>
      <c r="C6942" t="s">
        <v>1302</v>
      </c>
      <c r="D6942" t="s">
        <v>1679</v>
      </c>
      <c r="E6942" s="5">
        <v>1</v>
      </c>
      <c r="F6942" s="6">
        <v>32.69</v>
      </c>
    </row>
    <row r="6943" spans="1:6" x14ac:dyDescent="0.2">
      <c r="A6943" t="s">
        <v>1457</v>
      </c>
      <c r="B6943" t="s">
        <v>3772</v>
      </c>
      <c r="C6943" t="s">
        <v>1302</v>
      </c>
      <c r="D6943" t="s">
        <v>1679</v>
      </c>
      <c r="E6943" s="5">
        <v>2</v>
      </c>
      <c r="F6943" s="6">
        <v>34.35</v>
      </c>
    </row>
    <row r="6944" spans="1:6" x14ac:dyDescent="0.2">
      <c r="A6944" t="s">
        <v>1457</v>
      </c>
      <c r="B6944" t="s">
        <v>3772</v>
      </c>
      <c r="C6944" t="s">
        <v>1302</v>
      </c>
      <c r="D6944" t="s">
        <v>1679</v>
      </c>
      <c r="E6944" s="5">
        <v>3</v>
      </c>
      <c r="F6944" s="6">
        <v>36.01</v>
      </c>
    </row>
    <row r="6945" spans="1:6" x14ac:dyDescent="0.2">
      <c r="A6945" t="s">
        <v>1457</v>
      </c>
      <c r="B6945" t="s">
        <v>3772</v>
      </c>
      <c r="C6945" t="s">
        <v>1302</v>
      </c>
      <c r="D6945" t="s">
        <v>1679</v>
      </c>
      <c r="E6945" s="5">
        <v>4</v>
      </c>
      <c r="F6945" s="6">
        <v>37.75</v>
      </c>
    </row>
    <row r="6946" spans="1:6" x14ac:dyDescent="0.2">
      <c r="A6946" t="s">
        <v>1457</v>
      </c>
      <c r="B6946" t="s">
        <v>3772</v>
      </c>
      <c r="C6946" t="s">
        <v>1302</v>
      </c>
      <c r="D6946" t="s">
        <v>1679</v>
      </c>
      <c r="E6946" s="5">
        <v>5</v>
      </c>
      <c r="F6946" s="6">
        <v>39.64</v>
      </c>
    </row>
    <row r="6947" spans="1:6" x14ac:dyDescent="0.2">
      <c r="A6947" t="s">
        <v>1457</v>
      </c>
      <c r="B6947" t="s">
        <v>3772</v>
      </c>
      <c r="C6947" t="s">
        <v>1302</v>
      </c>
      <c r="D6947" t="s">
        <v>1679</v>
      </c>
      <c r="E6947" s="5">
        <v>6</v>
      </c>
      <c r="F6947" s="6">
        <v>41.53</v>
      </c>
    </row>
    <row r="6948" spans="1:6" x14ac:dyDescent="0.2">
      <c r="A6948" t="s">
        <v>1457</v>
      </c>
      <c r="B6948" t="s">
        <v>3772</v>
      </c>
      <c r="C6948" t="s">
        <v>1302</v>
      </c>
      <c r="D6948" t="s">
        <v>1679</v>
      </c>
      <c r="E6948" s="5">
        <v>7</v>
      </c>
      <c r="F6948" s="6">
        <v>43.56</v>
      </c>
    </row>
    <row r="6949" spans="1:6" x14ac:dyDescent="0.2">
      <c r="A6949" t="s">
        <v>1457</v>
      </c>
      <c r="B6949" t="s">
        <v>3772</v>
      </c>
      <c r="C6949" t="s">
        <v>1302</v>
      </c>
      <c r="D6949" t="s">
        <v>1679</v>
      </c>
      <c r="E6949" s="5">
        <v>8</v>
      </c>
      <c r="F6949" s="6">
        <v>45.72</v>
      </c>
    </row>
    <row r="6950" spans="1:6" x14ac:dyDescent="0.2">
      <c r="A6950" t="s">
        <v>1457</v>
      </c>
      <c r="B6950" t="s">
        <v>3773</v>
      </c>
      <c r="C6950" t="s">
        <v>3774</v>
      </c>
      <c r="D6950" t="s">
        <v>1679</v>
      </c>
      <c r="E6950" s="5">
        <v>1</v>
      </c>
      <c r="F6950" s="6">
        <v>32.69</v>
      </c>
    </row>
    <row r="6951" spans="1:6" x14ac:dyDescent="0.2">
      <c r="A6951" t="s">
        <v>1457</v>
      </c>
      <c r="B6951" t="s">
        <v>3773</v>
      </c>
      <c r="C6951" t="s">
        <v>3774</v>
      </c>
      <c r="D6951" t="s">
        <v>1679</v>
      </c>
      <c r="E6951" s="5">
        <v>2</v>
      </c>
      <c r="F6951" s="6">
        <v>34.35</v>
      </c>
    </row>
    <row r="6952" spans="1:6" x14ac:dyDescent="0.2">
      <c r="A6952" t="s">
        <v>1457</v>
      </c>
      <c r="B6952" t="s">
        <v>3773</v>
      </c>
      <c r="C6952" t="s">
        <v>3774</v>
      </c>
      <c r="D6952" t="s">
        <v>1679</v>
      </c>
      <c r="E6952" s="5">
        <v>3</v>
      </c>
      <c r="F6952" s="6">
        <v>36.01</v>
      </c>
    </row>
    <row r="6953" spans="1:6" x14ac:dyDescent="0.2">
      <c r="A6953" t="s">
        <v>1457</v>
      </c>
      <c r="B6953" t="s">
        <v>3773</v>
      </c>
      <c r="C6953" t="s">
        <v>3774</v>
      </c>
      <c r="D6953" t="s">
        <v>1679</v>
      </c>
      <c r="E6953" s="5">
        <v>4</v>
      </c>
      <c r="F6953" s="6">
        <v>37.75</v>
      </c>
    </row>
    <row r="6954" spans="1:6" x14ac:dyDescent="0.2">
      <c r="A6954" t="s">
        <v>1457</v>
      </c>
      <c r="B6954" t="s">
        <v>3773</v>
      </c>
      <c r="C6954" t="s">
        <v>3774</v>
      </c>
      <c r="D6954" t="s">
        <v>1679</v>
      </c>
      <c r="E6954" s="5">
        <v>5</v>
      </c>
      <c r="F6954" s="6">
        <v>39.64</v>
      </c>
    </row>
    <row r="6955" spans="1:6" x14ac:dyDescent="0.2">
      <c r="A6955" t="s">
        <v>1457</v>
      </c>
      <c r="B6955" t="s">
        <v>3773</v>
      </c>
      <c r="C6955" t="s">
        <v>3774</v>
      </c>
      <c r="D6955" t="s">
        <v>1679</v>
      </c>
      <c r="E6955" s="5">
        <v>6</v>
      </c>
      <c r="F6955" s="6">
        <v>41.53</v>
      </c>
    </row>
    <row r="6956" spans="1:6" x14ac:dyDescent="0.2">
      <c r="A6956" t="s">
        <v>1457</v>
      </c>
      <c r="B6956" t="s">
        <v>3773</v>
      </c>
      <c r="C6956" t="s">
        <v>3774</v>
      </c>
      <c r="D6956" t="s">
        <v>1679</v>
      </c>
      <c r="E6956" s="5">
        <v>7</v>
      </c>
      <c r="F6956" s="6">
        <v>43.56</v>
      </c>
    </row>
    <row r="6957" spans="1:6" x14ac:dyDescent="0.2">
      <c r="A6957" t="s">
        <v>1457</v>
      </c>
      <c r="B6957" t="s">
        <v>3773</v>
      </c>
      <c r="C6957" t="s">
        <v>3774</v>
      </c>
      <c r="D6957" t="s">
        <v>1679</v>
      </c>
      <c r="E6957" s="5">
        <v>8</v>
      </c>
      <c r="F6957" s="6">
        <v>45.72</v>
      </c>
    </row>
    <row r="6958" spans="1:6" x14ac:dyDescent="0.2">
      <c r="A6958" t="s">
        <v>1457</v>
      </c>
      <c r="B6958" t="s">
        <v>3789</v>
      </c>
      <c r="C6958" t="s">
        <v>841</v>
      </c>
      <c r="D6958" t="s">
        <v>1652</v>
      </c>
      <c r="E6958" s="5">
        <v>1</v>
      </c>
      <c r="F6958" s="6">
        <v>36.01</v>
      </c>
    </row>
    <row r="6959" spans="1:6" x14ac:dyDescent="0.2">
      <c r="A6959" t="s">
        <v>1457</v>
      </c>
      <c r="B6959" t="s">
        <v>3789</v>
      </c>
      <c r="C6959" t="s">
        <v>841</v>
      </c>
      <c r="D6959" t="s">
        <v>1652</v>
      </c>
      <c r="E6959" s="5">
        <v>2</v>
      </c>
      <c r="F6959" s="6">
        <v>37.75</v>
      </c>
    </row>
    <row r="6960" spans="1:6" x14ac:dyDescent="0.2">
      <c r="A6960" t="s">
        <v>1457</v>
      </c>
      <c r="B6960" t="s">
        <v>3789</v>
      </c>
      <c r="C6960" t="s">
        <v>841</v>
      </c>
      <c r="D6960" t="s">
        <v>1652</v>
      </c>
      <c r="E6960" s="5">
        <v>3</v>
      </c>
      <c r="F6960" s="6">
        <v>39.64</v>
      </c>
    </row>
    <row r="6961" spans="1:6" x14ac:dyDescent="0.2">
      <c r="A6961" t="s">
        <v>1457</v>
      </c>
      <c r="B6961" t="s">
        <v>3789</v>
      </c>
      <c r="C6961" t="s">
        <v>841</v>
      </c>
      <c r="D6961" t="s">
        <v>1652</v>
      </c>
      <c r="E6961" s="5">
        <v>4</v>
      </c>
      <c r="F6961" s="6">
        <v>41.53</v>
      </c>
    </row>
    <row r="6962" spans="1:6" x14ac:dyDescent="0.2">
      <c r="A6962" t="s">
        <v>1457</v>
      </c>
      <c r="B6962" t="s">
        <v>3789</v>
      </c>
      <c r="C6962" t="s">
        <v>841</v>
      </c>
      <c r="D6962" t="s">
        <v>1652</v>
      </c>
      <c r="E6962" s="5">
        <v>5</v>
      </c>
      <c r="F6962" s="6">
        <v>43.56</v>
      </c>
    </row>
    <row r="6963" spans="1:6" x14ac:dyDescent="0.2">
      <c r="A6963" t="s">
        <v>1457</v>
      </c>
      <c r="B6963" t="s">
        <v>3789</v>
      </c>
      <c r="C6963" t="s">
        <v>841</v>
      </c>
      <c r="D6963" t="s">
        <v>1652</v>
      </c>
      <c r="E6963" s="5">
        <v>6</v>
      </c>
      <c r="F6963" s="6">
        <v>45.72</v>
      </c>
    </row>
    <row r="6964" spans="1:6" x14ac:dyDescent="0.2">
      <c r="A6964" t="s">
        <v>1457</v>
      </c>
      <c r="B6964" t="s">
        <v>3789</v>
      </c>
      <c r="C6964" t="s">
        <v>841</v>
      </c>
      <c r="D6964" t="s">
        <v>1652</v>
      </c>
      <c r="E6964" s="5">
        <v>7</v>
      </c>
      <c r="F6964" s="6">
        <v>47.95</v>
      </c>
    </row>
    <row r="6965" spans="1:6" x14ac:dyDescent="0.2">
      <c r="A6965" t="s">
        <v>1457</v>
      </c>
      <c r="B6965" t="s">
        <v>3789</v>
      </c>
      <c r="C6965" t="s">
        <v>841</v>
      </c>
      <c r="D6965" t="s">
        <v>1652</v>
      </c>
      <c r="E6965" s="5">
        <v>8</v>
      </c>
      <c r="F6965" s="6">
        <v>50.37</v>
      </c>
    </row>
    <row r="6966" spans="1:6" x14ac:dyDescent="0.2">
      <c r="A6966" t="s">
        <v>1457</v>
      </c>
      <c r="B6966" t="s">
        <v>2911</v>
      </c>
      <c r="C6966" t="s">
        <v>2912</v>
      </c>
      <c r="D6966" t="s">
        <v>1649</v>
      </c>
      <c r="E6966" s="5">
        <v>1</v>
      </c>
      <c r="F6966" s="6">
        <v>31.47</v>
      </c>
    </row>
    <row r="6967" spans="1:6" x14ac:dyDescent="0.2">
      <c r="A6967" t="s">
        <v>1457</v>
      </c>
      <c r="B6967" t="s">
        <v>2911</v>
      </c>
      <c r="C6967" t="s">
        <v>2912</v>
      </c>
      <c r="D6967" t="s">
        <v>1649</v>
      </c>
      <c r="E6967" s="5">
        <v>2</v>
      </c>
      <c r="F6967" s="6">
        <v>32.840000000000003</v>
      </c>
    </row>
    <row r="6968" spans="1:6" x14ac:dyDescent="0.2">
      <c r="A6968" t="s">
        <v>1457</v>
      </c>
      <c r="B6968" t="s">
        <v>2911</v>
      </c>
      <c r="C6968" t="s">
        <v>2912</v>
      </c>
      <c r="D6968" t="s">
        <v>1649</v>
      </c>
      <c r="E6968" s="5">
        <v>3</v>
      </c>
      <c r="F6968" s="6">
        <v>34.53</v>
      </c>
    </row>
    <row r="6969" spans="1:6" x14ac:dyDescent="0.2">
      <c r="A6969" t="s">
        <v>1457</v>
      </c>
      <c r="B6969" t="s">
        <v>2911</v>
      </c>
      <c r="C6969" t="s">
        <v>2912</v>
      </c>
      <c r="D6969" t="s">
        <v>1649</v>
      </c>
      <c r="E6969" s="5">
        <v>4</v>
      </c>
      <c r="F6969" s="6">
        <v>36.200000000000003</v>
      </c>
    </row>
    <row r="6970" spans="1:6" x14ac:dyDescent="0.2">
      <c r="A6970" t="s">
        <v>1457</v>
      </c>
      <c r="B6970" t="s">
        <v>2911</v>
      </c>
      <c r="C6970" t="s">
        <v>2912</v>
      </c>
      <c r="D6970" t="s">
        <v>1649</v>
      </c>
      <c r="E6970" s="5">
        <v>5</v>
      </c>
      <c r="F6970" s="6">
        <v>38.01</v>
      </c>
    </row>
    <row r="6971" spans="1:6" x14ac:dyDescent="0.2">
      <c r="A6971" t="s">
        <v>1457</v>
      </c>
      <c r="B6971" t="s">
        <v>2911</v>
      </c>
      <c r="C6971" t="s">
        <v>2912</v>
      </c>
      <c r="D6971" t="s">
        <v>1649</v>
      </c>
      <c r="E6971" s="5">
        <v>6</v>
      </c>
      <c r="F6971" s="6">
        <v>39.86</v>
      </c>
    </row>
    <row r="6972" spans="1:6" x14ac:dyDescent="0.2">
      <c r="A6972" t="s">
        <v>1457</v>
      </c>
      <c r="B6972" t="s">
        <v>2911</v>
      </c>
      <c r="C6972" t="s">
        <v>2912</v>
      </c>
      <c r="D6972" t="s">
        <v>1649</v>
      </c>
      <c r="E6972" s="5">
        <v>7</v>
      </c>
      <c r="F6972" s="6">
        <v>41.81</v>
      </c>
    </row>
    <row r="6973" spans="1:6" x14ac:dyDescent="0.2">
      <c r="A6973" t="s">
        <v>1457</v>
      </c>
      <c r="B6973" t="s">
        <v>2911</v>
      </c>
      <c r="C6973" t="s">
        <v>2912</v>
      </c>
      <c r="D6973" t="s">
        <v>1649</v>
      </c>
      <c r="E6973" s="5">
        <v>8</v>
      </c>
      <c r="F6973" s="6">
        <v>43.9</v>
      </c>
    </row>
    <row r="6974" spans="1:6" x14ac:dyDescent="0.2">
      <c r="A6974" t="s">
        <v>1457</v>
      </c>
      <c r="B6974" t="s">
        <v>2911</v>
      </c>
      <c r="C6974" t="s">
        <v>2912</v>
      </c>
      <c r="D6974" t="s">
        <v>1649</v>
      </c>
      <c r="E6974" s="5">
        <v>9</v>
      </c>
      <c r="F6974" s="6">
        <v>46.08</v>
      </c>
    </row>
    <row r="6975" spans="1:6" x14ac:dyDescent="0.2">
      <c r="A6975" t="s">
        <v>1457</v>
      </c>
      <c r="B6975" t="s">
        <v>2913</v>
      </c>
      <c r="C6975" t="s">
        <v>2914</v>
      </c>
      <c r="D6975" t="s">
        <v>1791</v>
      </c>
      <c r="E6975" s="5">
        <v>1</v>
      </c>
      <c r="F6975" s="6">
        <v>34.53</v>
      </c>
    </row>
    <row r="6976" spans="1:6" x14ac:dyDescent="0.2">
      <c r="A6976" t="s">
        <v>1457</v>
      </c>
      <c r="B6976" t="s">
        <v>2913</v>
      </c>
      <c r="C6976" t="s">
        <v>2914</v>
      </c>
      <c r="D6976" t="s">
        <v>1791</v>
      </c>
      <c r="E6976" s="5">
        <v>2</v>
      </c>
      <c r="F6976" s="6">
        <v>36.200000000000003</v>
      </c>
    </row>
    <row r="6977" spans="1:6" x14ac:dyDescent="0.2">
      <c r="A6977" t="s">
        <v>1457</v>
      </c>
      <c r="B6977" t="s">
        <v>2913</v>
      </c>
      <c r="C6977" t="s">
        <v>2914</v>
      </c>
      <c r="D6977" t="s">
        <v>1791</v>
      </c>
      <c r="E6977" s="5">
        <v>3</v>
      </c>
      <c r="F6977" s="6">
        <v>38.01</v>
      </c>
    </row>
    <row r="6978" spans="1:6" x14ac:dyDescent="0.2">
      <c r="A6978" t="s">
        <v>1457</v>
      </c>
      <c r="B6978" t="s">
        <v>2913</v>
      </c>
      <c r="C6978" t="s">
        <v>2914</v>
      </c>
      <c r="D6978" t="s">
        <v>1791</v>
      </c>
      <c r="E6978" s="5">
        <v>4</v>
      </c>
      <c r="F6978" s="6">
        <v>39.86</v>
      </c>
    </row>
    <row r="6979" spans="1:6" x14ac:dyDescent="0.2">
      <c r="A6979" t="s">
        <v>1457</v>
      </c>
      <c r="B6979" t="s">
        <v>2913</v>
      </c>
      <c r="C6979" t="s">
        <v>2914</v>
      </c>
      <c r="D6979" t="s">
        <v>1791</v>
      </c>
      <c r="E6979" s="5">
        <v>5</v>
      </c>
      <c r="F6979" s="6">
        <v>41.81</v>
      </c>
    </row>
    <row r="6980" spans="1:6" x14ac:dyDescent="0.2">
      <c r="A6980" t="s">
        <v>1457</v>
      </c>
      <c r="B6980" t="s">
        <v>2913</v>
      </c>
      <c r="C6980" t="s">
        <v>2914</v>
      </c>
      <c r="D6980" t="s">
        <v>1791</v>
      </c>
      <c r="E6980" s="5">
        <v>6</v>
      </c>
      <c r="F6980" s="6">
        <v>43.9</v>
      </c>
    </row>
    <row r="6981" spans="1:6" x14ac:dyDescent="0.2">
      <c r="A6981" t="s">
        <v>1457</v>
      </c>
      <c r="B6981" t="s">
        <v>2913</v>
      </c>
      <c r="C6981" t="s">
        <v>2914</v>
      </c>
      <c r="D6981" t="s">
        <v>1791</v>
      </c>
      <c r="E6981" s="5">
        <v>7</v>
      </c>
      <c r="F6981" s="6">
        <v>46</v>
      </c>
    </row>
    <row r="6982" spans="1:6" x14ac:dyDescent="0.2">
      <c r="A6982" t="s">
        <v>1457</v>
      </c>
      <c r="B6982" t="s">
        <v>2913</v>
      </c>
      <c r="C6982" t="s">
        <v>2914</v>
      </c>
      <c r="D6982" t="s">
        <v>1791</v>
      </c>
      <c r="E6982" s="5">
        <v>8</v>
      </c>
      <c r="F6982" s="6">
        <v>48.28</v>
      </c>
    </row>
    <row r="6983" spans="1:6" x14ac:dyDescent="0.2">
      <c r="A6983" t="s">
        <v>1457</v>
      </c>
      <c r="B6983" t="s">
        <v>2913</v>
      </c>
      <c r="C6983" t="s">
        <v>2914</v>
      </c>
      <c r="D6983" t="s">
        <v>1791</v>
      </c>
      <c r="E6983" s="5">
        <v>9</v>
      </c>
      <c r="F6983" s="6">
        <v>50.66</v>
      </c>
    </row>
    <row r="6984" spans="1:6" x14ac:dyDescent="0.2">
      <c r="A6984" t="s">
        <v>1457</v>
      </c>
      <c r="B6984" t="s">
        <v>2915</v>
      </c>
      <c r="C6984" t="s">
        <v>2916</v>
      </c>
      <c r="D6984" t="s">
        <v>1652</v>
      </c>
      <c r="E6984" s="5">
        <v>1</v>
      </c>
      <c r="F6984" s="6">
        <v>36.75</v>
      </c>
    </row>
    <row r="6985" spans="1:6" x14ac:dyDescent="0.2">
      <c r="A6985" t="s">
        <v>1457</v>
      </c>
      <c r="B6985" t="s">
        <v>2915</v>
      </c>
      <c r="C6985" t="s">
        <v>2916</v>
      </c>
      <c r="D6985" t="s">
        <v>1652</v>
      </c>
      <c r="E6985" s="5">
        <v>2</v>
      </c>
      <c r="F6985" s="6">
        <v>38.75</v>
      </c>
    </row>
    <row r="6986" spans="1:6" x14ac:dyDescent="0.2">
      <c r="A6986" t="s">
        <v>1457</v>
      </c>
      <c r="B6986" t="s">
        <v>2915</v>
      </c>
      <c r="C6986" t="s">
        <v>2916</v>
      </c>
      <c r="D6986" t="s">
        <v>1652</v>
      </c>
      <c r="E6986" s="5">
        <v>3</v>
      </c>
      <c r="F6986" s="6">
        <v>40.869999999999997</v>
      </c>
    </row>
    <row r="6987" spans="1:6" x14ac:dyDescent="0.2">
      <c r="A6987" t="s">
        <v>1457</v>
      </c>
      <c r="B6987" t="s">
        <v>2915</v>
      </c>
      <c r="C6987" t="s">
        <v>2916</v>
      </c>
      <c r="D6987" t="s">
        <v>1652</v>
      </c>
      <c r="E6987" s="5">
        <v>4</v>
      </c>
      <c r="F6987" s="6">
        <v>43.07</v>
      </c>
    </row>
    <row r="6988" spans="1:6" x14ac:dyDescent="0.2">
      <c r="A6988" t="s">
        <v>1457</v>
      </c>
      <c r="B6988" t="s">
        <v>2915</v>
      </c>
      <c r="C6988" t="s">
        <v>2916</v>
      </c>
      <c r="D6988" t="s">
        <v>1652</v>
      </c>
      <c r="E6988" s="5">
        <v>5</v>
      </c>
      <c r="F6988" s="6">
        <v>45.5</v>
      </c>
    </row>
    <row r="6989" spans="1:6" x14ac:dyDescent="0.2">
      <c r="A6989" t="s">
        <v>1457</v>
      </c>
      <c r="B6989" t="s">
        <v>2915</v>
      </c>
      <c r="C6989" t="s">
        <v>2916</v>
      </c>
      <c r="D6989" t="s">
        <v>1652</v>
      </c>
      <c r="E6989" s="5">
        <v>6</v>
      </c>
      <c r="F6989" s="6">
        <v>47.95</v>
      </c>
    </row>
    <row r="6990" spans="1:6" x14ac:dyDescent="0.2">
      <c r="A6990" t="s">
        <v>1457</v>
      </c>
      <c r="B6990" t="s">
        <v>2915</v>
      </c>
      <c r="C6990" t="s">
        <v>2916</v>
      </c>
      <c r="D6990" t="s">
        <v>1652</v>
      </c>
      <c r="E6990" s="5">
        <v>7</v>
      </c>
      <c r="F6990" s="6">
        <v>49.92</v>
      </c>
    </row>
    <row r="6991" spans="1:6" x14ac:dyDescent="0.2">
      <c r="A6991" t="s">
        <v>1457</v>
      </c>
      <c r="B6991" t="s">
        <v>2915</v>
      </c>
      <c r="C6991" t="s">
        <v>2916</v>
      </c>
      <c r="D6991" t="s">
        <v>1652</v>
      </c>
      <c r="E6991" s="5">
        <v>8</v>
      </c>
      <c r="F6991" s="6">
        <v>52.27</v>
      </c>
    </row>
    <row r="6992" spans="1:6" x14ac:dyDescent="0.2">
      <c r="A6992" t="s">
        <v>1457</v>
      </c>
      <c r="B6992" t="s">
        <v>2917</v>
      </c>
      <c r="C6992" t="s">
        <v>2918</v>
      </c>
      <c r="D6992" t="s">
        <v>1470</v>
      </c>
      <c r="E6992" s="5">
        <v>1</v>
      </c>
      <c r="F6992" s="6">
        <v>40.4</v>
      </c>
    </row>
    <row r="6993" spans="1:6" x14ac:dyDescent="0.2">
      <c r="A6993" t="s">
        <v>1457</v>
      </c>
      <c r="B6993" t="s">
        <v>2917</v>
      </c>
      <c r="C6993" t="s">
        <v>2918</v>
      </c>
      <c r="D6993" t="s">
        <v>1470</v>
      </c>
      <c r="E6993" s="5">
        <v>2</v>
      </c>
      <c r="F6993" s="6">
        <v>42.7</v>
      </c>
    </row>
    <row r="6994" spans="1:6" x14ac:dyDescent="0.2">
      <c r="A6994" t="s">
        <v>1457</v>
      </c>
      <c r="B6994" t="s">
        <v>2917</v>
      </c>
      <c r="C6994" t="s">
        <v>2918</v>
      </c>
      <c r="D6994" t="s">
        <v>1470</v>
      </c>
      <c r="E6994" s="5">
        <v>3</v>
      </c>
      <c r="F6994" s="6">
        <v>44.99</v>
      </c>
    </row>
    <row r="6995" spans="1:6" x14ac:dyDescent="0.2">
      <c r="A6995" t="s">
        <v>1457</v>
      </c>
      <c r="B6995" t="s">
        <v>2917</v>
      </c>
      <c r="C6995" t="s">
        <v>2918</v>
      </c>
      <c r="D6995" t="s">
        <v>1470</v>
      </c>
      <c r="E6995" s="5">
        <v>4</v>
      </c>
      <c r="F6995" s="6">
        <v>47.43</v>
      </c>
    </row>
    <row r="6996" spans="1:6" x14ac:dyDescent="0.2">
      <c r="A6996" t="s">
        <v>1457</v>
      </c>
      <c r="B6996" t="s">
        <v>2917</v>
      </c>
      <c r="C6996" t="s">
        <v>2918</v>
      </c>
      <c r="D6996" t="s">
        <v>1470</v>
      </c>
      <c r="E6996" s="5">
        <v>5</v>
      </c>
      <c r="F6996" s="6">
        <v>50.12</v>
      </c>
    </row>
    <row r="6997" spans="1:6" x14ac:dyDescent="0.2">
      <c r="A6997" t="s">
        <v>1457</v>
      </c>
      <c r="B6997" t="s">
        <v>2917</v>
      </c>
      <c r="C6997" t="s">
        <v>2918</v>
      </c>
      <c r="D6997" t="s">
        <v>1470</v>
      </c>
      <c r="E6997" s="5">
        <v>6</v>
      </c>
      <c r="F6997" s="6">
        <v>52.9</v>
      </c>
    </row>
    <row r="6998" spans="1:6" x14ac:dyDescent="0.2">
      <c r="A6998" t="s">
        <v>1457</v>
      </c>
      <c r="B6998" t="s">
        <v>2917</v>
      </c>
      <c r="C6998" t="s">
        <v>2918</v>
      </c>
      <c r="D6998" t="s">
        <v>1470</v>
      </c>
      <c r="E6998" s="5">
        <v>7</v>
      </c>
      <c r="F6998" s="6">
        <v>55.09</v>
      </c>
    </row>
    <row r="6999" spans="1:6" x14ac:dyDescent="0.2">
      <c r="A6999" t="s">
        <v>1457</v>
      </c>
      <c r="B6999" t="s">
        <v>2917</v>
      </c>
      <c r="C6999" t="s">
        <v>2918</v>
      </c>
      <c r="D6999" t="s">
        <v>1470</v>
      </c>
      <c r="E6999" s="5">
        <v>8</v>
      </c>
      <c r="F6999" s="6">
        <v>57.67</v>
      </c>
    </row>
    <row r="7000" spans="1:6" x14ac:dyDescent="0.2">
      <c r="A7000" t="s">
        <v>1457</v>
      </c>
      <c r="B7000" t="s">
        <v>2919</v>
      </c>
      <c r="C7000" t="s">
        <v>2918</v>
      </c>
      <c r="D7000" t="s">
        <v>1682</v>
      </c>
      <c r="E7000" s="5">
        <v>1</v>
      </c>
      <c r="F7000" s="6">
        <v>44.38</v>
      </c>
    </row>
    <row r="7001" spans="1:6" x14ac:dyDescent="0.2">
      <c r="A7001" t="s">
        <v>1457</v>
      </c>
      <c r="B7001" t="s">
        <v>2919</v>
      </c>
      <c r="C7001" t="s">
        <v>2918</v>
      </c>
      <c r="D7001" t="s">
        <v>1682</v>
      </c>
      <c r="E7001" s="5">
        <v>2</v>
      </c>
      <c r="F7001" s="6">
        <v>46.88</v>
      </c>
    </row>
    <row r="7002" spans="1:6" x14ac:dyDescent="0.2">
      <c r="A7002" t="s">
        <v>1457</v>
      </c>
      <c r="B7002" t="s">
        <v>2919</v>
      </c>
      <c r="C7002" t="s">
        <v>2918</v>
      </c>
      <c r="D7002" t="s">
        <v>1682</v>
      </c>
      <c r="E7002" s="5">
        <v>3</v>
      </c>
      <c r="F7002" s="6">
        <v>49.52</v>
      </c>
    </row>
    <row r="7003" spans="1:6" x14ac:dyDescent="0.2">
      <c r="A7003" t="s">
        <v>1457</v>
      </c>
      <c r="B7003" t="s">
        <v>2919</v>
      </c>
      <c r="C7003" t="s">
        <v>2918</v>
      </c>
      <c r="D7003" t="s">
        <v>1682</v>
      </c>
      <c r="E7003" s="5">
        <v>4</v>
      </c>
      <c r="F7003" s="6">
        <v>52.24</v>
      </c>
    </row>
    <row r="7004" spans="1:6" x14ac:dyDescent="0.2">
      <c r="A7004" t="s">
        <v>1457</v>
      </c>
      <c r="B7004" t="s">
        <v>2919</v>
      </c>
      <c r="C7004" t="s">
        <v>2918</v>
      </c>
      <c r="D7004" t="s">
        <v>1682</v>
      </c>
      <c r="E7004" s="5">
        <v>5</v>
      </c>
      <c r="F7004" s="6">
        <v>55.15</v>
      </c>
    </row>
    <row r="7005" spans="1:6" x14ac:dyDescent="0.2">
      <c r="A7005" t="s">
        <v>1457</v>
      </c>
      <c r="B7005" t="s">
        <v>2919</v>
      </c>
      <c r="C7005" t="s">
        <v>2918</v>
      </c>
      <c r="D7005" t="s">
        <v>1682</v>
      </c>
      <c r="E7005" s="5">
        <v>6</v>
      </c>
      <c r="F7005" s="6">
        <v>58.16</v>
      </c>
    </row>
    <row r="7006" spans="1:6" x14ac:dyDescent="0.2">
      <c r="A7006" t="s">
        <v>1457</v>
      </c>
      <c r="B7006" t="s">
        <v>2919</v>
      </c>
      <c r="C7006" t="s">
        <v>2918</v>
      </c>
      <c r="D7006" t="s">
        <v>1682</v>
      </c>
      <c r="E7006" s="5">
        <v>7</v>
      </c>
      <c r="F7006" s="6">
        <v>60.55</v>
      </c>
    </row>
    <row r="7007" spans="1:6" x14ac:dyDescent="0.2">
      <c r="A7007" t="s">
        <v>1457</v>
      </c>
      <c r="B7007" t="s">
        <v>2919</v>
      </c>
      <c r="C7007" t="s">
        <v>2918</v>
      </c>
      <c r="D7007" t="s">
        <v>1682</v>
      </c>
      <c r="E7007" s="5">
        <v>8</v>
      </c>
      <c r="F7007" s="6">
        <v>63.41</v>
      </c>
    </row>
    <row r="7008" spans="1:6" x14ac:dyDescent="0.2">
      <c r="A7008" t="s">
        <v>1457</v>
      </c>
      <c r="B7008" t="s">
        <v>3864</v>
      </c>
      <c r="C7008" t="s">
        <v>3865</v>
      </c>
      <c r="D7008" t="s">
        <v>1679</v>
      </c>
      <c r="E7008" s="5">
        <v>1</v>
      </c>
      <c r="F7008" s="6">
        <v>32.69</v>
      </c>
    </row>
    <row r="7009" spans="1:6" x14ac:dyDescent="0.2">
      <c r="A7009" t="s">
        <v>1457</v>
      </c>
      <c r="B7009" t="s">
        <v>3864</v>
      </c>
      <c r="C7009" t="s">
        <v>3865</v>
      </c>
      <c r="D7009" t="s">
        <v>1679</v>
      </c>
      <c r="E7009" s="5">
        <v>2</v>
      </c>
      <c r="F7009" s="6">
        <v>34.35</v>
      </c>
    </row>
    <row r="7010" spans="1:6" x14ac:dyDescent="0.2">
      <c r="A7010" t="s">
        <v>1457</v>
      </c>
      <c r="B7010" t="s">
        <v>3864</v>
      </c>
      <c r="C7010" t="s">
        <v>3865</v>
      </c>
      <c r="D7010" t="s">
        <v>1679</v>
      </c>
      <c r="E7010" s="5">
        <v>3</v>
      </c>
      <c r="F7010" s="6">
        <v>36.01</v>
      </c>
    </row>
    <row r="7011" spans="1:6" x14ac:dyDescent="0.2">
      <c r="A7011" t="s">
        <v>1457</v>
      </c>
      <c r="B7011" t="s">
        <v>3864</v>
      </c>
      <c r="C7011" t="s">
        <v>3865</v>
      </c>
      <c r="D7011" t="s">
        <v>1679</v>
      </c>
      <c r="E7011" s="5">
        <v>4</v>
      </c>
      <c r="F7011" s="6">
        <v>37.75</v>
      </c>
    </row>
    <row r="7012" spans="1:6" x14ac:dyDescent="0.2">
      <c r="A7012" t="s">
        <v>1457</v>
      </c>
      <c r="B7012" t="s">
        <v>3864</v>
      </c>
      <c r="C7012" t="s">
        <v>3865</v>
      </c>
      <c r="D7012" t="s">
        <v>1679</v>
      </c>
      <c r="E7012" s="5">
        <v>5</v>
      </c>
      <c r="F7012" s="6">
        <v>39.64</v>
      </c>
    </row>
    <row r="7013" spans="1:6" x14ac:dyDescent="0.2">
      <c r="A7013" t="s">
        <v>1457</v>
      </c>
      <c r="B7013" t="s">
        <v>3864</v>
      </c>
      <c r="C7013" t="s">
        <v>3865</v>
      </c>
      <c r="D7013" t="s">
        <v>1679</v>
      </c>
      <c r="E7013" s="5">
        <v>6</v>
      </c>
      <c r="F7013" s="6">
        <v>41.53</v>
      </c>
    </row>
    <row r="7014" spans="1:6" x14ac:dyDescent="0.2">
      <c r="A7014" t="s">
        <v>1457</v>
      </c>
      <c r="B7014" t="s">
        <v>3864</v>
      </c>
      <c r="C7014" t="s">
        <v>3865</v>
      </c>
      <c r="D7014" t="s">
        <v>1679</v>
      </c>
      <c r="E7014" s="5">
        <v>7</v>
      </c>
      <c r="F7014" s="6">
        <v>43.56</v>
      </c>
    </row>
    <row r="7015" spans="1:6" x14ac:dyDescent="0.2">
      <c r="A7015" t="s">
        <v>1457</v>
      </c>
      <c r="B7015" t="s">
        <v>3864</v>
      </c>
      <c r="C7015" t="s">
        <v>3865</v>
      </c>
      <c r="D7015" t="s">
        <v>1679</v>
      </c>
      <c r="E7015" s="5">
        <v>8</v>
      </c>
      <c r="F7015" s="6">
        <v>45.72</v>
      </c>
    </row>
    <row r="7016" spans="1:6" x14ac:dyDescent="0.2">
      <c r="A7016" t="s">
        <v>1457</v>
      </c>
      <c r="B7016" t="s">
        <v>2920</v>
      </c>
      <c r="C7016" t="s">
        <v>2921</v>
      </c>
      <c r="D7016" t="s">
        <v>1652</v>
      </c>
      <c r="E7016" s="5">
        <v>1</v>
      </c>
      <c r="F7016" s="6">
        <v>36.75</v>
      </c>
    </row>
    <row r="7017" spans="1:6" x14ac:dyDescent="0.2">
      <c r="A7017" t="s">
        <v>1457</v>
      </c>
      <c r="B7017" t="s">
        <v>2920</v>
      </c>
      <c r="C7017" t="s">
        <v>2921</v>
      </c>
      <c r="D7017" t="s">
        <v>1652</v>
      </c>
      <c r="E7017" s="5">
        <v>2</v>
      </c>
      <c r="F7017" s="6">
        <v>38.75</v>
      </c>
    </row>
    <row r="7018" spans="1:6" x14ac:dyDescent="0.2">
      <c r="A7018" t="s">
        <v>1457</v>
      </c>
      <c r="B7018" t="s">
        <v>2920</v>
      </c>
      <c r="C7018" t="s">
        <v>2921</v>
      </c>
      <c r="D7018" t="s">
        <v>1652</v>
      </c>
      <c r="E7018" s="5">
        <v>3</v>
      </c>
      <c r="F7018" s="6">
        <v>40.869999999999997</v>
      </c>
    </row>
    <row r="7019" spans="1:6" x14ac:dyDescent="0.2">
      <c r="A7019" t="s">
        <v>1457</v>
      </c>
      <c r="B7019" t="s">
        <v>2920</v>
      </c>
      <c r="C7019" t="s">
        <v>2921</v>
      </c>
      <c r="D7019" t="s">
        <v>1652</v>
      </c>
      <c r="E7019" s="5">
        <v>4</v>
      </c>
      <c r="F7019" s="6">
        <v>43.07</v>
      </c>
    </row>
    <row r="7020" spans="1:6" x14ac:dyDescent="0.2">
      <c r="A7020" t="s">
        <v>1457</v>
      </c>
      <c r="B7020" t="s">
        <v>2920</v>
      </c>
      <c r="C7020" t="s">
        <v>2921</v>
      </c>
      <c r="D7020" t="s">
        <v>1652</v>
      </c>
      <c r="E7020" s="5">
        <v>5</v>
      </c>
      <c r="F7020" s="6">
        <v>45.5</v>
      </c>
    </row>
    <row r="7021" spans="1:6" x14ac:dyDescent="0.2">
      <c r="A7021" t="s">
        <v>1457</v>
      </c>
      <c r="B7021" t="s">
        <v>2920</v>
      </c>
      <c r="C7021" t="s">
        <v>2921</v>
      </c>
      <c r="D7021" t="s">
        <v>1652</v>
      </c>
      <c r="E7021" s="5">
        <v>6</v>
      </c>
      <c r="F7021" s="6">
        <v>47.95</v>
      </c>
    </row>
    <row r="7022" spans="1:6" x14ac:dyDescent="0.2">
      <c r="A7022" t="s">
        <v>1457</v>
      </c>
      <c r="B7022" t="s">
        <v>2920</v>
      </c>
      <c r="C7022" t="s">
        <v>2921</v>
      </c>
      <c r="D7022" t="s">
        <v>1652</v>
      </c>
      <c r="E7022" s="5">
        <v>7</v>
      </c>
      <c r="F7022" s="6">
        <v>49.92</v>
      </c>
    </row>
    <row r="7023" spans="1:6" x14ac:dyDescent="0.2">
      <c r="A7023" t="s">
        <v>1457</v>
      </c>
      <c r="B7023" t="s">
        <v>2920</v>
      </c>
      <c r="C7023" t="s">
        <v>2921</v>
      </c>
      <c r="D7023" t="s">
        <v>1652</v>
      </c>
      <c r="E7023" s="5">
        <v>8</v>
      </c>
      <c r="F7023" s="6">
        <v>52.27</v>
      </c>
    </row>
    <row r="7024" spans="1:6" x14ac:dyDescent="0.2">
      <c r="A7024" t="s">
        <v>1457</v>
      </c>
      <c r="B7024" t="s">
        <v>3775</v>
      </c>
      <c r="C7024" t="s">
        <v>843</v>
      </c>
      <c r="D7024" t="s">
        <v>1679</v>
      </c>
      <c r="E7024" s="5">
        <v>1</v>
      </c>
      <c r="F7024" s="6">
        <v>32.69</v>
      </c>
    </row>
    <row r="7025" spans="1:6" x14ac:dyDescent="0.2">
      <c r="A7025" t="s">
        <v>1457</v>
      </c>
      <c r="B7025" t="s">
        <v>3775</v>
      </c>
      <c r="C7025" t="s">
        <v>843</v>
      </c>
      <c r="D7025" t="s">
        <v>1679</v>
      </c>
      <c r="E7025" s="5">
        <v>2</v>
      </c>
      <c r="F7025" s="6">
        <v>34.35</v>
      </c>
    </row>
    <row r="7026" spans="1:6" x14ac:dyDescent="0.2">
      <c r="A7026" t="s">
        <v>1457</v>
      </c>
      <c r="B7026" t="s">
        <v>3775</v>
      </c>
      <c r="C7026" t="s">
        <v>843</v>
      </c>
      <c r="D7026" t="s">
        <v>1679</v>
      </c>
      <c r="E7026" s="5">
        <v>3</v>
      </c>
      <c r="F7026" s="6">
        <v>36.01</v>
      </c>
    </row>
    <row r="7027" spans="1:6" x14ac:dyDescent="0.2">
      <c r="A7027" t="s">
        <v>1457</v>
      </c>
      <c r="B7027" t="s">
        <v>3775</v>
      </c>
      <c r="C7027" t="s">
        <v>843</v>
      </c>
      <c r="D7027" t="s">
        <v>1679</v>
      </c>
      <c r="E7027" s="5">
        <v>4</v>
      </c>
      <c r="F7027" s="6">
        <v>37.75</v>
      </c>
    </row>
    <row r="7028" spans="1:6" x14ac:dyDescent="0.2">
      <c r="A7028" t="s">
        <v>1457</v>
      </c>
      <c r="B7028" t="s">
        <v>3775</v>
      </c>
      <c r="C7028" t="s">
        <v>843</v>
      </c>
      <c r="D7028" t="s">
        <v>1679</v>
      </c>
      <c r="E7028" s="5">
        <v>5</v>
      </c>
      <c r="F7028" s="6">
        <v>39.64</v>
      </c>
    </row>
    <row r="7029" spans="1:6" x14ac:dyDescent="0.2">
      <c r="A7029" t="s">
        <v>1457</v>
      </c>
      <c r="B7029" t="s">
        <v>3775</v>
      </c>
      <c r="C7029" t="s">
        <v>843</v>
      </c>
      <c r="D7029" t="s">
        <v>1679</v>
      </c>
      <c r="E7029" s="5">
        <v>6</v>
      </c>
      <c r="F7029" s="6">
        <v>41.53</v>
      </c>
    </row>
    <row r="7030" spans="1:6" x14ac:dyDescent="0.2">
      <c r="A7030" t="s">
        <v>1457</v>
      </c>
      <c r="B7030" t="s">
        <v>3775</v>
      </c>
      <c r="C7030" t="s">
        <v>843</v>
      </c>
      <c r="D7030" t="s">
        <v>1679</v>
      </c>
      <c r="E7030" s="5">
        <v>7</v>
      </c>
      <c r="F7030" s="6">
        <v>43.56</v>
      </c>
    </row>
    <row r="7031" spans="1:6" x14ac:dyDescent="0.2">
      <c r="A7031" t="s">
        <v>1457</v>
      </c>
      <c r="B7031" t="s">
        <v>3775</v>
      </c>
      <c r="C7031" t="s">
        <v>843</v>
      </c>
      <c r="D7031" t="s">
        <v>1679</v>
      </c>
      <c r="E7031" s="5">
        <v>8</v>
      </c>
      <c r="F7031" s="6">
        <v>45.72</v>
      </c>
    </row>
    <row r="7032" spans="1:6" x14ac:dyDescent="0.2">
      <c r="A7032" t="s">
        <v>1457</v>
      </c>
      <c r="B7032" t="s">
        <v>3790</v>
      </c>
      <c r="C7032" t="s">
        <v>844</v>
      </c>
      <c r="D7032" t="s">
        <v>1652</v>
      </c>
      <c r="E7032" s="5">
        <v>1</v>
      </c>
      <c r="F7032" s="6">
        <v>36.01</v>
      </c>
    </row>
    <row r="7033" spans="1:6" x14ac:dyDescent="0.2">
      <c r="A7033" t="s">
        <v>1457</v>
      </c>
      <c r="B7033" t="s">
        <v>3790</v>
      </c>
      <c r="C7033" t="s">
        <v>844</v>
      </c>
      <c r="D7033" t="s">
        <v>1652</v>
      </c>
      <c r="E7033" s="5">
        <v>2</v>
      </c>
      <c r="F7033" s="6">
        <v>37.75</v>
      </c>
    </row>
    <row r="7034" spans="1:6" x14ac:dyDescent="0.2">
      <c r="A7034" t="s">
        <v>1457</v>
      </c>
      <c r="B7034" t="s">
        <v>3790</v>
      </c>
      <c r="C7034" t="s">
        <v>844</v>
      </c>
      <c r="D7034" t="s">
        <v>1652</v>
      </c>
      <c r="E7034" s="5">
        <v>3</v>
      </c>
      <c r="F7034" s="6">
        <v>39.64</v>
      </c>
    </row>
    <row r="7035" spans="1:6" x14ac:dyDescent="0.2">
      <c r="A7035" t="s">
        <v>1457</v>
      </c>
      <c r="B7035" t="s">
        <v>3790</v>
      </c>
      <c r="C7035" t="s">
        <v>844</v>
      </c>
      <c r="D7035" t="s">
        <v>1652</v>
      </c>
      <c r="E7035" s="5">
        <v>4</v>
      </c>
      <c r="F7035" s="6">
        <v>41.53</v>
      </c>
    </row>
    <row r="7036" spans="1:6" x14ac:dyDescent="0.2">
      <c r="A7036" t="s">
        <v>1457</v>
      </c>
      <c r="B7036" t="s">
        <v>3790</v>
      </c>
      <c r="C7036" t="s">
        <v>844</v>
      </c>
      <c r="D7036" t="s">
        <v>1652</v>
      </c>
      <c r="E7036" s="5">
        <v>5</v>
      </c>
      <c r="F7036" s="6">
        <v>43.56</v>
      </c>
    </row>
    <row r="7037" spans="1:6" x14ac:dyDescent="0.2">
      <c r="A7037" t="s">
        <v>1457</v>
      </c>
      <c r="B7037" t="s">
        <v>3790</v>
      </c>
      <c r="C7037" t="s">
        <v>844</v>
      </c>
      <c r="D7037" t="s">
        <v>1652</v>
      </c>
      <c r="E7037" s="5">
        <v>6</v>
      </c>
      <c r="F7037" s="6">
        <v>45.72</v>
      </c>
    </row>
    <row r="7038" spans="1:6" x14ac:dyDescent="0.2">
      <c r="A7038" t="s">
        <v>1457</v>
      </c>
      <c r="B7038" t="s">
        <v>3790</v>
      </c>
      <c r="C7038" t="s">
        <v>844</v>
      </c>
      <c r="D7038" t="s">
        <v>1652</v>
      </c>
      <c r="E7038" s="5">
        <v>7</v>
      </c>
      <c r="F7038" s="6">
        <v>47.95</v>
      </c>
    </row>
    <row r="7039" spans="1:6" x14ac:dyDescent="0.2">
      <c r="A7039" t="s">
        <v>1457</v>
      </c>
      <c r="B7039" t="s">
        <v>3790</v>
      </c>
      <c r="C7039" t="s">
        <v>844</v>
      </c>
      <c r="D7039" t="s">
        <v>1652</v>
      </c>
      <c r="E7039" s="5">
        <v>8</v>
      </c>
      <c r="F7039" s="6">
        <v>50.37</v>
      </c>
    </row>
    <row r="7040" spans="1:6" x14ac:dyDescent="0.2">
      <c r="A7040" t="s">
        <v>1457</v>
      </c>
      <c r="B7040" t="s">
        <v>2922</v>
      </c>
      <c r="C7040" t="s">
        <v>2923</v>
      </c>
      <c r="D7040" t="s">
        <v>1652</v>
      </c>
      <c r="E7040" s="5">
        <v>1</v>
      </c>
      <c r="F7040" s="6">
        <v>36.75</v>
      </c>
    </row>
    <row r="7041" spans="1:6" x14ac:dyDescent="0.2">
      <c r="A7041" t="s">
        <v>1457</v>
      </c>
      <c r="B7041" t="s">
        <v>2922</v>
      </c>
      <c r="C7041" t="s">
        <v>2923</v>
      </c>
      <c r="D7041" t="s">
        <v>1652</v>
      </c>
      <c r="E7041" s="5">
        <v>2</v>
      </c>
      <c r="F7041" s="6">
        <v>38.75</v>
      </c>
    </row>
    <row r="7042" spans="1:6" x14ac:dyDescent="0.2">
      <c r="A7042" t="s">
        <v>1457</v>
      </c>
      <c r="B7042" t="s">
        <v>2922</v>
      </c>
      <c r="C7042" t="s">
        <v>2923</v>
      </c>
      <c r="D7042" t="s">
        <v>1652</v>
      </c>
      <c r="E7042" s="5">
        <v>3</v>
      </c>
      <c r="F7042" s="6">
        <v>40.869999999999997</v>
      </c>
    </row>
    <row r="7043" spans="1:6" x14ac:dyDescent="0.2">
      <c r="A7043" t="s">
        <v>1457</v>
      </c>
      <c r="B7043" t="s">
        <v>2922</v>
      </c>
      <c r="C7043" t="s">
        <v>2923</v>
      </c>
      <c r="D7043" t="s">
        <v>1652</v>
      </c>
      <c r="E7043" s="5">
        <v>4</v>
      </c>
      <c r="F7043" s="6">
        <v>43.07</v>
      </c>
    </row>
    <row r="7044" spans="1:6" x14ac:dyDescent="0.2">
      <c r="A7044" t="s">
        <v>1457</v>
      </c>
      <c r="B7044" t="s">
        <v>2922</v>
      </c>
      <c r="C7044" t="s">
        <v>2923</v>
      </c>
      <c r="D7044" t="s">
        <v>1652</v>
      </c>
      <c r="E7044" s="5">
        <v>5</v>
      </c>
      <c r="F7044" s="6">
        <v>45.5</v>
      </c>
    </row>
    <row r="7045" spans="1:6" x14ac:dyDescent="0.2">
      <c r="A7045" t="s">
        <v>1457</v>
      </c>
      <c r="B7045" t="s">
        <v>2922</v>
      </c>
      <c r="C7045" t="s">
        <v>2923</v>
      </c>
      <c r="D7045" t="s">
        <v>1652</v>
      </c>
      <c r="E7045" s="5">
        <v>6</v>
      </c>
      <c r="F7045" s="6">
        <v>47.95</v>
      </c>
    </row>
    <row r="7046" spans="1:6" x14ac:dyDescent="0.2">
      <c r="A7046" t="s">
        <v>1457</v>
      </c>
      <c r="B7046" t="s">
        <v>2922</v>
      </c>
      <c r="C7046" t="s">
        <v>2923</v>
      </c>
      <c r="D7046" t="s">
        <v>1652</v>
      </c>
      <c r="E7046" s="5">
        <v>7</v>
      </c>
      <c r="F7046" s="6">
        <v>49.92</v>
      </c>
    </row>
    <row r="7047" spans="1:6" x14ac:dyDescent="0.2">
      <c r="A7047" t="s">
        <v>1457</v>
      </c>
      <c r="B7047" t="s">
        <v>2922</v>
      </c>
      <c r="C7047" t="s">
        <v>2923</v>
      </c>
      <c r="D7047" t="s">
        <v>1652</v>
      </c>
      <c r="E7047" s="5">
        <v>8</v>
      </c>
      <c r="F7047" s="6">
        <v>52.27</v>
      </c>
    </row>
    <row r="7048" spans="1:6" x14ac:dyDescent="0.2">
      <c r="A7048" t="s">
        <v>1457</v>
      </c>
      <c r="B7048" t="s">
        <v>2924</v>
      </c>
      <c r="C7048" t="s">
        <v>253</v>
      </c>
      <c r="D7048" t="s">
        <v>1618</v>
      </c>
      <c r="E7048" s="5">
        <v>1</v>
      </c>
      <c r="F7048" s="6">
        <v>24.88</v>
      </c>
    </row>
    <row r="7049" spans="1:6" x14ac:dyDescent="0.2">
      <c r="A7049" t="s">
        <v>1457</v>
      </c>
      <c r="B7049" t="s">
        <v>2924</v>
      </c>
      <c r="C7049" t="s">
        <v>253</v>
      </c>
      <c r="D7049" t="s">
        <v>1618</v>
      </c>
      <c r="E7049" s="5">
        <v>2</v>
      </c>
      <c r="F7049" s="6">
        <v>25.61</v>
      </c>
    </row>
    <row r="7050" spans="1:6" x14ac:dyDescent="0.2">
      <c r="A7050" t="s">
        <v>1457</v>
      </c>
      <c r="B7050" t="s">
        <v>2924</v>
      </c>
      <c r="C7050" t="s">
        <v>253</v>
      </c>
      <c r="D7050" t="s">
        <v>1618</v>
      </c>
      <c r="E7050" s="5">
        <v>3</v>
      </c>
      <c r="F7050" s="6">
        <v>26.54</v>
      </c>
    </row>
    <row r="7051" spans="1:6" x14ac:dyDescent="0.2">
      <c r="A7051" t="s">
        <v>1457</v>
      </c>
      <c r="B7051" t="s">
        <v>2924</v>
      </c>
      <c r="C7051" t="s">
        <v>253</v>
      </c>
      <c r="D7051" t="s">
        <v>1618</v>
      </c>
      <c r="E7051" s="5">
        <v>4</v>
      </c>
      <c r="F7051" s="6">
        <v>27.56</v>
      </c>
    </row>
    <row r="7052" spans="1:6" x14ac:dyDescent="0.2">
      <c r="A7052" t="s">
        <v>1457</v>
      </c>
      <c r="B7052" t="s">
        <v>2924</v>
      </c>
      <c r="C7052" t="s">
        <v>253</v>
      </c>
      <c r="D7052" t="s">
        <v>1618</v>
      </c>
      <c r="E7052" s="5">
        <v>5</v>
      </c>
      <c r="F7052" s="6">
        <v>28.76</v>
      </c>
    </row>
    <row r="7053" spans="1:6" x14ac:dyDescent="0.2">
      <c r="A7053" t="s">
        <v>1457</v>
      </c>
      <c r="B7053" t="s">
        <v>2924</v>
      </c>
      <c r="C7053" t="s">
        <v>253</v>
      </c>
      <c r="D7053" t="s">
        <v>1618</v>
      </c>
      <c r="E7053" s="5">
        <v>6</v>
      </c>
      <c r="F7053" s="6">
        <v>30.1</v>
      </c>
    </row>
    <row r="7054" spans="1:6" x14ac:dyDescent="0.2">
      <c r="A7054" t="s">
        <v>1457</v>
      </c>
      <c r="B7054" t="s">
        <v>2924</v>
      </c>
      <c r="C7054" t="s">
        <v>253</v>
      </c>
      <c r="D7054" t="s">
        <v>1618</v>
      </c>
      <c r="E7054" s="5">
        <v>7</v>
      </c>
      <c r="F7054" s="6">
        <v>31.47</v>
      </c>
    </row>
    <row r="7055" spans="1:6" x14ac:dyDescent="0.2">
      <c r="A7055" t="s">
        <v>1457</v>
      </c>
      <c r="B7055" t="s">
        <v>2925</v>
      </c>
      <c r="C7055" t="s">
        <v>254</v>
      </c>
      <c r="D7055" t="s">
        <v>1649</v>
      </c>
      <c r="E7055" s="5">
        <v>1</v>
      </c>
      <c r="F7055" s="6">
        <v>31.47</v>
      </c>
    </row>
    <row r="7056" spans="1:6" x14ac:dyDescent="0.2">
      <c r="A7056" t="s">
        <v>1457</v>
      </c>
      <c r="B7056" t="s">
        <v>2925</v>
      </c>
      <c r="C7056" t="s">
        <v>254</v>
      </c>
      <c r="D7056" t="s">
        <v>1649</v>
      </c>
      <c r="E7056" s="5">
        <v>2</v>
      </c>
      <c r="F7056" s="6">
        <v>32.840000000000003</v>
      </c>
    </row>
    <row r="7057" spans="1:6" x14ac:dyDescent="0.2">
      <c r="A7057" t="s">
        <v>1457</v>
      </c>
      <c r="B7057" t="s">
        <v>2925</v>
      </c>
      <c r="C7057" t="s">
        <v>254</v>
      </c>
      <c r="D7057" t="s">
        <v>1649</v>
      </c>
      <c r="E7057" s="5">
        <v>3</v>
      </c>
      <c r="F7057" s="6">
        <v>34.53</v>
      </c>
    </row>
    <row r="7058" spans="1:6" x14ac:dyDescent="0.2">
      <c r="A7058" t="s">
        <v>1457</v>
      </c>
      <c r="B7058" t="s">
        <v>2925</v>
      </c>
      <c r="C7058" t="s">
        <v>254</v>
      </c>
      <c r="D7058" t="s">
        <v>1649</v>
      </c>
      <c r="E7058" s="5">
        <v>4</v>
      </c>
      <c r="F7058" s="6">
        <v>36.200000000000003</v>
      </c>
    </row>
    <row r="7059" spans="1:6" x14ac:dyDescent="0.2">
      <c r="A7059" t="s">
        <v>1457</v>
      </c>
      <c r="B7059" t="s">
        <v>2925</v>
      </c>
      <c r="C7059" t="s">
        <v>254</v>
      </c>
      <c r="D7059" t="s">
        <v>1649</v>
      </c>
      <c r="E7059" s="5">
        <v>5</v>
      </c>
      <c r="F7059" s="6">
        <v>38.01</v>
      </c>
    </row>
    <row r="7060" spans="1:6" x14ac:dyDescent="0.2">
      <c r="A7060" t="s">
        <v>1457</v>
      </c>
      <c r="B7060" t="s">
        <v>2925</v>
      </c>
      <c r="C7060" t="s">
        <v>254</v>
      </c>
      <c r="D7060" t="s">
        <v>1649</v>
      </c>
      <c r="E7060" s="5">
        <v>6</v>
      </c>
      <c r="F7060" s="6">
        <v>39.86</v>
      </c>
    </row>
    <row r="7061" spans="1:6" x14ac:dyDescent="0.2">
      <c r="A7061" t="s">
        <v>1457</v>
      </c>
      <c r="B7061" t="s">
        <v>2925</v>
      </c>
      <c r="C7061" t="s">
        <v>254</v>
      </c>
      <c r="D7061" t="s">
        <v>1649</v>
      </c>
      <c r="E7061" s="5">
        <v>7</v>
      </c>
      <c r="F7061" s="6">
        <v>41.81</v>
      </c>
    </row>
    <row r="7062" spans="1:6" x14ac:dyDescent="0.2">
      <c r="A7062" t="s">
        <v>1457</v>
      </c>
      <c r="B7062" t="s">
        <v>2925</v>
      </c>
      <c r="C7062" t="s">
        <v>254</v>
      </c>
      <c r="D7062" t="s">
        <v>1649</v>
      </c>
      <c r="E7062" s="5">
        <v>8</v>
      </c>
      <c r="F7062" s="6">
        <v>43.9</v>
      </c>
    </row>
    <row r="7063" spans="1:6" x14ac:dyDescent="0.2">
      <c r="A7063" t="s">
        <v>1457</v>
      </c>
      <c r="B7063" t="s">
        <v>2925</v>
      </c>
      <c r="C7063" t="s">
        <v>254</v>
      </c>
      <c r="D7063" t="s">
        <v>1649</v>
      </c>
      <c r="E7063" s="5">
        <v>9</v>
      </c>
      <c r="F7063" s="6">
        <v>46.08</v>
      </c>
    </row>
    <row r="7064" spans="1:6" x14ac:dyDescent="0.2">
      <c r="A7064" t="s">
        <v>1457</v>
      </c>
      <c r="B7064" t="s">
        <v>2926</v>
      </c>
      <c r="C7064" t="s">
        <v>255</v>
      </c>
      <c r="D7064" t="s">
        <v>1791</v>
      </c>
      <c r="E7064" s="5">
        <v>1</v>
      </c>
      <c r="F7064" s="6">
        <v>34.53</v>
      </c>
    </row>
    <row r="7065" spans="1:6" x14ac:dyDescent="0.2">
      <c r="A7065" t="s">
        <v>1457</v>
      </c>
      <c r="B7065" t="s">
        <v>2926</v>
      </c>
      <c r="C7065" t="s">
        <v>255</v>
      </c>
      <c r="D7065" t="s">
        <v>1791</v>
      </c>
      <c r="E7065" s="5">
        <v>2</v>
      </c>
      <c r="F7065" s="6">
        <v>36.200000000000003</v>
      </c>
    </row>
    <row r="7066" spans="1:6" x14ac:dyDescent="0.2">
      <c r="A7066" t="s">
        <v>1457</v>
      </c>
      <c r="B7066" t="s">
        <v>2926</v>
      </c>
      <c r="C7066" t="s">
        <v>255</v>
      </c>
      <c r="D7066" t="s">
        <v>1791</v>
      </c>
      <c r="E7066" s="5">
        <v>3</v>
      </c>
      <c r="F7066" s="6">
        <v>38.01</v>
      </c>
    </row>
    <row r="7067" spans="1:6" x14ac:dyDescent="0.2">
      <c r="A7067" t="s">
        <v>1457</v>
      </c>
      <c r="B7067" t="s">
        <v>2926</v>
      </c>
      <c r="C7067" t="s">
        <v>255</v>
      </c>
      <c r="D7067" t="s">
        <v>1791</v>
      </c>
      <c r="E7067" s="5">
        <v>4</v>
      </c>
      <c r="F7067" s="6">
        <v>39.86</v>
      </c>
    </row>
    <row r="7068" spans="1:6" x14ac:dyDescent="0.2">
      <c r="A7068" t="s">
        <v>1457</v>
      </c>
      <c r="B7068" t="s">
        <v>2926</v>
      </c>
      <c r="C7068" t="s">
        <v>255</v>
      </c>
      <c r="D7068" t="s">
        <v>1791</v>
      </c>
      <c r="E7068" s="5">
        <v>5</v>
      </c>
      <c r="F7068" s="6">
        <v>41.81</v>
      </c>
    </row>
    <row r="7069" spans="1:6" x14ac:dyDescent="0.2">
      <c r="A7069" t="s">
        <v>1457</v>
      </c>
      <c r="B7069" t="s">
        <v>2926</v>
      </c>
      <c r="C7069" t="s">
        <v>255</v>
      </c>
      <c r="D7069" t="s">
        <v>1791</v>
      </c>
      <c r="E7069" s="5">
        <v>6</v>
      </c>
      <c r="F7069" s="6">
        <v>43.9</v>
      </c>
    </row>
    <row r="7070" spans="1:6" x14ac:dyDescent="0.2">
      <c r="A7070" t="s">
        <v>1457</v>
      </c>
      <c r="B7070" t="s">
        <v>2926</v>
      </c>
      <c r="C7070" t="s">
        <v>255</v>
      </c>
      <c r="D7070" t="s">
        <v>1791</v>
      </c>
      <c r="E7070" s="5">
        <v>7</v>
      </c>
      <c r="F7070" s="6">
        <v>46</v>
      </c>
    </row>
    <row r="7071" spans="1:6" x14ac:dyDescent="0.2">
      <c r="A7071" t="s">
        <v>1457</v>
      </c>
      <c r="B7071" t="s">
        <v>2926</v>
      </c>
      <c r="C7071" t="s">
        <v>255</v>
      </c>
      <c r="D7071" t="s">
        <v>1791</v>
      </c>
      <c r="E7071" s="5">
        <v>8</v>
      </c>
      <c r="F7071" s="6">
        <v>48.28</v>
      </c>
    </row>
    <row r="7072" spans="1:6" x14ac:dyDescent="0.2">
      <c r="A7072" t="s">
        <v>1457</v>
      </c>
      <c r="B7072" t="s">
        <v>2926</v>
      </c>
      <c r="C7072" t="s">
        <v>255</v>
      </c>
      <c r="D7072" t="s">
        <v>1791</v>
      </c>
      <c r="E7072" s="5">
        <v>9</v>
      </c>
      <c r="F7072" s="6">
        <v>50.66</v>
      </c>
    </row>
    <row r="7073" spans="1:6" x14ac:dyDescent="0.2">
      <c r="A7073" t="s">
        <v>1457</v>
      </c>
      <c r="B7073" t="s">
        <v>2927</v>
      </c>
      <c r="C7073" t="s">
        <v>2928</v>
      </c>
      <c r="D7073" t="s">
        <v>1470</v>
      </c>
      <c r="E7073" s="5">
        <v>1</v>
      </c>
      <c r="F7073" s="6">
        <v>40.4</v>
      </c>
    </row>
    <row r="7074" spans="1:6" x14ac:dyDescent="0.2">
      <c r="A7074" t="s">
        <v>1457</v>
      </c>
      <c r="B7074" t="s">
        <v>2927</v>
      </c>
      <c r="C7074" t="s">
        <v>2928</v>
      </c>
      <c r="D7074" t="s">
        <v>1470</v>
      </c>
      <c r="E7074" s="5">
        <v>2</v>
      </c>
      <c r="F7074" s="6">
        <v>42.7</v>
      </c>
    </row>
    <row r="7075" spans="1:6" x14ac:dyDescent="0.2">
      <c r="A7075" t="s">
        <v>1457</v>
      </c>
      <c r="B7075" t="s">
        <v>2927</v>
      </c>
      <c r="C7075" t="s">
        <v>2928</v>
      </c>
      <c r="D7075" t="s">
        <v>1470</v>
      </c>
      <c r="E7075" s="5">
        <v>3</v>
      </c>
      <c r="F7075" s="6">
        <v>44.99</v>
      </c>
    </row>
    <row r="7076" spans="1:6" x14ac:dyDescent="0.2">
      <c r="A7076" t="s">
        <v>1457</v>
      </c>
      <c r="B7076" t="s">
        <v>2927</v>
      </c>
      <c r="C7076" t="s">
        <v>2928</v>
      </c>
      <c r="D7076" t="s">
        <v>1470</v>
      </c>
      <c r="E7076" s="5">
        <v>4</v>
      </c>
      <c r="F7076" s="6">
        <v>47.43</v>
      </c>
    </row>
    <row r="7077" spans="1:6" x14ac:dyDescent="0.2">
      <c r="A7077" t="s">
        <v>1457</v>
      </c>
      <c r="B7077" t="s">
        <v>2927</v>
      </c>
      <c r="C7077" t="s">
        <v>2928</v>
      </c>
      <c r="D7077" t="s">
        <v>1470</v>
      </c>
      <c r="E7077" s="5">
        <v>5</v>
      </c>
      <c r="F7077" s="6">
        <v>50.12</v>
      </c>
    </row>
    <row r="7078" spans="1:6" x14ac:dyDescent="0.2">
      <c r="A7078" t="s">
        <v>1457</v>
      </c>
      <c r="B7078" t="s">
        <v>2927</v>
      </c>
      <c r="C7078" t="s">
        <v>2928</v>
      </c>
      <c r="D7078" t="s">
        <v>1470</v>
      </c>
      <c r="E7078" s="5">
        <v>6</v>
      </c>
      <c r="F7078" s="6">
        <v>52.9</v>
      </c>
    </row>
    <row r="7079" spans="1:6" x14ac:dyDescent="0.2">
      <c r="A7079" t="s">
        <v>1457</v>
      </c>
      <c r="B7079" t="s">
        <v>2927</v>
      </c>
      <c r="C7079" t="s">
        <v>2928</v>
      </c>
      <c r="D7079" t="s">
        <v>1470</v>
      </c>
      <c r="E7079" s="5">
        <v>7</v>
      </c>
      <c r="F7079" s="6">
        <v>55.09</v>
      </c>
    </row>
    <row r="7080" spans="1:6" x14ac:dyDescent="0.2">
      <c r="A7080" t="s">
        <v>1457</v>
      </c>
      <c r="B7080" t="s">
        <v>2927</v>
      </c>
      <c r="C7080" t="s">
        <v>2928</v>
      </c>
      <c r="D7080" t="s">
        <v>1470</v>
      </c>
      <c r="E7080" s="5">
        <v>8</v>
      </c>
      <c r="F7080" s="6">
        <v>57.67</v>
      </c>
    </row>
    <row r="7081" spans="1:6" x14ac:dyDescent="0.2">
      <c r="A7081" t="s">
        <v>1457</v>
      </c>
      <c r="B7081" t="s">
        <v>2929</v>
      </c>
      <c r="C7081" t="s">
        <v>2930</v>
      </c>
      <c r="D7081" t="s">
        <v>1682</v>
      </c>
      <c r="E7081" s="5">
        <v>1</v>
      </c>
      <c r="F7081" s="6">
        <v>44.38</v>
      </c>
    </row>
    <row r="7082" spans="1:6" x14ac:dyDescent="0.2">
      <c r="A7082" t="s">
        <v>1457</v>
      </c>
      <c r="B7082" t="s">
        <v>2929</v>
      </c>
      <c r="C7082" t="s">
        <v>2930</v>
      </c>
      <c r="D7082" t="s">
        <v>1682</v>
      </c>
      <c r="E7082" s="5">
        <v>2</v>
      </c>
      <c r="F7082" s="6">
        <v>46.88</v>
      </c>
    </row>
    <row r="7083" spans="1:6" x14ac:dyDescent="0.2">
      <c r="A7083" t="s">
        <v>1457</v>
      </c>
      <c r="B7083" t="s">
        <v>2929</v>
      </c>
      <c r="C7083" t="s">
        <v>2930</v>
      </c>
      <c r="D7083" t="s">
        <v>1682</v>
      </c>
      <c r="E7083" s="5">
        <v>3</v>
      </c>
      <c r="F7083" s="6">
        <v>49.52</v>
      </c>
    </row>
    <row r="7084" spans="1:6" x14ac:dyDescent="0.2">
      <c r="A7084" t="s">
        <v>1457</v>
      </c>
      <c r="B7084" t="s">
        <v>2929</v>
      </c>
      <c r="C7084" t="s">
        <v>2930</v>
      </c>
      <c r="D7084" t="s">
        <v>1682</v>
      </c>
      <c r="E7084" s="5">
        <v>4</v>
      </c>
      <c r="F7084" s="6">
        <v>52.24</v>
      </c>
    </row>
    <row r="7085" spans="1:6" x14ac:dyDescent="0.2">
      <c r="A7085" t="s">
        <v>1457</v>
      </c>
      <c r="B7085" t="s">
        <v>2929</v>
      </c>
      <c r="C7085" t="s">
        <v>2930</v>
      </c>
      <c r="D7085" t="s">
        <v>1682</v>
      </c>
      <c r="E7085" s="5">
        <v>5</v>
      </c>
      <c r="F7085" s="6">
        <v>55.15</v>
      </c>
    </row>
    <row r="7086" spans="1:6" x14ac:dyDescent="0.2">
      <c r="A7086" t="s">
        <v>1457</v>
      </c>
      <c r="B7086" t="s">
        <v>2929</v>
      </c>
      <c r="C7086" t="s">
        <v>2930</v>
      </c>
      <c r="D7086" t="s">
        <v>1682</v>
      </c>
      <c r="E7086" s="5">
        <v>6</v>
      </c>
      <c r="F7086" s="6">
        <v>58.16</v>
      </c>
    </row>
    <row r="7087" spans="1:6" x14ac:dyDescent="0.2">
      <c r="A7087" t="s">
        <v>1457</v>
      </c>
      <c r="B7087" t="s">
        <v>2929</v>
      </c>
      <c r="C7087" t="s">
        <v>2930</v>
      </c>
      <c r="D7087" t="s">
        <v>1682</v>
      </c>
      <c r="E7087" s="5">
        <v>7</v>
      </c>
      <c r="F7087" s="6">
        <v>60.55</v>
      </c>
    </row>
    <row r="7088" spans="1:6" x14ac:dyDescent="0.2">
      <c r="A7088" t="s">
        <v>1457</v>
      </c>
      <c r="B7088" t="s">
        <v>2929</v>
      </c>
      <c r="C7088" t="s">
        <v>2930</v>
      </c>
      <c r="D7088" t="s">
        <v>1682</v>
      </c>
      <c r="E7088" s="5">
        <v>8</v>
      </c>
      <c r="F7088" s="6">
        <v>63.41</v>
      </c>
    </row>
    <row r="7089" spans="1:6" x14ac:dyDescent="0.2">
      <c r="A7089" t="s">
        <v>1457</v>
      </c>
      <c r="B7089" t="s">
        <v>3776</v>
      </c>
      <c r="C7089" t="s">
        <v>3777</v>
      </c>
      <c r="D7089" t="s">
        <v>1679</v>
      </c>
      <c r="E7089" s="5">
        <v>1</v>
      </c>
      <c r="F7089" s="6">
        <v>32.69</v>
      </c>
    </row>
    <row r="7090" spans="1:6" x14ac:dyDescent="0.2">
      <c r="A7090" t="s">
        <v>1457</v>
      </c>
      <c r="B7090" t="s">
        <v>3776</v>
      </c>
      <c r="C7090" t="s">
        <v>3777</v>
      </c>
      <c r="D7090" t="s">
        <v>1679</v>
      </c>
      <c r="E7090" s="5">
        <v>2</v>
      </c>
      <c r="F7090" s="6">
        <v>34.35</v>
      </c>
    </row>
    <row r="7091" spans="1:6" x14ac:dyDescent="0.2">
      <c r="A7091" t="s">
        <v>1457</v>
      </c>
      <c r="B7091" t="s">
        <v>3776</v>
      </c>
      <c r="C7091" t="s">
        <v>3777</v>
      </c>
      <c r="D7091" t="s">
        <v>1679</v>
      </c>
      <c r="E7091" s="5">
        <v>3</v>
      </c>
      <c r="F7091" s="6">
        <v>36.01</v>
      </c>
    </row>
    <row r="7092" spans="1:6" x14ac:dyDescent="0.2">
      <c r="A7092" t="s">
        <v>1457</v>
      </c>
      <c r="B7092" t="s">
        <v>3776</v>
      </c>
      <c r="C7092" t="s">
        <v>3777</v>
      </c>
      <c r="D7092" t="s">
        <v>1679</v>
      </c>
      <c r="E7092" s="5">
        <v>4</v>
      </c>
      <c r="F7092" s="6">
        <v>37.75</v>
      </c>
    </row>
    <row r="7093" spans="1:6" x14ac:dyDescent="0.2">
      <c r="A7093" t="s">
        <v>1457</v>
      </c>
      <c r="B7093" t="s">
        <v>3776</v>
      </c>
      <c r="C7093" t="s">
        <v>3777</v>
      </c>
      <c r="D7093" t="s">
        <v>1679</v>
      </c>
      <c r="E7093" s="5">
        <v>5</v>
      </c>
      <c r="F7093" s="6">
        <v>39.64</v>
      </c>
    </row>
    <row r="7094" spans="1:6" x14ac:dyDescent="0.2">
      <c r="A7094" t="s">
        <v>1457</v>
      </c>
      <c r="B7094" t="s">
        <v>3776</v>
      </c>
      <c r="C7094" t="s">
        <v>3777</v>
      </c>
      <c r="D7094" t="s">
        <v>1679</v>
      </c>
      <c r="E7094" s="5">
        <v>6</v>
      </c>
      <c r="F7094" s="6">
        <v>41.53</v>
      </c>
    </row>
    <row r="7095" spans="1:6" x14ac:dyDescent="0.2">
      <c r="A7095" t="s">
        <v>1457</v>
      </c>
      <c r="B7095" t="s">
        <v>3776</v>
      </c>
      <c r="C7095" t="s">
        <v>3777</v>
      </c>
      <c r="D7095" t="s">
        <v>1679</v>
      </c>
      <c r="E7095" s="5">
        <v>7</v>
      </c>
      <c r="F7095" s="6">
        <v>43.56</v>
      </c>
    </row>
    <row r="7096" spans="1:6" x14ac:dyDescent="0.2">
      <c r="A7096" t="s">
        <v>1457</v>
      </c>
      <c r="B7096" t="s">
        <v>3776</v>
      </c>
      <c r="C7096" t="s">
        <v>3777</v>
      </c>
      <c r="D7096" t="s">
        <v>1679</v>
      </c>
      <c r="E7096" s="5">
        <v>8</v>
      </c>
      <c r="F7096" s="6">
        <v>45.72</v>
      </c>
    </row>
    <row r="7097" spans="1:6" x14ac:dyDescent="0.2">
      <c r="A7097" t="s">
        <v>1457</v>
      </c>
      <c r="B7097" t="s">
        <v>3753</v>
      </c>
      <c r="C7097" t="s">
        <v>798</v>
      </c>
      <c r="D7097" t="s">
        <v>1623</v>
      </c>
      <c r="E7097" s="5">
        <v>1</v>
      </c>
      <c r="F7097" s="6">
        <v>29.95</v>
      </c>
    </row>
    <row r="7098" spans="1:6" x14ac:dyDescent="0.2">
      <c r="A7098" t="s">
        <v>1457</v>
      </c>
      <c r="B7098" t="s">
        <v>3753</v>
      </c>
      <c r="C7098" t="s">
        <v>798</v>
      </c>
      <c r="D7098" t="s">
        <v>1623</v>
      </c>
      <c r="E7098" s="5">
        <v>2</v>
      </c>
      <c r="F7098" s="6">
        <v>31.34</v>
      </c>
    </row>
    <row r="7099" spans="1:6" x14ac:dyDescent="0.2">
      <c r="A7099" t="s">
        <v>1457</v>
      </c>
      <c r="B7099" t="s">
        <v>3753</v>
      </c>
      <c r="C7099" t="s">
        <v>798</v>
      </c>
      <c r="D7099" t="s">
        <v>1623</v>
      </c>
      <c r="E7099" s="5">
        <v>3</v>
      </c>
      <c r="F7099" s="6">
        <v>32.69</v>
      </c>
    </row>
    <row r="7100" spans="1:6" x14ac:dyDescent="0.2">
      <c r="A7100" t="s">
        <v>1457</v>
      </c>
      <c r="B7100" t="s">
        <v>3753</v>
      </c>
      <c r="C7100" t="s">
        <v>798</v>
      </c>
      <c r="D7100" t="s">
        <v>1623</v>
      </c>
      <c r="E7100" s="5">
        <v>4</v>
      </c>
      <c r="F7100" s="6">
        <v>34.35</v>
      </c>
    </row>
    <row r="7101" spans="1:6" x14ac:dyDescent="0.2">
      <c r="A7101" t="s">
        <v>1457</v>
      </c>
      <c r="B7101" t="s">
        <v>3753</v>
      </c>
      <c r="C7101" t="s">
        <v>798</v>
      </c>
      <c r="D7101" t="s">
        <v>1623</v>
      </c>
      <c r="E7101" s="5">
        <v>5</v>
      </c>
      <c r="F7101" s="6">
        <v>36.01</v>
      </c>
    </row>
    <row r="7102" spans="1:6" x14ac:dyDescent="0.2">
      <c r="A7102" t="s">
        <v>1457</v>
      </c>
      <c r="B7102" t="s">
        <v>3753</v>
      </c>
      <c r="C7102" t="s">
        <v>798</v>
      </c>
      <c r="D7102" t="s">
        <v>1623</v>
      </c>
      <c r="E7102" s="5">
        <v>6</v>
      </c>
      <c r="F7102" s="6">
        <v>37.75</v>
      </c>
    </row>
    <row r="7103" spans="1:6" x14ac:dyDescent="0.2">
      <c r="A7103" t="s">
        <v>1457</v>
      </c>
      <c r="B7103" t="s">
        <v>3747</v>
      </c>
      <c r="C7103" t="s">
        <v>3748</v>
      </c>
      <c r="D7103" t="s">
        <v>1637</v>
      </c>
      <c r="E7103" s="5">
        <v>1</v>
      </c>
      <c r="F7103" s="6">
        <v>27.48</v>
      </c>
    </row>
    <row r="7104" spans="1:6" x14ac:dyDescent="0.2">
      <c r="A7104" t="s">
        <v>1457</v>
      </c>
      <c r="B7104" t="s">
        <v>3747</v>
      </c>
      <c r="C7104" t="s">
        <v>3748</v>
      </c>
      <c r="D7104" t="s">
        <v>1637</v>
      </c>
      <c r="E7104" s="5">
        <v>2</v>
      </c>
      <c r="F7104" s="6">
        <v>28.61</v>
      </c>
    </row>
    <row r="7105" spans="1:6" x14ac:dyDescent="0.2">
      <c r="A7105" t="s">
        <v>1457</v>
      </c>
      <c r="B7105" t="s">
        <v>3747</v>
      </c>
      <c r="C7105" t="s">
        <v>3748</v>
      </c>
      <c r="D7105" t="s">
        <v>1637</v>
      </c>
      <c r="E7105" s="5">
        <v>3</v>
      </c>
      <c r="F7105" s="6">
        <v>29.95</v>
      </c>
    </row>
    <row r="7106" spans="1:6" x14ac:dyDescent="0.2">
      <c r="A7106" t="s">
        <v>1457</v>
      </c>
      <c r="B7106" t="s">
        <v>3747</v>
      </c>
      <c r="C7106" t="s">
        <v>3748</v>
      </c>
      <c r="D7106" t="s">
        <v>1637</v>
      </c>
      <c r="E7106" s="5">
        <v>4</v>
      </c>
      <c r="F7106" s="6">
        <v>31.34</v>
      </c>
    </row>
    <row r="7107" spans="1:6" x14ac:dyDescent="0.2">
      <c r="A7107" t="s">
        <v>1457</v>
      </c>
      <c r="B7107" t="s">
        <v>3747</v>
      </c>
      <c r="C7107" t="s">
        <v>3748</v>
      </c>
      <c r="D7107" t="s">
        <v>1637</v>
      </c>
      <c r="E7107" s="5">
        <v>5</v>
      </c>
      <c r="F7107" s="6">
        <v>32.69</v>
      </c>
    </row>
    <row r="7108" spans="1:6" x14ac:dyDescent="0.2">
      <c r="A7108" t="s">
        <v>1457</v>
      </c>
      <c r="B7108" t="s">
        <v>3747</v>
      </c>
      <c r="C7108" t="s">
        <v>3748</v>
      </c>
      <c r="D7108" t="s">
        <v>1637</v>
      </c>
      <c r="E7108" s="5">
        <v>6</v>
      </c>
      <c r="F7108" s="6">
        <v>34.35</v>
      </c>
    </row>
    <row r="7109" spans="1:6" x14ac:dyDescent="0.2">
      <c r="A7109" t="s">
        <v>1457</v>
      </c>
      <c r="B7109" t="s">
        <v>3754</v>
      </c>
      <c r="C7109" t="s">
        <v>3755</v>
      </c>
      <c r="D7109" t="s">
        <v>1623</v>
      </c>
      <c r="E7109" s="5">
        <v>1</v>
      </c>
      <c r="F7109" s="6">
        <v>29.95</v>
      </c>
    </row>
    <row r="7110" spans="1:6" x14ac:dyDescent="0.2">
      <c r="A7110" t="s">
        <v>1457</v>
      </c>
      <c r="B7110" t="s">
        <v>3754</v>
      </c>
      <c r="C7110" t="s">
        <v>3755</v>
      </c>
      <c r="D7110" t="s">
        <v>1623</v>
      </c>
      <c r="E7110" s="5">
        <v>2</v>
      </c>
      <c r="F7110" s="6">
        <v>31.34</v>
      </c>
    </row>
    <row r="7111" spans="1:6" x14ac:dyDescent="0.2">
      <c r="A7111" t="s">
        <v>1457</v>
      </c>
      <c r="B7111" t="s">
        <v>3754</v>
      </c>
      <c r="C7111" t="s">
        <v>3755</v>
      </c>
      <c r="D7111" t="s">
        <v>1623</v>
      </c>
      <c r="E7111" s="5">
        <v>3</v>
      </c>
      <c r="F7111" s="6">
        <v>32.69</v>
      </c>
    </row>
    <row r="7112" spans="1:6" x14ac:dyDescent="0.2">
      <c r="A7112" t="s">
        <v>1457</v>
      </c>
      <c r="B7112" t="s">
        <v>3754</v>
      </c>
      <c r="C7112" t="s">
        <v>3755</v>
      </c>
      <c r="D7112" t="s">
        <v>1623</v>
      </c>
      <c r="E7112" s="5">
        <v>4</v>
      </c>
      <c r="F7112" s="6">
        <v>34.35</v>
      </c>
    </row>
    <row r="7113" spans="1:6" x14ac:dyDescent="0.2">
      <c r="A7113" t="s">
        <v>1457</v>
      </c>
      <c r="B7113" t="s">
        <v>3754</v>
      </c>
      <c r="C7113" t="s">
        <v>3755</v>
      </c>
      <c r="D7113" t="s">
        <v>1623</v>
      </c>
      <c r="E7113" s="5">
        <v>5</v>
      </c>
      <c r="F7113" s="6">
        <v>36.01</v>
      </c>
    </row>
    <row r="7114" spans="1:6" x14ac:dyDescent="0.2">
      <c r="A7114" t="s">
        <v>1457</v>
      </c>
      <c r="B7114" t="s">
        <v>3754</v>
      </c>
      <c r="C7114" t="s">
        <v>3755</v>
      </c>
      <c r="D7114" t="s">
        <v>1623</v>
      </c>
      <c r="E7114" s="5">
        <v>6</v>
      </c>
      <c r="F7114" s="6">
        <v>37.75</v>
      </c>
    </row>
    <row r="7115" spans="1:6" x14ac:dyDescent="0.2">
      <c r="A7115" t="s">
        <v>1457</v>
      </c>
      <c r="B7115" t="s">
        <v>2931</v>
      </c>
      <c r="C7115" t="s">
        <v>2932</v>
      </c>
      <c r="D7115" t="s">
        <v>1652</v>
      </c>
      <c r="E7115" s="5">
        <v>1</v>
      </c>
      <c r="F7115" s="6">
        <v>36.75</v>
      </c>
    </row>
    <row r="7116" spans="1:6" x14ac:dyDescent="0.2">
      <c r="A7116" t="s">
        <v>1457</v>
      </c>
      <c r="B7116" t="s">
        <v>2931</v>
      </c>
      <c r="C7116" t="s">
        <v>2932</v>
      </c>
      <c r="D7116" t="s">
        <v>1652</v>
      </c>
      <c r="E7116" s="5">
        <v>2</v>
      </c>
      <c r="F7116" s="6">
        <v>38.75</v>
      </c>
    </row>
    <row r="7117" spans="1:6" x14ac:dyDescent="0.2">
      <c r="A7117" t="s">
        <v>1457</v>
      </c>
      <c r="B7117" t="s">
        <v>2931</v>
      </c>
      <c r="C7117" t="s">
        <v>2932</v>
      </c>
      <c r="D7117" t="s">
        <v>1652</v>
      </c>
      <c r="E7117" s="5">
        <v>3</v>
      </c>
      <c r="F7117" s="6">
        <v>40.869999999999997</v>
      </c>
    </row>
    <row r="7118" spans="1:6" x14ac:dyDescent="0.2">
      <c r="A7118" t="s">
        <v>1457</v>
      </c>
      <c r="B7118" t="s">
        <v>2931</v>
      </c>
      <c r="C7118" t="s">
        <v>2932</v>
      </c>
      <c r="D7118" t="s">
        <v>1652</v>
      </c>
      <c r="E7118" s="5">
        <v>4</v>
      </c>
      <c r="F7118" s="6">
        <v>43.07</v>
      </c>
    </row>
    <row r="7119" spans="1:6" x14ac:dyDescent="0.2">
      <c r="A7119" t="s">
        <v>1457</v>
      </c>
      <c r="B7119" t="s">
        <v>2931</v>
      </c>
      <c r="C7119" t="s">
        <v>2932</v>
      </c>
      <c r="D7119" t="s">
        <v>1652</v>
      </c>
      <c r="E7119" s="5">
        <v>5</v>
      </c>
      <c r="F7119" s="6">
        <v>45.5</v>
      </c>
    </row>
    <row r="7120" spans="1:6" x14ac:dyDescent="0.2">
      <c r="A7120" t="s">
        <v>1457</v>
      </c>
      <c r="B7120" t="s">
        <v>2931</v>
      </c>
      <c r="C7120" t="s">
        <v>2932</v>
      </c>
      <c r="D7120" t="s">
        <v>1652</v>
      </c>
      <c r="E7120" s="5">
        <v>6</v>
      </c>
      <c r="F7120" s="6">
        <v>47.95</v>
      </c>
    </row>
    <row r="7121" spans="1:6" x14ac:dyDescent="0.2">
      <c r="A7121" t="s">
        <v>1457</v>
      </c>
      <c r="B7121" t="s">
        <v>2931</v>
      </c>
      <c r="C7121" t="s">
        <v>2932</v>
      </c>
      <c r="D7121" t="s">
        <v>1652</v>
      </c>
      <c r="E7121" s="5">
        <v>7</v>
      </c>
      <c r="F7121" s="6">
        <v>49.92</v>
      </c>
    </row>
    <row r="7122" spans="1:6" x14ac:dyDescent="0.2">
      <c r="A7122" t="s">
        <v>1457</v>
      </c>
      <c r="B7122" t="s">
        <v>2931</v>
      </c>
      <c r="C7122" t="s">
        <v>2932</v>
      </c>
      <c r="D7122" t="s">
        <v>1652</v>
      </c>
      <c r="E7122" s="5">
        <v>8</v>
      </c>
      <c r="F7122" s="6">
        <v>52.27</v>
      </c>
    </row>
    <row r="7123" spans="1:6" x14ac:dyDescent="0.2">
      <c r="A7123" t="s">
        <v>1457</v>
      </c>
      <c r="B7123" t="s">
        <v>2933</v>
      </c>
      <c r="C7123" t="s">
        <v>2934</v>
      </c>
      <c r="D7123" t="s">
        <v>1470</v>
      </c>
      <c r="E7123" s="5">
        <v>1</v>
      </c>
      <c r="F7123" s="6">
        <v>40.4</v>
      </c>
    </row>
    <row r="7124" spans="1:6" x14ac:dyDescent="0.2">
      <c r="A7124" t="s">
        <v>1457</v>
      </c>
      <c r="B7124" t="s">
        <v>2933</v>
      </c>
      <c r="C7124" t="s">
        <v>2934</v>
      </c>
      <c r="D7124" t="s">
        <v>1470</v>
      </c>
      <c r="E7124" s="5">
        <v>2</v>
      </c>
      <c r="F7124" s="6">
        <v>42.7</v>
      </c>
    </row>
    <row r="7125" spans="1:6" x14ac:dyDescent="0.2">
      <c r="A7125" t="s">
        <v>1457</v>
      </c>
      <c r="B7125" t="s">
        <v>2933</v>
      </c>
      <c r="C7125" t="s">
        <v>2934</v>
      </c>
      <c r="D7125" t="s">
        <v>1470</v>
      </c>
      <c r="E7125" s="5">
        <v>3</v>
      </c>
      <c r="F7125" s="6">
        <v>44.99</v>
      </c>
    </row>
    <row r="7126" spans="1:6" x14ac:dyDescent="0.2">
      <c r="A7126" t="s">
        <v>1457</v>
      </c>
      <c r="B7126" t="s">
        <v>2933</v>
      </c>
      <c r="C7126" t="s">
        <v>2934</v>
      </c>
      <c r="D7126" t="s">
        <v>1470</v>
      </c>
      <c r="E7126" s="5">
        <v>4</v>
      </c>
      <c r="F7126" s="6">
        <v>47.43</v>
      </c>
    </row>
    <row r="7127" spans="1:6" x14ac:dyDescent="0.2">
      <c r="A7127" t="s">
        <v>1457</v>
      </c>
      <c r="B7127" t="s">
        <v>2933</v>
      </c>
      <c r="C7127" t="s">
        <v>2934</v>
      </c>
      <c r="D7127" t="s">
        <v>1470</v>
      </c>
      <c r="E7127" s="5">
        <v>5</v>
      </c>
      <c r="F7127" s="6">
        <v>50.12</v>
      </c>
    </row>
    <row r="7128" spans="1:6" x14ac:dyDescent="0.2">
      <c r="A7128" t="s">
        <v>1457</v>
      </c>
      <c r="B7128" t="s">
        <v>2933</v>
      </c>
      <c r="C7128" t="s">
        <v>2934</v>
      </c>
      <c r="D7128" t="s">
        <v>1470</v>
      </c>
      <c r="E7128" s="5">
        <v>6</v>
      </c>
      <c r="F7128" s="6">
        <v>52.9</v>
      </c>
    </row>
    <row r="7129" spans="1:6" x14ac:dyDescent="0.2">
      <c r="A7129" t="s">
        <v>1457</v>
      </c>
      <c r="B7129" t="s">
        <v>2933</v>
      </c>
      <c r="C7129" t="s">
        <v>2934</v>
      </c>
      <c r="D7129" t="s">
        <v>1470</v>
      </c>
      <c r="E7129" s="5">
        <v>7</v>
      </c>
      <c r="F7129" s="6">
        <v>55.09</v>
      </c>
    </row>
    <row r="7130" spans="1:6" x14ac:dyDescent="0.2">
      <c r="A7130" t="s">
        <v>1457</v>
      </c>
      <c r="B7130" t="s">
        <v>2933</v>
      </c>
      <c r="C7130" t="s">
        <v>2934</v>
      </c>
      <c r="D7130" t="s">
        <v>1470</v>
      </c>
      <c r="E7130" s="5">
        <v>8</v>
      </c>
      <c r="F7130" s="6">
        <v>57.67</v>
      </c>
    </row>
    <row r="7131" spans="1:6" x14ac:dyDescent="0.2">
      <c r="A7131" t="s">
        <v>1457</v>
      </c>
      <c r="B7131" t="s">
        <v>2935</v>
      </c>
      <c r="C7131" t="s">
        <v>976</v>
      </c>
      <c r="D7131" t="s">
        <v>1682</v>
      </c>
      <c r="E7131" s="5">
        <v>1</v>
      </c>
      <c r="F7131" s="6">
        <v>44.38</v>
      </c>
    </row>
    <row r="7132" spans="1:6" x14ac:dyDescent="0.2">
      <c r="A7132" t="s">
        <v>1457</v>
      </c>
      <c r="B7132" t="s">
        <v>2935</v>
      </c>
      <c r="C7132" t="s">
        <v>976</v>
      </c>
      <c r="D7132" t="s">
        <v>1682</v>
      </c>
      <c r="E7132" s="5">
        <v>2</v>
      </c>
      <c r="F7132" s="6">
        <v>46.88</v>
      </c>
    </row>
    <row r="7133" spans="1:6" x14ac:dyDescent="0.2">
      <c r="A7133" t="s">
        <v>1457</v>
      </c>
      <c r="B7133" t="s">
        <v>2935</v>
      </c>
      <c r="C7133" t="s">
        <v>976</v>
      </c>
      <c r="D7133" t="s">
        <v>1682</v>
      </c>
      <c r="E7133" s="5">
        <v>3</v>
      </c>
      <c r="F7133" s="6">
        <v>49.52</v>
      </c>
    </row>
    <row r="7134" spans="1:6" x14ac:dyDescent="0.2">
      <c r="A7134" t="s">
        <v>1457</v>
      </c>
      <c r="B7134" t="s">
        <v>2935</v>
      </c>
      <c r="C7134" t="s">
        <v>976</v>
      </c>
      <c r="D7134" t="s">
        <v>1682</v>
      </c>
      <c r="E7134" s="5">
        <v>4</v>
      </c>
      <c r="F7134" s="6">
        <v>52.24</v>
      </c>
    </row>
    <row r="7135" spans="1:6" x14ac:dyDescent="0.2">
      <c r="A7135" t="s">
        <v>1457</v>
      </c>
      <c r="B7135" t="s">
        <v>2935</v>
      </c>
      <c r="C7135" t="s">
        <v>976</v>
      </c>
      <c r="D7135" t="s">
        <v>1682</v>
      </c>
      <c r="E7135" s="5">
        <v>5</v>
      </c>
      <c r="F7135" s="6">
        <v>55.15</v>
      </c>
    </row>
    <row r="7136" spans="1:6" x14ac:dyDescent="0.2">
      <c r="A7136" t="s">
        <v>1457</v>
      </c>
      <c r="B7136" t="s">
        <v>2935</v>
      </c>
      <c r="C7136" t="s">
        <v>976</v>
      </c>
      <c r="D7136" t="s">
        <v>1682</v>
      </c>
      <c r="E7136" s="5">
        <v>6</v>
      </c>
      <c r="F7136" s="6">
        <v>58.16</v>
      </c>
    </row>
    <row r="7137" spans="1:6" x14ac:dyDescent="0.2">
      <c r="A7137" t="s">
        <v>1457</v>
      </c>
      <c r="B7137" t="s">
        <v>2935</v>
      </c>
      <c r="C7137" t="s">
        <v>976</v>
      </c>
      <c r="D7137" t="s">
        <v>1682</v>
      </c>
      <c r="E7137" s="5">
        <v>7</v>
      </c>
      <c r="F7137" s="6">
        <v>60.55</v>
      </c>
    </row>
    <row r="7138" spans="1:6" x14ac:dyDescent="0.2">
      <c r="A7138" t="s">
        <v>1457</v>
      </c>
      <c r="B7138" t="s">
        <v>2935</v>
      </c>
      <c r="C7138" t="s">
        <v>976</v>
      </c>
      <c r="D7138" t="s">
        <v>1682</v>
      </c>
      <c r="E7138" s="5">
        <v>8</v>
      </c>
      <c r="F7138" s="6">
        <v>63.41</v>
      </c>
    </row>
    <row r="7139" spans="1:6" x14ac:dyDescent="0.2">
      <c r="A7139" t="s">
        <v>1457</v>
      </c>
      <c r="B7139" t="s">
        <v>2936</v>
      </c>
      <c r="C7139" t="s">
        <v>977</v>
      </c>
      <c r="D7139" t="s">
        <v>1702</v>
      </c>
      <c r="E7139" s="5">
        <v>1</v>
      </c>
      <c r="F7139" s="6">
        <v>48.93</v>
      </c>
    </row>
    <row r="7140" spans="1:6" x14ac:dyDescent="0.2">
      <c r="A7140" t="s">
        <v>1457</v>
      </c>
      <c r="B7140" t="s">
        <v>2936</v>
      </c>
      <c r="C7140" t="s">
        <v>977</v>
      </c>
      <c r="D7140" t="s">
        <v>1702</v>
      </c>
      <c r="E7140" s="5">
        <v>2</v>
      </c>
      <c r="F7140" s="6">
        <v>51.65</v>
      </c>
    </row>
    <row r="7141" spans="1:6" x14ac:dyDescent="0.2">
      <c r="A7141" t="s">
        <v>1457</v>
      </c>
      <c r="B7141" t="s">
        <v>2936</v>
      </c>
      <c r="C7141" t="s">
        <v>977</v>
      </c>
      <c r="D7141" t="s">
        <v>1702</v>
      </c>
      <c r="E7141" s="5">
        <v>3</v>
      </c>
      <c r="F7141" s="6">
        <v>54.49</v>
      </c>
    </row>
    <row r="7142" spans="1:6" x14ac:dyDescent="0.2">
      <c r="A7142" t="s">
        <v>1457</v>
      </c>
      <c r="B7142" t="s">
        <v>2936</v>
      </c>
      <c r="C7142" t="s">
        <v>977</v>
      </c>
      <c r="D7142" t="s">
        <v>1702</v>
      </c>
      <c r="E7142" s="5">
        <v>4</v>
      </c>
      <c r="F7142" s="6">
        <v>57.56</v>
      </c>
    </row>
    <row r="7143" spans="1:6" x14ac:dyDescent="0.2">
      <c r="A7143" t="s">
        <v>1457</v>
      </c>
      <c r="B7143" t="s">
        <v>2936</v>
      </c>
      <c r="C7143" t="s">
        <v>977</v>
      </c>
      <c r="D7143" t="s">
        <v>1702</v>
      </c>
      <c r="E7143" s="5">
        <v>5</v>
      </c>
      <c r="F7143" s="6">
        <v>60.71</v>
      </c>
    </row>
    <row r="7144" spans="1:6" x14ac:dyDescent="0.2">
      <c r="A7144" t="s">
        <v>1457</v>
      </c>
      <c r="B7144" t="s">
        <v>2936</v>
      </c>
      <c r="C7144" t="s">
        <v>977</v>
      </c>
      <c r="D7144" t="s">
        <v>1702</v>
      </c>
      <c r="E7144" s="5">
        <v>6</v>
      </c>
      <c r="F7144" s="6">
        <v>64.180000000000007</v>
      </c>
    </row>
    <row r="7145" spans="1:6" x14ac:dyDescent="0.2">
      <c r="A7145" t="s">
        <v>1457</v>
      </c>
      <c r="B7145" t="s">
        <v>2936</v>
      </c>
      <c r="C7145" t="s">
        <v>977</v>
      </c>
      <c r="D7145" t="s">
        <v>1702</v>
      </c>
      <c r="E7145" s="5">
        <v>7</v>
      </c>
      <c r="F7145" s="6">
        <v>66.819999999999993</v>
      </c>
    </row>
    <row r="7146" spans="1:6" x14ac:dyDescent="0.2">
      <c r="A7146" t="s">
        <v>1457</v>
      </c>
      <c r="B7146" t="s">
        <v>2936</v>
      </c>
      <c r="C7146" t="s">
        <v>977</v>
      </c>
      <c r="D7146" t="s">
        <v>1702</v>
      </c>
      <c r="E7146" s="5">
        <v>8</v>
      </c>
      <c r="F7146" s="6">
        <v>69.94</v>
      </c>
    </row>
    <row r="7147" spans="1:6" x14ac:dyDescent="0.2">
      <c r="A7147" t="s">
        <v>1457</v>
      </c>
      <c r="B7147" t="s">
        <v>2937</v>
      </c>
      <c r="C7147" t="s">
        <v>1415</v>
      </c>
      <c r="D7147" t="s">
        <v>2412</v>
      </c>
      <c r="E7147" s="5">
        <v>1</v>
      </c>
      <c r="F7147" s="6">
        <v>26.43</v>
      </c>
    </row>
    <row r="7148" spans="1:6" x14ac:dyDescent="0.2">
      <c r="A7148" t="s">
        <v>1457</v>
      </c>
      <c r="B7148" t="s">
        <v>2937</v>
      </c>
      <c r="C7148" t="s">
        <v>1415</v>
      </c>
      <c r="D7148" t="s">
        <v>2412</v>
      </c>
      <c r="E7148" s="5">
        <v>2</v>
      </c>
      <c r="F7148" s="6">
        <v>93.1</v>
      </c>
    </row>
    <row r="7149" spans="1:6" x14ac:dyDescent="0.2">
      <c r="A7149" t="s">
        <v>1457</v>
      </c>
      <c r="B7149" t="s">
        <v>2938</v>
      </c>
      <c r="C7149" t="s">
        <v>978</v>
      </c>
      <c r="D7149" t="s">
        <v>2106</v>
      </c>
      <c r="E7149" s="5">
        <v>1</v>
      </c>
      <c r="F7149" s="6">
        <v>29.14</v>
      </c>
    </row>
    <row r="7150" spans="1:6" x14ac:dyDescent="0.2">
      <c r="A7150" t="s">
        <v>1457</v>
      </c>
      <c r="B7150" t="s">
        <v>2938</v>
      </c>
      <c r="C7150" t="s">
        <v>978</v>
      </c>
      <c r="D7150" t="s">
        <v>2106</v>
      </c>
      <c r="E7150" s="5">
        <v>2</v>
      </c>
      <c r="F7150" s="6">
        <v>101.62</v>
      </c>
    </row>
    <row r="7151" spans="1:6" x14ac:dyDescent="0.2">
      <c r="A7151" t="s">
        <v>1457</v>
      </c>
      <c r="B7151" t="s">
        <v>2939</v>
      </c>
      <c r="C7151" t="s">
        <v>979</v>
      </c>
      <c r="D7151" t="s">
        <v>2635</v>
      </c>
      <c r="E7151" s="5">
        <v>1</v>
      </c>
      <c r="F7151" s="6">
        <v>46</v>
      </c>
    </row>
    <row r="7152" spans="1:6" x14ac:dyDescent="0.2">
      <c r="A7152" t="s">
        <v>1457</v>
      </c>
      <c r="B7152" t="s">
        <v>2939</v>
      </c>
      <c r="C7152" t="s">
        <v>979</v>
      </c>
      <c r="D7152" t="s">
        <v>2635</v>
      </c>
      <c r="E7152" s="5">
        <v>2</v>
      </c>
      <c r="F7152" s="6">
        <v>48.28</v>
      </c>
    </row>
    <row r="7153" spans="1:6" x14ac:dyDescent="0.2">
      <c r="A7153" t="s">
        <v>1457</v>
      </c>
      <c r="B7153" t="s">
        <v>2939</v>
      </c>
      <c r="C7153" t="s">
        <v>979</v>
      </c>
      <c r="D7153" t="s">
        <v>2635</v>
      </c>
      <c r="E7153" s="5">
        <v>3</v>
      </c>
      <c r="F7153" s="6">
        <v>50.66</v>
      </c>
    </row>
    <row r="7154" spans="1:6" x14ac:dyDescent="0.2">
      <c r="A7154" t="s">
        <v>1457</v>
      </c>
      <c r="B7154" t="s">
        <v>2939</v>
      </c>
      <c r="C7154" t="s">
        <v>979</v>
      </c>
      <c r="D7154" t="s">
        <v>2635</v>
      </c>
      <c r="E7154" s="5">
        <v>4</v>
      </c>
      <c r="F7154" s="6">
        <v>53.13</v>
      </c>
    </row>
    <row r="7155" spans="1:6" x14ac:dyDescent="0.2">
      <c r="A7155" t="s">
        <v>1457</v>
      </c>
      <c r="B7155" t="s">
        <v>2939</v>
      </c>
      <c r="C7155" t="s">
        <v>979</v>
      </c>
      <c r="D7155" t="s">
        <v>2635</v>
      </c>
      <c r="E7155" s="5">
        <v>5</v>
      </c>
      <c r="F7155" s="6">
        <v>55.72</v>
      </c>
    </row>
    <row r="7156" spans="1:6" x14ac:dyDescent="0.2">
      <c r="A7156" t="s">
        <v>1457</v>
      </c>
      <c r="B7156" t="s">
        <v>2939</v>
      </c>
      <c r="C7156" t="s">
        <v>979</v>
      </c>
      <c r="D7156" t="s">
        <v>2635</v>
      </c>
      <c r="E7156" s="5">
        <v>6</v>
      </c>
      <c r="F7156" s="6">
        <v>58.55</v>
      </c>
    </row>
    <row r="7157" spans="1:6" x14ac:dyDescent="0.2">
      <c r="A7157" t="s">
        <v>1457</v>
      </c>
      <c r="B7157" t="s">
        <v>2939</v>
      </c>
      <c r="C7157" t="s">
        <v>979</v>
      </c>
      <c r="D7157" t="s">
        <v>2635</v>
      </c>
      <c r="E7157" s="5">
        <v>7</v>
      </c>
      <c r="F7157" s="6">
        <v>61.46</v>
      </c>
    </row>
    <row r="7158" spans="1:6" x14ac:dyDescent="0.2">
      <c r="A7158" t="s">
        <v>1457</v>
      </c>
      <c r="B7158" t="s">
        <v>2939</v>
      </c>
      <c r="C7158" t="s">
        <v>979</v>
      </c>
      <c r="D7158" t="s">
        <v>2635</v>
      </c>
      <c r="E7158" s="5">
        <v>8</v>
      </c>
      <c r="F7158" s="6">
        <v>64.52</v>
      </c>
    </row>
    <row r="7159" spans="1:6" x14ac:dyDescent="0.2">
      <c r="A7159" t="s">
        <v>1457</v>
      </c>
      <c r="B7159" t="s">
        <v>2939</v>
      </c>
      <c r="C7159" t="s">
        <v>979</v>
      </c>
      <c r="D7159" t="s">
        <v>2635</v>
      </c>
      <c r="E7159" s="5">
        <v>9</v>
      </c>
      <c r="F7159" s="6">
        <v>67.75</v>
      </c>
    </row>
    <row r="7160" spans="1:6" x14ac:dyDescent="0.2">
      <c r="A7160" t="s">
        <v>1457</v>
      </c>
      <c r="B7160" t="s">
        <v>2940</v>
      </c>
      <c r="C7160" t="s">
        <v>2941</v>
      </c>
      <c r="D7160" t="s">
        <v>1471</v>
      </c>
      <c r="E7160" s="5">
        <v>1</v>
      </c>
      <c r="F7160" s="6">
        <v>53.91</v>
      </c>
    </row>
    <row r="7161" spans="1:6" x14ac:dyDescent="0.2">
      <c r="A7161" t="s">
        <v>1457</v>
      </c>
      <c r="B7161" t="s">
        <v>2940</v>
      </c>
      <c r="C7161" t="s">
        <v>2941</v>
      </c>
      <c r="D7161" t="s">
        <v>1471</v>
      </c>
      <c r="E7161" s="5">
        <v>2</v>
      </c>
      <c r="F7161" s="6">
        <v>56.89</v>
      </c>
    </row>
    <row r="7162" spans="1:6" x14ac:dyDescent="0.2">
      <c r="A7162" t="s">
        <v>1457</v>
      </c>
      <c r="B7162" t="s">
        <v>2940</v>
      </c>
      <c r="C7162" t="s">
        <v>2941</v>
      </c>
      <c r="D7162" t="s">
        <v>1471</v>
      </c>
      <c r="E7162" s="5">
        <v>3</v>
      </c>
      <c r="F7162" s="6">
        <v>60.07</v>
      </c>
    </row>
    <row r="7163" spans="1:6" x14ac:dyDescent="0.2">
      <c r="A7163" t="s">
        <v>1457</v>
      </c>
      <c r="B7163" t="s">
        <v>2940</v>
      </c>
      <c r="C7163" t="s">
        <v>2941</v>
      </c>
      <c r="D7163" t="s">
        <v>1471</v>
      </c>
      <c r="E7163" s="5">
        <v>4</v>
      </c>
      <c r="F7163" s="6">
        <v>63.38</v>
      </c>
    </row>
    <row r="7164" spans="1:6" x14ac:dyDescent="0.2">
      <c r="A7164" t="s">
        <v>1457</v>
      </c>
      <c r="B7164" t="s">
        <v>2940</v>
      </c>
      <c r="C7164" t="s">
        <v>2941</v>
      </c>
      <c r="D7164" t="s">
        <v>1471</v>
      </c>
      <c r="E7164" s="5">
        <v>5</v>
      </c>
      <c r="F7164" s="6">
        <v>66.94</v>
      </c>
    </row>
    <row r="7165" spans="1:6" x14ac:dyDescent="0.2">
      <c r="A7165" t="s">
        <v>1457</v>
      </c>
      <c r="B7165" t="s">
        <v>2940</v>
      </c>
      <c r="C7165" t="s">
        <v>2941</v>
      </c>
      <c r="D7165" t="s">
        <v>1471</v>
      </c>
      <c r="E7165" s="5">
        <v>6</v>
      </c>
      <c r="F7165" s="6">
        <v>70.67</v>
      </c>
    </row>
    <row r="7166" spans="1:6" x14ac:dyDescent="0.2">
      <c r="A7166" t="s">
        <v>1457</v>
      </c>
      <c r="B7166" t="s">
        <v>2942</v>
      </c>
      <c r="C7166" t="s">
        <v>980</v>
      </c>
      <c r="D7166" t="s">
        <v>1647</v>
      </c>
      <c r="E7166" s="5">
        <v>1</v>
      </c>
      <c r="F7166" s="6">
        <v>28.76</v>
      </c>
    </row>
    <row r="7167" spans="1:6" x14ac:dyDescent="0.2">
      <c r="A7167" t="s">
        <v>1457</v>
      </c>
      <c r="B7167" t="s">
        <v>2942</v>
      </c>
      <c r="C7167" t="s">
        <v>980</v>
      </c>
      <c r="D7167" t="s">
        <v>1647</v>
      </c>
      <c r="E7167" s="5">
        <v>2</v>
      </c>
      <c r="F7167" s="6">
        <v>30.1</v>
      </c>
    </row>
    <row r="7168" spans="1:6" x14ac:dyDescent="0.2">
      <c r="A7168" t="s">
        <v>1457</v>
      </c>
      <c r="B7168" t="s">
        <v>2942</v>
      </c>
      <c r="C7168" t="s">
        <v>980</v>
      </c>
      <c r="D7168" t="s">
        <v>1647</v>
      </c>
      <c r="E7168" s="5">
        <v>3</v>
      </c>
      <c r="F7168" s="6">
        <v>31.47</v>
      </c>
    </row>
    <row r="7169" spans="1:6" x14ac:dyDescent="0.2">
      <c r="A7169" t="s">
        <v>1457</v>
      </c>
      <c r="B7169" t="s">
        <v>2942</v>
      </c>
      <c r="C7169" t="s">
        <v>980</v>
      </c>
      <c r="D7169" t="s">
        <v>1647</v>
      </c>
      <c r="E7169" s="5">
        <v>4</v>
      </c>
      <c r="F7169" s="6">
        <v>32.840000000000003</v>
      </c>
    </row>
    <row r="7170" spans="1:6" x14ac:dyDescent="0.2">
      <c r="A7170" t="s">
        <v>1457</v>
      </c>
      <c r="B7170" t="s">
        <v>2942</v>
      </c>
      <c r="C7170" t="s">
        <v>980</v>
      </c>
      <c r="D7170" t="s">
        <v>1647</v>
      </c>
      <c r="E7170" s="5">
        <v>5</v>
      </c>
      <c r="F7170" s="6">
        <v>34.53</v>
      </c>
    </row>
    <row r="7171" spans="1:6" x14ac:dyDescent="0.2">
      <c r="A7171" t="s">
        <v>1457</v>
      </c>
      <c r="B7171" t="s">
        <v>2942</v>
      </c>
      <c r="C7171" t="s">
        <v>980</v>
      </c>
      <c r="D7171" t="s">
        <v>1647</v>
      </c>
      <c r="E7171" s="5">
        <v>6</v>
      </c>
      <c r="F7171" s="6">
        <v>36.200000000000003</v>
      </c>
    </row>
    <row r="7172" spans="1:6" x14ac:dyDescent="0.2">
      <c r="A7172" t="s">
        <v>1457</v>
      </c>
      <c r="B7172" t="s">
        <v>2942</v>
      </c>
      <c r="C7172" t="s">
        <v>980</v>
      </c>
      <c r="D7172" t="s">
        <v>1647</v>
      </c>
      <c r="E7172" s="5">
        <v>7</v>
      </c>
      <c r="F7172" s="6">
        <v>38.01</v>
      </c>
    </row>
    <row r="7173" spans="1:6" x14ac:dyDescent="0.2">
      <c r="A7173" t="s">
        <v>1457</v>
      </c>
      <c r="B7173" t="s">
        <v>2943</v>
      </c>
      <c r="C7173" t="s">
        <v>981</v>
      </c>
      <c r="D7173" t="s">
        <v>1471</v>
      </c>
      <c r="E7173" s="5">
        <v>1</v>
      </c>
      <c r="F7173" s="6">
        <v>53.91</v>
      </c>
    </row>
    <row r="7174" spans="1:6" x14ac:dyDescent="0.2">
      <c r="A7174" t="s">
        <v>1457</v>
      </c>
      <c r="B7174" t="s">
        <v>2943</v>
      </c>
      <c r="C7174" t="s">
        <v>981</v>
      </c>
      <c r="D7174" t="s">
        <v>1471</v>
      </c>
      <c r="E7174" s="5">
        <v>2</v>
      </c>
      <c r="F7174" s="6">
        <v>56.89</v>
      </c>
    </row>
    <row r="7175" spans="1:6" x14ac:dyDescent="0.2">
      <c r="A7175" t="s">
        <v>1457</v>
      </c>
      <c r="B7175" t="s">
        <v>2943</v>
      </c>
      <c r="C7175" t="s">
        <v>981</v>
      </c>
      <c r="D7175" t="s">
        <v>1471</v>
      </c>
      <c r="E7175" s="5">
        <v>3</v>
      </c>
      <c r="F7175" s="6">
        <v>60.07</v>
      </c>
    </row>
    <row r="7176" spans="1:6" x14ac:dyDescent="0.2">
      <c r="A7176" t="s">
        <v>1457</v>
      </c>
      <c r="B7176" t="s">
        <v>2943</v>
      </c>
      <c r="C7176" t="s">
        <v>981</v>
      </c>
      <c r="D7176" t="s">
        <v>1471</v>
      </c>
      <c r="E7176" s="5">
        <v>4</v>
      </c>
      <c r="F7176" s="6">
        <v>63.38</v>
      </c>
    </row>
    <row r="7177" spans="1:6" x14ac:dyDescent="0.2">
      <c r="A7177" t="s">
        <v>1457</v>
      </c>
      <c r="B7177" t="s">
        <v>2943</v>
      </c>
      <c r="C7177" t="s">
        <v>981</v>
      </c>
      <c r="D7177" t="s">
        <v>1471</v>
      </c>
      <c r="E7177" s="5">
        <v>5</v>
      </c>
      <c r="F7177" s="6">
        <v>66.94</v>
      </c>
    </row>
    <row r="7178" spans="1:6" x14ac:dyDescent="0.2">
      <c r="A7178" t="s">
        <v>1457</v>
      </c>
      <c r="B7178" t="s">
        <v>2943</v>
      </c>
      <c r="C7178" t="s">
        <v>981</v>
      </c>
      <c r="D7178" t="s">
        <v>1471</v>
      </c>
      <c r="E7178" s="5">
        <v>6</v>
      </c>
      <c r="F7178" s="6">
        <v>70.67</v>
      </c>
    </row>
    <row r="7179" spans="1:6" x14ac:dyDescent="0.2">
      <c r="A7179" t="s">
        <v>1457</v>
      </c>
      <c r="B7179" t="s">
        <v>2944</v>
      </c>
      <c r="C7179" t="s">
        <v>982</v>
      </c>
      <c r="D7179" t="s">
        <v>1471</v>
      </c>
      <c r="E7179" s="5">
        <v>1</v>
      </c>
      <c r="F7179" s="6">
        <v>53.91</v>
      </c>
    </row>
    <row r="7180" spans="1:6" x14ac:dyDescent="0.2">
      <c r="A7180" t="s">
        <v>1457</v>
      </c>
      <c r="B7180" t="s">
        <v>2944</v>
      </c>
      <c r="C7180" t="s">
        <v>982</v>
      </c>
      <c r="D7180" t="s">
        <v>1471</v>
      </c>
      <c r="E7180" s="5">
        <v>2</v>
      </c>
      <c r="F7180" s="6">
        <v>56.89</v>
      </c>
    </row>
    <row r="7181" spans="1:6" x14ac:dyDescent="0.2">
      <c r="A7181" t="s">
        <v>1457</v>
      </c>
      <c r="B7181" t="s">
        <v>2944</v>
      </c>
      <c r="C7181" t="s">
        <v>982</v>
      </c>
      <c r="D7181" t="s">
        <v>1471</v>
      </c>
      <c r="E7181" s="5">
        <v>3</v>
      </c>
      <c r="F7181" s="6">
        <v>60.07</v>
      </c>
    </row>
    <row r="7182" spans="1:6" x14ac:dyDescent="0.2">
      <c r="A7182" t="s">
        <v>1457</v>
      </c>
      <c r="B7182" t="s">
        <v>2944</v>
      </c>
      <c r="C7182" t="s">
        <v>982</v>
      </c>
      <c r="D7182" t="s">
        <v>1471</v>
      </c>
      <c r="E7182" s="5">
        <v>4</v>
      </c>
      <c r="F7182" s="6">
        <v>63.38</v>
      </c>
    </row>
    <row r="7183" spans="1:6" x14ac:dyDescent="0.2">
      <c r="A7183" t="s">
        <v>1457</v>
      </c>
      <c r="B7183" t="s">
        <v>2944</v>
      </c>
      <c r="C7183" t="s">
        <v>982</v>
      </c>
      <c r="D7183" t="s">
        <v>1471</v>
      </c>
      <c r="E7183" s="5">
        <v>5</v>
      </c>
      <c r="F7183" s="6">
        <v>66.94</v>
      </c>
    </row>
    <row r="7184" spans="1:6" x14ac:dyDescent="0.2">
      <c r="A7184" t="s">
        <v>1457</v>
      </c>
      <c r="B7184" t="s">
        <v>2944</v>
      </c>
      <c r="C7184" t="s">
        <v>982</v>
      </c>
      <c r="D7184" t="s">
        <v>1471</v>
      </c>
      <c r="E7184" s="5">
        <v>6</v>
      </c>
      <c r="F7184" s="6">
        <v>70.67</v>
      </c>
    </row>
    <row r="7185" spans="1:6" x14ac:dyDescent="0.2">
      <c r="A7185" t="s">
        <v>1457</v>
      </c>
      <c r="B7185" t="s">
        <v>2945</v>
      </c>
      <c r="C7185" t="s">
        <v>2946</v>
      </c>
      <c r="D7185" t="s">
        <v>2106</v>
      </c>
      <c r="E7185" s="5">
        <v>1</v>
      </c>
      <c r="F7185" s="6">
        <v>29.14</v>
      </c>
    </row>
    <row r="7186" spans="1:6" x14ac:dyDescent="0.2">
      <c r="A7186" t="s">
        <v>1457</v>
      </c>
      <c r="B7186" t="s">
        <v>2945</v>
      </c>
      <c r="C7186" t="s">
        <v>2946</v>
      </c>
      <c r="D7186" t="s">
        <v>2106</v>
      </c>
      <c r="E7186" s="5">
        <v>2</v>
      </c>
      <c r="F7186" s="6">
        <v>101.62</v>
      </c>
    </row>
    <row r="7187" spans="1:6" x14ac:dyDescent="0.2">
      <c r="A7187" t="s">
        <v>1457</v>
      </c>
      <c r="B7187" t="s">
        <v>3791</v>
      </c>
      <c r="C7187" t="s">
        <v>8</v>
      </c>
      <c r="D7187" t="s">
        <v>1652</v>
      </c>
      <c r="E7187" s="5">
        <v>1</v>
      </c>
      <c r="F7187" s="6">
        <v>36.01</v>
      </c>
    </row>
    <row r="7188" spans="1:6" x14ac:dyDescent="0.2">
      <c r="A7188" t="s">
        <v>1457</v>
      </c>
      <c r="B7188" t="s">
        <v>3791</v>
      </c>
      <c r="C7188" t="s">
        <v>8</v>
      </c>
      <c r="D7188" t="s">
        <v>1652</v>
      </c>
      <c r="E7188" s="5">
        <v>2</v>
      </c>
      <c r="F7188" s="6">
        <v>37.75</v>
      </c>
    </row>
    <row r="7189" spans="1:6" x14ac:dyDescent="0.2">
      <c r="A7189" t="s">
        <v>1457</v>
      </c>
      <c r="B7189" t="s">
        <v>3791</v>
      </c>
      <c r="C7189" t="s">
        <v>8</v>
      </c>
      <c r="D7189" t="s">
        <v>1652</v>
      </c>
      <c r="E7189" s="5">
        <v>3</v>
      </c>
      <c r="F7189" s="6">
        <v>39.64</v>
      </c>
    </row>
    <row r="7190" spans="1:6" x14ac:dyDescent="0.2">
      <c r="A7190" t="s">
        <v>1457</v>
      </c>
      <c r="B7190" t="s">
        <v>3791</v>
      </c>
      <c r="C7190" t="s">
        <v>8</v>
      </c>
      <c r="D7190" t="s">
        <v>1652</v>
      </c>
      <c r="E7190" s="5">
        <v>4</v>
      </c>
      <c r="F7190" s="6">
        <v>41.53</v>
      </c>
    </row>
    <row r="7191" spans="1:6" x14ac:dyDescent="0.2">
      <c r="A7191" t="s">
        <v>1457</v>
      </c>
      <c r="B7191" t="s">
        <v>3791</v>
      </c>
      <c r="C7191" t="s">
        <v>8</v>
      </c>
      <c r="D7191" t="s">
        <v>1652</v>
      </c>
      <c r="E7191" s="5">
        <v>5</v>
      </c>
      <c r="F7191" s="6">
        <v>43.56</v>
      </c>
    </row>
    <row r="7192" spans="1:6" x14ac:dyDescent="0.2">
      <c r="A7192" t="s">
        <v>1457</v>
      </c>
      <c r="B7192" t="s">
        <v>3791</v>
      </c>
      <c r="C7192" t="s">
        <v>8</v>
      </c>
      <c r="D7192" t="s">
        <v>1652</v>
      </c>
      <c r="E7192" s="5">
        <v>6</v>
      </c>
      <c r="F7192" s="6">
        <v>45.72</v>
      </c>
    </row>
    <row r="7193" spans="1:6" x14ac:dyDescent="0.2">
      <c r="A7193" t="s">
        <v>1457</v>
      </c>
      <c r="B7193" t="s">
        <v>3791</v>
      </c>
      <c r="C7193" t="s">
        <v>8</v>
      </c>
      <c r="D7193" t="s">
        <v>1652</v>
      </c>
      <c r="E7193" s="5">
        <v>7</v>
      </c>
      <c r="F7193" s="6">
        <v>47.95</v>
      </c>
    </row>
    <row r="7194" spans="1:6" x14ac:dyDescent="0.2">
      <c r="A7194" t="s">
        <v>1457</v>
      </c>
      <c r="B7194" t="s">
        <v>3791</v>
      </c>
      <c r="C7194" t="s">
        <v>8</v>
      </c>
      <c r="D7194" t="s">
        <v>1652</v>
      </c>
      <c r="E7194" s="5">
        <v>8</v>
      </c>
      <c r="F7194" s="6">
        <v>50.37</v>
      </c>
    </row>
    <row r="7195" spans="1:6" x14ac:dyDescent="0.2">
      <c r="A7195" t="s">
        <v>1457</v>
      </c>
      <c r="B7195" t="s">
        <v>2947</v>
      </c>
      <c r="C7195" t="s">
        <v>983</v>
      </c>
      <c r="D7195" t="s">
        <v>1595</v>
      </c>
      <c r="E7195" s="5">
        <v>1</v>
      </c>
      <c r="F7195" s="6">
        <v>21.83</v>
      </c>
    </row>
    <row r="7196" spans="1:6" x14ac:dyDescent="0.2">
      <c r="A7196" t="s">
        <v>1457</v>
      </c>
      <c r="B7196" t="s">
        <v>2947</v>
      </c>
      <c r="C7196" t="s">
        <v>983</v>
      </c>
      <c r="D7196" t="s">
        <v>1595</v>
      </c>
      <c r="E7196" s="5">
        <v>2</v>
      </c>
      <c r="F7196" s="6">
        <v>22.29</v>
      </c>
    </row>
    <row r="7197" spans="1:6" x14ac:dyDescent="0.2">
      <c r="A7197" t="s">
        <v>1457</v>
      </c>
      <c r="B7197" t="s">
        <v>2947</v>
      </c>
      <c r="C7197" t="s">
        <v>983</v>
      </c>
      <c r="D7197" t="s">
        <v>1595</v>
      </c>
      <c r="E7197" s="5">
        <v>3</v>
      </c>
      <c r="F7197" s="6">
        <v>22.86</v>
      </c>
    </row>
    <row r="7198" spans="1:6" x14ac:dyDescent="0.2">
      <c r="A7198" t="s">
        <v>1457</v>
      </c>
      <c r="B7198" t="s">
        <v>2947</v>
      </c>
      <c r="C7198" t="s">
        <v>983</v>
      </c>
      <c r="D7198" t="s">
        <v>1595</v>
      </c>
      <c r="E7198" s="5">
        <v>4</v>
      </c>
      <c r="F7198" s="6">
        <v>23.45</v>
      </c>
    </row>
    <row r="7199" spans="1:6" x14ac:dyDescent="0.2">
      <c r="A7199" t="s">
        <v>1457</v>
      </c>
      <c r="B7199" t="s">
        <v>2947</v>
      </c>
      <c r="C7199" t="s">
        <v>983</v>
      </c>
      <c r="D7199" t="s">
        <v>1595</v>
      </c>
      <c r="E7199" s="5">
        <v>5</v>
      </c>
      <c r="F7199" s="6">
        <v>24.02</v>
      </c>
    </row>
    <row r="7200" spans="1:6" x14ac:dyDescent="0.2">
      <c r="A7200" t="s">
        <v>1457</v>
      </c>
      <c r="B7200" t="s">
        <v>2947</v>
      </c>
      <c r="C7200" t="s">
        <v>983</v>
      </c>
      <c r="D7200" t="s">
        <v>1595</v>
      </c>
      <c r="E7200" s="5">
        <v>6</v>
      </c>
      <c r="F7200" s="6">
        <v>24.63</v>
      </c>
    </row>
    <row r="7201" spans="1:6" x14ac:dyDescent="0.2">
      <c r="A7201" t="s">
        <v>1457</v>
      </c>
      <c r="B7201" t="s">
        <v>2948</v>
      </c>
      <c r="C7201" t="s">
        <v>947</v>
      </c>
      <c r="D7201" t="s">
        <v>1600</v>
      </c>
      <c r="E7201" s="5">
        <v>1</v>
      </c>
      <c r="F7201" s="6">
        <v>23.65</v>
      </c>
    </row>
    <row r="7202" spans="1:6" x14ac:dyDescent="0.2">
      <c r="A7202" t="s">
        <v>1457</v>
      </c>
      <c r="B7202" t="s">
        <v>2948</v>
      </c>
      <c r="C7202" t="s">
        <v>947</v>
      </c>
      <c r="D7202" t="s">
        <v>1600</v>
      </c>
      <c r="E7202" s="5">
        <v>2</v>
      </c>
      <c r="F7202" s="6">
        <v>24.27</v>
      </c>
    </row>
    <row r="7203" spans="1:6" x14ac:dyDescent="0.2">
      <c r="A7203" t="s">
        <v>1457</v>
      </c>
      <c r="B7203" t="s">
        <v>2948</v>
      </c>
      <c r="C7203" t="s">
        <v>947</v>
      </c>
      <c r="D7203" t="s">
        <v>1600</v>
      </c>
      <c r="E7203" s="5">
        <v>3</v>
      </c>
      <c r="F7203" s="6">
        <v>24.88</v>
      </c>
    </row>
    <row r="7204" spans="1:6" x14ac:dyDescent="0.2">
      <c r="A7204" t="s">
        <v>1457</v>
      </c>
      <c r="B7204" t="s">
        <v>2948</v>
      </c>
      <c r="C7204" t="s">
        <v>947</v>
      </c>
      <c r="D7204" t="s">
        <v>1600</v>
      </c>
      <c r="E7204" s="5">
        <v>4</v>
      </c>
      <c r="F7204" s="6">
        <v>25.61</v>
      </c>
    </row>
    <row r="7205" spans="1:6" x14ac:dyDescent="0.2">
      <c r="A7205" t="s">
        <v>1457</v>
      </c>
      <c r="B7205" t="s">
        <v>2948</v>
      </c>
      <c r="C7205" t="s">
        <v>947</v>
      </c>
      <c r="D7205" t="s">
        <v>1600</v>
      </c>
      <c r="E7205" s="5">
        <v>5</v>
      </c>
      <c r="F7205" s="6">
        <v>26.54</v>
      </c>
    </row>
    <row r="7206" spans="1:6" x14ac:dyDescent="0.2">
      <c r="A7206" t="s">
        <v>1457</v>
      </c>
      <c r="B7206" t="s">
        <v>2948</v>
      </c>
      <c r="C7206" t="s">
        <v>947</v>
      </c>
      <c r="D7206" t="s">
        <v>1600</v>
      </c>
      <c r="E7206" s="5">
        <v>6</v>
      </c>
      <c r="F7206" s="6">
        <v>27.56</v>
      </c>
    </row>
    <row r="7207" spans="1:6" x14ac:dyDescent="0.2">
      <c r="A7207" t="s">
        <v>1457</v>
      </c>
      <c r="B7207" t="s">
        <v>2948</v>
      </c>
      <c r="C7207" t="s">
        <v>947</v>
      </c>
      <c r="D7207" t="s">
        <v>1600</v>
      </c>
      <c r="E7207" s="5">
        <v>7</v>
      </c>
      <c r="F7207" s="6">
        <v>28.76</v>
      </c>
    </row>
    <row r="7208" spans="1:6" x14ac:dyDescent="0.2">
      <c r="A7208" t="s">
        <v>1457</v>
      </c>
      <c r="B7208" t="s">
        <v>2949</v>
      </c>
      <c r="C7208" t="s">
        <v>984</v>
      </c>
      <c r="D7208" t="s">
        <v>1620</v>
      </c>
      <c r="E7208" s="5">
        <v>1</v>
      </c>
      <c r="F7208" s="6">
        <v>26.54</v>
      </c>
    </row>
    <row r="7209" spans="1:6" x14ac:dyDescent="0.2">
      <c r="A7209" t="s">
        <v>1457</v>
      </c>
      <c r="B7209" t="s">
        <v>2949</v>
      </c>
      <c r="C7209" t="s">
        <v>984</v>
      </c>
      <c r="D7209" t="s">
        <v>1620</v>
      </c>
      <c r="E7209" s="5">
        <v>2</v>
      </c>
      <c r="F7209" s="6">
        <v>27.56</v>
      </c>
    </row>
    <row r="7210" spans="1:6" x14ac:dyDescent="0.2">
      <c r="A7210" t="s">
        <v>1457</v>
      </c>
      <c r="B7210" t="s">
        <v>2949</v>
      </c>
      <c r="C7210" t="s">
        <v>984</v>
      </c>
      <c r="D7210" t="s">
        <v>1620</v>
      </c>
      <c r="E7210" s="5">
        <v>3</v>
      </c>
      <c r="F7210" s="6">
        <v>28.76</v>
      </c>
    </row>
    <row r="7211" spans="1:6" x14ac:dyDescent="0.2">
      <c r="A7211" t="s">
        <v>1457</v>
      </c>
      <c r="B7211" t="s">
        <v>2949</v>
      </c>
      <c r="C7211" t="s">
        <v>984</v>
      </c>
      <c r="D7211" t="s">
        <v>1620</v>
      </c>
      <c r="E7211" s="5">
        <v>4</v>
      </c>
      <c r="F7211" s="6">
        <v>30.1</v>
      </c>
    </row>
    <row r="7212" spans="1:6" x14ac:dyDescent="0.2">
      <c r="A7212" t="s">
        <v>1457</v>
      </c>
      <c r="B7212" t="s">
        <v>2949</v>
      </c>
      <c r="C7212" t="s">
        <v>984</v>
      </c>
      <c r="D7212" t="s">
        <v>1620</v>
      </c>
      <c r="E7212" s="5">
        <v>5</v>
      </c>
      <c r="F7212" s="6">
        <v>31.47</v>
      </c>
    </row>
    <row r="7213" spans="1:6" x14ac:dyDescent="0.2">
      <c r="A7213" t="s">
        <v>1457</v>
      </c>
      <c r="B7213" t="s">
        <v>2949</v>
      </c>
      <c r="C7213" t="s">
        <v>984</v>
      </c>
      <c r="D7213" t="s">
        <v>1620</v>
      </c>
      <c r="E7213" s="5">
        <v>6</v>
      </c>
      <c r="F7213" s="6">
        <v>32.840000000000003</v>
      </c>
    </row>
    <row r="7214" spans="1:6" x14ac:dyDescent="0.2">
      <c r="A7214" t="s">
        <v>1457</v>
      </c>
      <c r="B7214" t="s">
        <v>2949</v>
      </c>
      <c r="C7214" t="s">
        <v>984</v>
      </c>
      <c r="D7214" t="s">
        <v>1620</v>
      </c>
      <c r="E7214" s="5">
        <v>7</v>
      </c>
      <c r="F7214" s="6">
        <v>34.53</v>
      </c>
    </row>
    <row r="7215" spans="1:6" x14ac:dyDescent="0.2">
      <c r="A7215" t="s">
        <v>1457</v>
      </c>
      <c r="B7215" t="s">
        <v>2950</v>
      </c>
      <c r="C7215" t="s">
        <v>749</v>
      </c>
      <c r="D7215" t="s">
        <v>1647</v>
      </c>
      <c r="E7215" s="5">
        <v>1</v>
      </c>
      <c r="F7215" s="6">
        <v>28.76</v>
      </c>
    </row>
    <row r="7216" spans="1:6" x14ac:dyDescent="0.2">
      <c r="A7216" t="s">
        <v>1457</v>
      </c>
      <c r="B7216" t="s">
        <v>2950</v>
      </c>
      <c r="C7216" t="s">
        <v>749</v>
      </c>
      <c r="D7216" t="s">
        <v>1647</v>
      </c>
      <c r="E7216" s="5">
        <v>2</v>
      </c>
      <c r="F7216" s="6">
        <v>30.1</v>
      </c>
    </row>
    <row r="7217" spans="1:6" x14ac:dyDescent="0.2">
      <c r="A7217" t="s">
        <v>1457</v>
      </c>
      <c r="B7217" t="s">
        <v>2950</v>
      </c>
      <c r="C7217" t="s">
        <v>749</v>
      </c>
      <c r="D7217" t="s">
        <v>1647</v>
      </c>
      <c r="E7217" s="5">
        <v>3</v>
      </c>
      <c r="F7217" s="6">
        <v>31.47</v>
      </c>
    </row>
    <row r="7218" spans="1:6" x14ac:dyDescent="0.2">
      <c r="A7218" t="s">
        <v>1457</v>
      </c>
      <c r="B7218" t="s">
        <v>2950</v>
      </c>
      <c r="C7218" t="s">
        <v>749</v>
      </c>
      <c r="D7218" t="s">
        <v>1647</v>
      </c>
      <c r="E7218" s="5">
        <v>4</v>
      </c>
      <c r="F7218" s="6">
        <v>32.840000000000003</v>
      </c>
    </row>
    <row r="7219" spans="1:6" x14ac:dyDescent="0.2">
      <c r="A7219" t="s">
        <v>1457</v>
      </c>
      <c r="B7219" t="s">
        <v>2950</v>
      </c>
      <c r="C7219" t="s">
        <v>749</v>
      </c>
      <c r="D7219" t="s">
        <v>1647</v>
      </c>
      <c r="E7219" s="5">
        <v>5</v>
      </c>
      <c r="F7219" s="6">
        <v>34.53</v>
      </c>
    </row>
    <row r="7220" spans="1:6" x14ac:dyDescent="0.2">
      <c r="A7220" t="s">
        <v>1457</v>
      </c>
      <c r="B7220" t="s">
        <v>2950</v>
      </c>
      <c r="C7220" t="s">
        <v>749</v>
      </c>
      <c r="D7220" t="s">
        <v>1647</v>
      </c>
      <c r="E7220" s="5">
        <v>6</v>
      </c>
      <c r="F7220" s="6">
        <v>36.200000000000003</v>
      </c>
    </row>
    <row r="7221" spans="1:6" x14ac:dyDescent="0.2">
      <c r="A7221" t="s">
        <v>1457</v>
      </c>
      <c r="B7221" t="s">
        <v>2950</v>
      </c>
      <c r="C7221" t="s">
        <v>749</v>
      </c>
      <c r="D7221" t="s">
        <v>1647</v>
      </c>
      <c r="E7221" s="5">
        <v>7</v>
      </c>
      <c r="F7221" s="6">
        <v>38.01</v>
      </c>
    </row>
    <row r="7222" spans="1:6" x14ac:dyDescent="0.2">
      <c r="A7222" t="s">
        <v>1457</v>
      </c>
      <c r="B7222" t="s">
        <v>2951</v>
      </c>
      <c r="C7222" t="s">
        <v>2952</v>
      </c>
      <c r="D7222" t="s">
        <v>1679</v>
      </c>
      <c r="E7222" s="5">
        <v>1</v>
      </c>
      <c r="F7222" s="6">
        <v>33.32</v>
      </c>
    </row>
    <row r="7223" spans="1:6" x14ac:dyDescent="0.2">
      <c r="A7223" t="s">
        <v>1457</v>
      </c>
      <c r="B7223" t="s">
        <v>2951</v>
      </c>
      <c r="C7223" t="s">
        <v>2952</v>
      </c>
      <c r="D7223" t="s">
        <v>1679</v>
      </c>
      <c r="E7223" s="5">
        <v>2</v>
      </c>
      <c r="F7223" s="6">
        <v>35.21</v>
      </c>
    </row>
    <row r="7224" spans="1:6" x14ac:dyDescent="0.2">
      <c r="A7224" t="s">
        <v>1457</v>
      </c>
      <c r="B7224" t="s">
        <v>2951</v>
      </c>
      <c r="C7224" t="s">
        <v>2952</v>
      </c>
      <c r="D7224" t="s">
        <v>1679</v>
      </c>
      <c r="E7224" s="5">
        <v>3</v>
      </c>
      <c r="F7224" s="6">
        <v>37.090000000000003</v>
      </c>
    </row>
    <row r="7225" spans="1:6" x14ac:dyDescent="0.2">
      <c r="A7225" t="s">
        <v>1457</v>
      </c>
      <c r="B7225" t="s">
        <v>2951</v>
      </c>
      <c r="C7225" t="s">
        <v>2952</v>
      </c>
      <c r="D7225" t="s">
        <v>1679</v>
      </c>
      <c r="E7225" s="5">
        <v>4</v>
      </c>
      <c r="F7225" s="6">
        <v>39.14</v>
      </c>
    </row>
    <row r="7226" spans="1:6" x14ac:dyDescent="0.2">
      <c r="A7226" t="s">
        <v>1457</v>
      </c>
      <c r="B7226" t="s">
        <v>2951</v>
      </c>
      <c r="C7226" t="s">
        <v>2952</v>
      </c>
      <c r="D7226" t="s">
        <v>1679</v>
      </c>
      <c r="E7226" s="5">
        <v>5</v>
      </c>
      <c r="F7226" s="6">
        <v>41.31</v>
      </c>
    </row>
    <row r="7227" spans="1:6" x14ac:dyDescent="0.2">
      <c r="A7227" t="s">
        <v>1457</v>
      </c>
      <c r="B7227" t="s">
        <v>2951</v>
      </c>
      <c r="C7227" t="s">
        <v>2952</v>
      </c>
      <c r="D7227" t="s">
        <v>1679</v>
      </c>
      <c r="E7227" s="5">
        <v>6</v>
      </c>
      <c r="F7227" s="6">
        <v>43.57</v>
      </c>
    </row>
    <row r="7228" spans="1:6" x14ac:dyDescent="0.2">
      <c r="A7228" t="s">
        <v>1457</v>
      </c>
      <c r="B7228" t="s">
        <v>2951</v>
      </c>
      <c r="C7228" t="s">
        <v>2952</v>
      </c>
      <c r="D7228" t="s">
        <v>1679</v>
      </c>
      <c r="E7228" s="5">
        <v>7</v>
      </c>
      <c r="F7228" s="6">
        <v>45.35</v>
      </c>
    </row>
    <row r="7229" spans="1:6" x14ac:dyDescent="0.2">
      <c r="A7229" t="s">
        <v>1457</v>
      </c>
      <c r="B7229" t="s">
        <v>2951</v>
      </c>
      <c r="C7229" t="s">
        <v>2952</v>
      </c>
      <c r="D7229" t="s">
        <v>1679</v>
      </c>
      <c r="E7229" s="5">
        <v>8</v>
      </c>
      <c r="F7229" s="6">
        <v>47.47</v>
      </c>
    </row>
    <row r="7230" spans="1:6" x14ac:dyDescent="0.2">
      <c r="A7230" t="s">
        <v>1457</v>
      </c>
      <c r="B7230" t="s">
        <v>2953</v>
      </c>
      <c r="C7230" t="s">
        <v>2954</v>
      </c>
      <c r="D7230" t="s">
        <v>1652</v>
      </c>
      <c r="E7230" s="5">
        <v>1</v>
      </c>
      <c r="F7230" s="6">
        <v>36.75</v>
      </c>
    </row>
    <row r="7231" spans="1:6" x14ac:dyDescent="0.2">
      <c r="A7231" t="s">
        <v>1457</v>
      </c>
      <c r="B7231" t="s">
        <v>2953</v>
      </c>
      <c r="C7231" t="s">
        <v>2954</v>
      </c>
      <c r="D7231" t="s">
        <v>1652</v>
      </c>
      <c r="E7231" s="5">
        <v>2</v>
      </c>
      <c r="F7231" s="6">
        <v>38.75</v>
      </c>
    </row>
    <row r="7232" spans="1:6" x14ac:dyDescent="0.2">
      <c r="A7232" t="s">
        <v>1457</v>
      </c>
      <c r="B7232" t="s">
        <v>2953</v>
      </c>
      <c r="C7232" t="s">
        <v>2954</v>
      </c>
      <c r="D7232" t="s">
        <v>1652</v>
      </c>
      <c r="E7232" s="5">
        <v>3</v>
      </c>
      <c r="F7232" s="6">
        <v>40.869999999999997</v>
      </c>
    </row>
    <row r="7233" spans="1:6" x14ac:dyDescent="0.2">
      <c r="A7233" t="s">
        <v>1457</v>
      </c>
      <c r="B7233" t="s">
        <v>2953</v>
      </c>
      <c r="C7233" t="s">
        <v>2954</v>
      </c>
      <c r="D7233" t="s">
        <v>1652</v>
      </c>
      <c r="E7233" s="5">
        <v>4</v>
      </c>
      <c r="F7233" s="6">
        <v>43.07</v>
      </c>
    </row>
    <row r="7234" spans="1:6" x14ac:dyDescent="0.2">
      <c r="A7234" t="s">
        <v>1457</v>
      </c>
      <c r="B7234" t="s">
        <v>2953</v>
      </c>
      <c r="C7234" t="s">
        <v>2954</v>
      </c>
      <c r="D7234" t="s">
        <v>1652</v>
      </c>
      <c r="E7234" s="5">
        <v>5</v>
      </c>
      <c r="F7234" s="6">
        <v>45.5</v>
      </c>
    </row>
    <row r="7235" spans="1:6" x14ac:dyDescent="0.2">
      <c r="A7235" t="s">
        <v>1457</v>
      </c>
      <c r="B7235" t="s">
        <v>2953</v>
      </c>
      <c r="C7235" t="s">
        <v>2954</v>
      </c>
      <c r="D7235" t="s">
        <v>1652</v>
      </c>
      <c r="E7235" s="5">
        <v>6</v>
      </c>
      <c r="F7235" s="6">
        <v>47.95</v>
      </c>
    </row>
    <row r="7236" spans="1:6" x14ac:dyDescent="0.2">
      <c r="A7236" t="s">
        <v>1457</v>
      </c>
      <c r="B7236" t="s">
        <v>2953</v>
      </c>
      <c r="C7236" t="s">
        <v>2954</v>
      </c>
      <c r="D7236" t="s">
        <v>1652</v>
      </c>
      <c r="E7236" s="5">
        <v>7</v>
      </c>
      <c r="F7236" s="6">
        <v>49.92</v>
      </c>
    </row>
    <row r="7237" spans="1:6" x14ac:dyDescent="0.2">
      <c r="A7237" t="s">
        <v>1457</v>
      </c>
      <c r="B7237" t="s">
        <v>2953</v>
      </c>
      <c r="C7237" t="s">
        <v>2954</v>
      </c>
      <c r="D7237" t="s">
        <v>1652</v>
      </c>
      <c r="E7237" s="5">
        <v>8</v>
      </c>
      <c r="F7237" s="6">
        <v>52.27</v>
      </c>
    </row>
    <row r="7238" spans="1:6" x14ac:dyDescent="0.2">
      <c r="A7238" t="s">
        <v>1457</v>
      </c>
      <c r="B7238" t="s">
        <v>2955</v>
      </c>
      <c r="C7238" t="s">
        <v>2956</v>
      </c>
      <c r="D7238" t="s">
        <v>1679</v>
      </c>
      <c r="E7238" s="5">
        <v>1</v>
      </c>
      <c r="F7238" s="6">
        <v>33.32</v>
      </c>
    </row>
    <row r="7239" spans="1:6" x14ac:dyDescent="0.2">
      <c r="A7239" t="s">
        <v>1457</v>
      </c>
      <c r="B7239" t="s">
        <v>2955</v>
      </c>
      <c r="C7239" t="s">
        <v>2956</v>
      </c>
      <c r="D7239" t="s">
        <v>1679</v>
      </c>
      <c r="E7239" s="5">
        <v>2</v>
      </c>
      <c r="F7239" s="6">
        <v>35.21</v>
      </c>
    </row>
    <row r="7240" spans="1:6" x14ac:dyDescent="0.2">
      <c r="A7240" t="s">
        <v>1457</v>
      </c>
      <c r="B7240" t="s">
        <v>2955</v>
      </c>
      <c r="C7240" t="s">
        <v>2956</v>
      </c>
      <c r="D7240" t="s">
        <v>1679</v>
      </c>
      <c r="E7240" s="5">
        <v>3</v>
      </c>
      <c r="F7240" s="6">
        <v>37.090000000000003</v>
      </c>
    </row>
    <row r="7241" spans="1:6" x14ac:dyDescent="0.2">
      <c r="A7241" t="s">
        <v>1457</v>
      </c>
      <c r="B7241" t="s">
        <v>2955</v>
      </c>
      <c r="C7241" t="s">
        <v>2956</v>
      </c>
      <c r="D7241" t="s">
        <v>1679</v>
      </c>
      <c r="E7241" s="5">
        <v>4</v>
      </c>
      <c r="F7241" s="6">
        <v>39.14</v>
      </c>
    </row>
    <row r="7242" spans="1:6" x14ac:dyDescent="0.2">
      <c r="A7242" t="s">
        <v>1457</v>
      </c>
      <c r="B7242" t="s">
        <v>2955</v>
      </c>
      <c r="C7242" t="s">
        <v>2956</v>
      </c>
      <c r="D7242" t="s">
        <v>1679</v>
      </c>
      <c r="E7242" s="5">
        <v>5</v>
      </c>
      <c r="F7242" s="6">
        <v>41.31</v>
      </c>
    </row>
    <row r="7243" spans="1:6" x14ac:dyDescent="0.2">
      <c r="A7243" t="s">
        <v>1457</v>
      </c>
      <c r="B7243" t="s">
        <v>2955</v>
      </c>
      <c r="C7243" t="s">
        <v>2956</v>
      </c>
      <c r="D7243" t="s">
        <v>1679</v>
      </c>
      <c r="E7243" s="5">
        <v>6</v>
      </c>
      <c r="F7243" s="6">
        <v>43.57</v>
      </c>
    </row>
    <row r="7244" spans="1:6" x14ac:dyDescent="0.2">
      <c r="A7244" t="s">
        <v>1457</v>
      </c>
      <c r="B7244" t="s">
        <v>2955</v>
      </c>
      <c r="C7244" t="s">
        <v>2956</v>
      </c>
      <c r="D7244" t="s">
        <v>1679</v>
      </c>
      <c r="E7244" s="5">
        <v>7</v>
      </c>
      <c r="F7244" s="6">
        <v>45.35</v>
      </c>
    </row>
    <row r="7245" spans="1:6" x14ac:dyDescent="0.2">
      <c r="A7245" t="s">
        <v>1457</v>
      </c>
      <c r="B7245" t="s">
        <v>2955</v>
      </c>
      <c r="C7245" t="s">
        <v>2956</v>
      </c>
      <c r="D7245" t="s">
        <v>1679</v>
      </c>
      <c r="E7245" s="5">
        <v>8</v>
      </c>
      <c r="F7245" s="6">
        <v>47.47</v>
      </c>
    </row>
    <row r="7246" spans="1:6" x14ac:dyDescent="0.2">
      <c r="A7246" t="s">
        <v>1457</v>
      </c>
      <c r="B7246" t="s">
        <v>2957</v>
      </c>
      <c r="C7246" t="s">
        <v>2958</v>
      </c>
      <c r="D7246" t="s">
        <v>1618</v>
      </c>
      <c r="E7246" s="5">
        <v>1</v>
      </c>
      <c r="F7246" s="6">
        <v>24.88</v>
      </c>
    </row>
    <row r="7247" spans="1:6" x14ac:dyDescent="0.2">
      <c r="A7247" t="s">
        <v>1457</v>
      </c>
      <c r="B7247" t="s">
        <v>2957</v>
      </c>
      <c r="C7247" t="s">
        <v>2958</v>
      </c>
      <c r="D7247" t="s">
        <v>1618</v>
      </c>
      <c r="E7247" s="5">
        <v>2</v>
      </c>
      <c r="F7247" s="6">
        <v>25.61</v>
      </c>
    </row>
    <row r="7248" spans="1:6" x14ac:dyDescent="0.2">
      <c r="A7248" t="s">
        <v>1457</v>
      </c>
      <c r="B7248" t="s">
        <v>2957</v>
      </c>
      <c r="C7248" t="s">
        <v>2958</v>
      </c>
      <c r="D7248" t="s">
        <v>1618</v>
      </c>
      <c r="E7248" s="5">
        <v>3</v>
      </c>
      <c r="F7248" s="6">
        <v>26.54</v>
      </c>
    </row>
    <row r="7249" spans="1:6" x14ac:dyDescent="0.2">
      <c r="A7249" t="s">
        <v>1457</v>
      </c>
      <c r="B7249" t="s">
        <v>2957</v>
      </c>
      <c r="C7249" t="s">
        <v>2958</v>
      </c>
      <c r="D7249" t="s">
        <v>1618</v>
      </c>
      <c r="E7249" s="5">
        <v>4</v>
      </c>
      <c r="F7249" s="6">
        <v>27.56</v>
      </c>
    </row>
    <row r="7250" spans="1:6" x14ac:dyDescent="0.2">
      <c r="A7250" t="s">
        <v>1457</v>
      </c>
      <c r="B7250" t="s">
        <v>2957</v>
      </c>
      <c r="C7250" t="s">
        <v>2958</v>
      </c>
      <c r="D7250" t="s">
        <v>1618</v>
      </c>
      <c r="E7250" s="5">
        <v>5</v>
      </c>
      <c r="F7250" s="6">
        <v>28.76</v>
      </c>
    </row>
    <row r="7251" spans="1:6" x14ac:dyDescent="0.2">
      <c r="A7251" t="s">
        <v>1457</v>
      </c>
      <c r="B7251" t="s">
        <v>2957</v>
      </c>
      <c r="C7251" t="s">
        <v>2958</v>
      </c>
      <c r="D7251" t="s">
        <v>1618</v>
      </c>
      <c r="E7251" s="5">
        <v>6</v>
      </c>
      <c r="F7251" s="6">
        <v>30.1</v>
      </c>
    </row>
    <row r="7252" spans="1:6" x14ac:dyDescent="0.2">
      <c r="A7252" t="s">
        <v>1457</v>
      </c>
      <c r="B7252" t="s">
        <v>2957</v>
      </c>
      <c r="C7252" t="s">
        <v>2958</v>
      </c>
      <c r="D7252" t="s">
        <v>1618</v>
      </c>
      <c r="E7252" s="5">
        <v>7</v>
      </c>
      <c r="F7252" s="6">
        <v>31.47</v>
      </c>
    </row>
    <row r="7253" spans="1:6" x14ac:dyDescent="0.2">
      <c r="A7253" t="s">
        <v>1457</v>
      </c>
      <c r="B7253" t="s">
        <v>2959</v>
      </c>
      <c r="C7253" t="s">
        <v>2960</v>
      </c>
      <c r="D7253" t="s">
        <v>1620</v>
      </c>
      <c r="E7253" s="5">
        <v>1</v>
      </c>
      <c r="F7253" s="6">
        <v>26.54</v>
      </c>
    </row>
    <row r="7254" spans="1:6" x14ac:dyDescent="0.2">
      <c r="A7254" t="s">
        <v>1457</v>
      </c>
      <c r="B7254" t="s">
        <v>2959</v>
      </c>
      <c r="C7254" t="s">
        <v>2960</v>
      </c>
      <c r="D7254" t="s">
        <v>1620</v>
      </c>
      <c r="E7254" s="5">
        <v>2</v>
      </c>
      <c r="F7254" s="6">
        <v>27.56</v>
      </c>
    </row>
    <row r="7255" spans="1:6" x14ac:dyDescent="0.2">
      <c r="A7255" t="s">
        <v>1457</v>
      </c>
      <c r="B7255" t="s">
        <v>2959</v>
      </c>
      <c r="C7255" t="s">
        <v>2960</v>
      </c>
      <c r="D7255" t="s">
        <v>1620</v>
      </c>
      <c r="E7255" s="5">
        <v>3</v>
      </c>
      <c r="F7255" s="6">
        <v>28.76</v>
      </c>
    </row>
    <row r="7256" spans="1:6" x14ac:dyDescent="0.2">
      <c r="A7256" t="s">
        <v>1457</v>
      </c>
      <c r="B7256" t="s">
        <v>2959</v>
      </c>
      <c r="C7256" t="s">
        <v>2960</v>
      </c>
      <c r="D7256" t="s">
        <v>1620</v>
      </c>
      <c r="E7256" s="5">
        <v>4</v>
      </c>
      <c r="F7256" s="6">
        <v>30.1</v>
      </c>
    </row>
    <row r="7257" spans="1:6" x14ac:dyDescent="0.2">
      <c r="A7257" t="s">
        <v>1457</v>
      </c>
      <c r="B7257" t="s">
        <v>2959</v>
      </c>
      <c r="C7257" t="s">
        <v>2960</v>
      </c>
      <c r="D7257" t="s">
        <v>1620</v>
      </c>
      <c r="E7257" s="5">
        <v>5</v>
      </c>
      <c r="F7257" s="6">
        <v>31.47</v>
      </c>
    </row>
    <row r="7258" spans="1:6" x14ac:dyDescent="0.2">
      <c r="A7258" t="s">
        <v>1457</v>
      </c>
      <c r="B7258" t="s">
        <v>2959</v>
      </c>
      <c r="C7258" t="s">
        <v>2960</v>
      </c>
      <c r="D7258" t="s">
        <v>1620</v>
      </c>
      <c r="E7258" s="5">
        <v>6</v>
      </c>
      <c r="F7258" s="6">
        <v>32.840000000000003</v>
      </c>
    </row>
    <row r="7259" spans="1:6" x14ac:dyDescent="0.2">
      <c r="A7259" t="s">
        <v>1457</v>
      </c>
      <c r="B7259" t="s">
        <v>2959</v>
      </c>
      <c r="C7259" t="s">
        <v>2960</v>
      </c>
      <c r="D7259" t="s">
        <v>1620</v>
      </c>
      <c r="E7259" s="5">
        <v>7</v>
      </c>
      <c r="F7259" s="6">
        <v>34.53</v>
      </c>
    </row>
    <row r="7260" spans="1:6" x14ac:dyDescent="0.2">
      <c r="A7260" t="s">
        <v>1457</v>
      </c>
      <c r="B7260" t="s">
        <v>2961</v>
      </c>
      <c r="C7260" t="s">
        <v>2962</v>
      </c>
      <c r="D7260" t="s">
        <v>1647</v>
      </c>
      <c r="E7260" s="5">
        <v>1</v>
      </c>
      <c r="F7260" s="6">
        <v>28.76</v>
      </c>
    </row>
    <row r="7261" spans="1:6" x14ac:dyDescent="0.2">
      <c r="A7261" t="s">
        <v>1457</v>
      </c>
      <c r="B7261" t="s">
        <v>2961</v>
      </c>
      <c r="C7261" t="s">
        <v>2962</v>
      </c>
      <c r="D7261" t="s">
        <v>1647</v>
      </c>
      <c r="E7261" s="5">
        <v>2</v>
      </c>
      <c r="F7261" s="6">
        <v>30.1</v>
      </c>
    </row>
    <row r="7262" spans="1:6" x14ac:dyDescent="0.2">
      <c r="A7262" t="s">
        <v>1457</v>
      </c>
      <c r="B7262" t="s">
        <v>2961</v>
      </c>
      <c r="C7262" t="s">
        <v>2962</v>
      </c>
      <c r="D7262" t="s">
        <v>1647</v>
      </c>
      <c r="E7262" s="5">
        <v>3</v>
      </c>
      <c r="F7262" s="6">
        <v>31.47</v>
      </c>
    </row>
    <row r="7263" spans="1:6" x14ac:dyDescent="0.2">
      <c r="A7263" t="s">
        <v>1457</v>
      </c>
      <c r="B7263" t="s">
        <v>2961</v>
      </c>
      <c r="C7263" t="s">
        <v>2962</v>
      </c>
      <c r="D7263" t="s">
        <v>1647</v>
      </c>
      <c r="E7263" s="5">
        <v>4</v>
      </c>
      <c r="F7263" s="6">
        <v>32.840000000000003</v>
      </c>
    </row>
    <row r="7264" spans="1:6" x14ac:dyDescent="0.2">
      <c r="A7264" t="s">
        <v>1457</v>
      </c>
      <c r="B7264" t="s">
        <v>2961</v>
      </c>
      <c r="C7264" t="s">
        <v>2962</v>
      </c>
      <c r="D7264" t="s">
        <v>1647</v>
      </c>
      <c r="E7264" s="5">
        <v>5</v>
      </c>
      <c r="F7264" s="6">
        <v>34.53</v>
      </c>
    </row>
    <row r="7265" spans="1:6" x14ac:dyDescent="0.2">
      <c r="A7265" t="s">
        <v>1457</v>
      </c>
      <c r="B7265" t="s">
        <v>2961</v>
      </c>
      <c r="C7265" t="s">
        <v>2962</v>
      </c>
      <c r="D7265" t="s">
        <v>1647</v>
      </c>
      <c r="E7265" s="5">
        <v>6</v>
      </c>
      <c r="F7265" s="6">
        <v>36.200000000000003</v>
      </c>
    </row>
    <row r="7266" spans="1:6" x14ac:dyDescent="0.2">
      <c r="A7266" t="s">
        <v>1457</v>
      </c>
      <c r="B7266" t="s">
        <v>2961</v>
      </c>
      <c r="C7266" t="s">
        <v>2962</v>
      </c>
      <c r="D7266" t="s">
        <v>1647</v>
      </c>
      <c r="E7266" s="5">
        <v>7</v>
      </c>
      <c r="F7266" s="6">
        <v>38.01</v>
      </c>
    </row>
    <row r="7267" spans="1:6" x14ac:dyDescent="0.2">
      <c r="A7267" t="s">
        <v>1457</v>
      </c>
      <c r="B7267" t="s">
        <v>2963</v>
      </c>
      <c r="C7267" t="s">
        <v>2964</v>
      </c>
      <c r="D7267" t="s">
        <v>1791</v>
      </c>
      <c r="E7267" s="5">
        <v>1</v>
      </c>
      <c r="F7267" s="6">
        <v>34.53</v>
      </c>
    </row>
    <row r="7268" spans="1:6" x14ac:dyDescent="0.2">
      <c r="A7268" t="s">
        <v>1457</v>
      </c>
      <c r="B7268" t="s">
        <v>2963</v>
      </c>
      <c r="C7268" t="s">
        <v>2964</v>
      </c>
      <c r="D7268" t="s">
        <v>1791</v>
      </c>
      <c r="E7268" s="5">
        <v>2</v>
      </c>
      <c r="F7268" s="6">
        <v>36.200000000000003</v>
      </c>
    </row>
    <row r="7269" spans="1:6" x14ac:dyDescent="0.2">
      <c r="A7269" t="s">
        <v>1457</v>
      </c>
      <c r="B7269" t="s">
        <v>2963</v>
      </c>
      <c r="C7269" t="s">
        <v>2964</v>
      </c>
      <c r="D7269" t="s">
        <v>1791</v>
      </c>
      <c r="E7269" s="5">
        <v>3</v>
      </c>
      <c r="F7269" s="6">
        <v>38.01</v>
      </c>
    </row>
    <row r="7270" spans="1:6" x14ac:dyDescent="0.2">
      <c r="A7270" t="s">
        <v>1457</v>
      </c>
      <c r="B7270" t="s">
        <v>2963</v>
      </c>
      <c r="C7270" t="s">
        <v>2964</v>
      </c>
      <c r="D7270" t="s">
        <v>1791</v>
      </c>
      <c r="E7270" s="5">
        <v>4</v>
      </c>
      <c r="F7270" s="6">
        <v>39.86</v>
      </c>
    </row>
    <row r="7271" spans="1:6" x14ac:dyDescent="0.2">
      <c r="A7271" t="s">
        <v>1457</v>
      </c>
      <c r="B7271" t="s">
        <v>2963</v>
      </c>
      <c r="C7271" t="s">
        <v>2964</v>
      </c>
      <c r="D7271" t="s">
        <v>1791</v>
      </c>
      <c r="E7271" s="5">
        <v>5</v>
      </c>
      <c r="F7271" s="6">
        <v>41.81</v>
      </c>
    </row>
    <row r="7272" spans="1:6" x14ac:dyDescent="0.2">
      <c r="A7272" t="s">
        <v>1457</v>
      </c>
      <c r="B7272" t="s">
        <v>2963</v>
      </c>
      <c r="C7272" t="s">
        <v>2964</v>
      </c>
      <c r="D7272" t="s">
        <v>1791</v>
      </c>
      <c r="E7272" s="5">
        <v>6</v>
      </c>
      <c r="F7272" s="6">
        <v>43.9</v>
      </c>
    </row>
    <row r="7273" spans="1:6" x14ac:dyDescent="0.2">
      <c r="A7273" t="s">
        <v>1457</v>
      </c>
      <c r="B7273" t="s">
        <v>2963</v>
      </c>
      <c r="C7273" t="s">
        <v>2964</v>
      </c>
      <c r="D7273" t="s">
        <v>1791</v>
      </c>
      <c r="E7273" s="5">
        <v>7</v>
      </c>
      <c r="F7273" s="6">
        <v>46</v>
      </c>
    </row>
    <row r="7274" spans="1:6" x14ac:dyDescent="0.2">
      <c r="A7274" t="s">
        <v>1457</v>
      </c>
      <c r="B7274" t="s">
        <v>2963</v>
      </c>
      <c r="C7274" t="s">
        <v>2964</v>
      </c>
      <c r="D7274" t="s">
        <v>1791</v>
      </c>
      <c r="E7274" s="5">
        <v>8</v>
      </c>
      <c r="F7274" s="6">
        <v>48.28</v>
      </c>
    </row>
    <row r="7275" spans="1:6" x14ac:dyDescent="0.2">
      <c r="A7275" t="s">
        <v>1457</v>
      </c>
      <c r="B7275" t="s">
        <v>2963</v>
      </c>
      <c r="C7275" t="s">
        <v>2964</v>
      </c>
      <c r="D7275" t="s">
        <v>1791</v>
      </c>
      <c r="E7275" s="5">
        <v>9</v>
      </c>
      <c r="F7275" s="6">
        <v>50.66</v>
      </c>
    </row>
    <row r="7276" spans="1:6" x14ac:dyDescent="0.2">
      <c r="A7276" t="s">
        <v>1457</v>
      </c>
      <c r="B7276" t="s">
        <v>2965</v>
      </c>
      <c r="C7276" t="s">
        <v>2966</v>
      </c>
      <c r="D7276" t="s">
        <v>2011</v>
      </c>
      <c r="E7276" s="5">
        <v>1</v>
      </c>
      <c r="F7276" s="6">
        <v>38.01</v>
      </c>
    </row>
    <row r="7277" spans="1:6" x14ac:dyDescent="0.2">
      <c r="A7277" t="s">
        <v>1457</v>
      </c>
      <c r="B7277" t="s">
        <v>2965</v>
      </c>
      <c r="C7277" t="s">
        <v>2966</v>
      </c>
      <c r="D7277" t="s">
        <v>2011</v>
      </c>
      <c r="E7277" s="5">
        <v>2</v>
      </c>
      <c r="F7277" s="6">
        <v>39.86</v>
      </c>
    </row>
    <row r="7278" spans="1:6" x14ac:dyDescent="0.2">
      <c r="A7278" t="s">
        <v>1457</v>
      </c>
      <c r="B7278" t="s">
        <v>2965</v>
      </c>
      <c r="C7278" t="s">
        <v>2966</v>
      </c>
      <c r="D7278" t="s">
        <v>2011</v>
      </c>
      <c r="E7278" s="5">
        <v>3</v>
      </c>
      <c r="F7278" s="6">
        <v>41.81</v>
      </c>
    </row>
    <row r="7279" spans="1:6" x14ac:dyDescent="0.2">
      <c r="A7279" t="s">
        <v>1457</v>
      </c>
      <c r="B7279" t="s">
        <v>2965</v>
      </c>
      <c r="C7279" t="s">
        <v>2966</v>
      </c>
      <c r="D7279" t="s">
        <v>2011</v>
      </c>
      <c r="E7279" s="5">
        <v>4</v>
      </c>
      <c r="F7279" s="6">
        <v>43.9</v>
      </c>
    </row>
    <row r="7280" spans="1:6" x14ac:dyDescent="0.2">
      <c r="A7280" t="s">
        <v>1457</v>
      </c>
      <c r="B7280" t="s">
        <v>2965</v>
      </c>
      <c r="C7280" t="s">
        <v>2966</v>
      </c>
      <c r="D7280" t="s">
        <v>2011</v>
      </c>
      <c r="E7280" s="5">
        <v>5</v>
      </c>
      <c r="F7280" s="6">
        <v>46</v>
      </c>
    </row>
    <row r="7281" spans="1:6" x14ac:dyDescent="0.2">
      <c r="A7281" t="s">
        <v>1457</v>
      </c>
      <c r="B7281" t="s">
        <v>2965</v>
      </c>
      <c r="C7281" t="s">
        <v>2966</v>
      </c>
      <c r="D7281" t="s">
        <v>2011</v>
      </c>
      <c r="E7281" s="5">
        <v>6</v>
      </c>
      <c r="F7281" s="6">
        <v>48.28</v>
      </c>
    </row>
    <row r="7282" spans="1:6" x14ac:dyDescent="0.2">
      <c r="A7282" t="s">
        <v>1457</v>
      </c>
      <c r="B7282" t="s">
        <v>2965</v>
      </c>
      <c r="C7282" t="s">
        <v>2966</v>
      </c>
      <c r="D7282" t="s">
        <v>2011</v>
      </c>
      <c r="E7282" s="5">
        <v>7</v>
      </c>
      <c r="F7282" s="6">
        <v>50.66</v>
      </c>
    </row>
    <row r="7283" spans="1:6" x14ac:dyDescent="0.2">
      <c r="A7283" t="s">
        <v>1457</v>
      </c>
      <c r="B7283" t="s">
        <v>2965</v>
      </c>
      <c r="C7283" t="s">
        <v>2966</v>
      </c>
      <c r="D7283" t="s">
        <v>2011</v>
      </c>
      <c r="E7283" s="5">
        <v>8</v>
      </c>
      <c r="F7283" s="6">
        <v>53.13</v>
      </c>
    </row>
    <row r="7284" spans="1:6" x14ac:dyDescent="0.2">
      <c r="A7284" t="s">
        <v>1457</v>
      </c>
      <c r="B7284" t="s">
        <v>2965</v>
      </c>
      <c r="C7284" t="s">
        <v>2966</v>
      </c>
      <c r="D7284" t="s">
        <v>2011</v>
      </c>
      <c r="E7284" s="5">
        <v>9</v>
      </c>
      <c r="F7284" s="6">
        <v>55.8</v>
      </c>
    </row>
    <row r="7285" spans="1:6" x14ac:dyDescent="0.2">
      <c r="A7285" t="s">
        <v>1457</v>
      </c>
      <c r="B7285" t="s">
        <v>2967</v>
      </c>
      <c r="C7285" t="s">
        <v>2968</v>
      </c>
      <c r="D7285" t="s">
        <v>2041</v>
      </c>
      <c r="E7285" s="5">
        <v>1</v>
      </c>
      <c r="F7285" s="6">
        <v>41.81</v>
      </c>
    </row>
    <row r="7286" spans="1:6" x14ac:dyDescent="0.2">
      <c r="A7286" t="s">
        <v>1457</v>
      </c>
      <c r="B7286" t="s">
        <v>2967</v>
      </c>
      <c r="C7286" t="s">
        <v>2968</v>
      </c>
      <c r="D7286" t="s">
        <v>2041</v>
      </c>
      <c r="E7286" s="5">
        <v>2</v>
      </c>
      <c r="F7286" s="6">
        <v>43.9</v>
      </c>
    </row>
    <row r="7287" spans="1:6" x14ac:dyDescent="0.2">
      <c r="A7287" t="s">
        <v>1457</v>
      </c>
      <c r="B7287" t="s">
        <v>2967</v>
      </c>
      <c r="C7287" t="s">
        <v>2968</v>
      </c>
      <c r="D7287" t="s">
        <v>2041</v>
      </c>
      <c r="E7287" s="5">
        <v>3</v>
      </c>
      <c r="F7287" s="6">
        <v>46</v>
      </c>
    </row>
    <row r="7288" spans="1:6" x14ac:dyDescent="0.2">
      <c r="A7288" t="s">
        <v>1457</v>
      </c>
      <c r="B7288" t="s">
        <v>2967</v>
      </c>
      <c r="C7288" t="s">
        <v>2968</v>
      </c>
      <c r="D7288" t="s">
        <v>2041</v>
      </c>
      <c r="E7288" s="5">
        <v>4</v>
      </c>
      <c r="F7288" s="6">
        <v>48.28</v>
      </c>
    </row>
    <row r="7289" spans="1:6" x14ac:dyDescent="0.2">
      <c r="A7289" t="s">
        <v>1457</v>
      </c>
      <c r="B7289" t="s">
        <v>2967</v>
      </c>
      <c r="C7289" t="s">
        <v>2968</v>
      </c>
      <c r="D7289" t="s">
        <v>2041</v>
      </c>
      <c r="E7289" s="5">
        <v>5</v>
      </c>
      <c r="F7289" s="6">
        <v>50.66</v>
      </c>
    </row>
    <row r="7290" spans="1:6" x14ac:dyDescent="0.2">
      <c r="A7290" t="s">
        <v>1457</v>
      </c>
      <c r="B7290" t="s">
        <v>2967</v>
      </c>
      <c r="C7290" t="s">
        <v>2968</v>
      </c>
      <c r="D7290" t="s">
        <v>2041</v>
      </c>
      <c r="E7290" s="5">
        <v>6</v>
      </c>
      <c r="F7290" s="6">
        <v>53.13</v>
      </c>
    </row>
    <row r="7291" spans="1:6" x14ac:dyDescent="0.2">
      <c r="A7291" t="s">
        <v>1457</v>
      </c>
      <c r="B7291" t="s">
        <v>2967</v>
      </c>
      <c r="C7291" t="s">
        <v>2968</v>
      </c>
      <c r="D7291" t="s">
        <v>2041</v>
      </c>
      <c r="E7291" s="5">
        <v>7</v>
      </c>
      <c r="F7291" s="6">
        <v>55.72</v>
      </c>
    </row>
    <row r="7292" spans="1:6" x14ac:dyDescent="0.2">
      <c r="A7292" t="s">
        <v>1457</v>
      </c>
      <c r="B7292" t="s">
        <v>2967</v>
      </c>
      <c r="C7292" t="s">
        <v>2968</v>
      </c>
      <c r="D7292" t="s">
        <v>2041</v>
      </c>
      <c r="E7292" s="5">
        <v>8</v>
      </c>
      <c r="F7292" s="6">
        <v>58.55</v>
      </c>
    </row>
    <row r="7293" spans="1:6" x14ac:dyDescent="0.2">
      <c r="A7293" t="s">
        <v>1457</v>
      </c>
      <c r="B7293" t="s">
        <v>2967</v>
      </c>
      <c r="C7293" t="s">
        <v>2968</v>
      </c>
      <c r="D7293" t="s">
        <v>2041</v>
      </c>
      <c r="E7293" s="5">
        <v>9</v>
      </c>
      <c r="F7293" s="6">
        <v>61.49</v>
      </c>
    </row>
    <row r="7294" spans="1:6" x14ac:dyDescent="0.2">
      <c r="A7294" t="s">
        <v>1457</v>
      </c>
      <c r="B7294" t="s">
        <v>2969</v>
      </c>
      <c r="C7294" t="s">
        <v>2970</v>
      </c>
      <c r="D7294" t="s">
        <v>1682</v>
      </c>
      <c r="E7294" s="5">
        <v>1</v>
      </c>
      <c r="F7294" s="6">
        <v>44.38</v>
      </c>
    </row>
    <row r="7295" spans="1:6" x14ac:dyDescent="0.2">
      <c r="A7295" t="s">
        <v>1457</v>
      </c>
      <c r="B7295" t="s">
        <v>2969</v>
      </c>
      <c r="C7295" t="s">
        <v>2970</v>
      </c>
      <c r="D7295" t="s">
        <v>1682</v>
      </c>
      <c r="E7295" s="5">
        <v>2</v>
      </c>
      <c r="F7295" s="6">
        <v>46.88</v>
      </c>
    </row>
    <row r="7296" spans="1:6" x14ac:dyDescent="0.2">
      <c r="A7296" t="s">
        <v>1457</v>
      </c>
      <c r="B7296" t="s">
        <v>2969</v>
      </c>
      <c r="C7296" t="s">
        <v>2970</v>
      </c>
      <c r="D7296" t="s">
        <v>1682</v>
      </c>
      <c r="E7296" s="5">
        <v>3</v>
      </c>
      <c r="F7296" s="6">
        <v>49.52</v>
      </c>
    </row>
    <row r="7297" spans="1:6" x14ac:dyDescent="0.2">
      <c r="A7297" t="s">
        <v>1457</v>
      </c>
      <c r="B7297" t="s">
        <v>2969</v>
      </c>
      <c r="C7297" t="s">
        <v>2970</v>
      </c>
      <c r="D7297" t="s">
        <v>1682</v>
      </c>
      <c r="E7297" s="5">
        <v>4</v>
      </c>
      <c r="F7297" s="6">
        <v>52.24</v>
      </c>
    </row>
    <row r="7298" spans="1:6" x14ac:dyDescent="0.2">
      <c r="A7298" t="s">
        <v>1457</v>
      </c>
      <c r="B7298" t="s">
        <v>2969</v>
      </c>
      <c r="C7298" t="s">
        <v>2970</v>
      </c>
      <c r="D7298" t="s">
        <v>1682</v>
      </c>
      <c r="E7298" s="5">
        <v>5</v>
      </c>
      <c r="F7298" s="6">
        <v>55.15</v>
      </c>
    </row>
    <row r="7299" spans="1:6" x14ac:dyDescent="0.2">
      <c r="A7299" t="s">
        <v>1457</v>
      </c>
      <c r="B7299" t="s">
        <v>2969</v>
      </c>
      <c r="C7299" t="s">
        <v>2970</v>
      </c>
      <c r="D7299" t="s">
        <v>1682</v>
      </c>
      <c r="E7299" s="5">
        <v>6</v>
      </c>
      <c r="F7299" s="6">
        <v>58.16</v>
      </c>
    </row>
    <row r="7300" spans="1:6" x14ac:dyDescent="0.2">
      <c r="A7300" t="s">
        <v>1457</v>
      </c>
      <c r="B7300" t="s">
        <v>2969</v>
      </c>
      <c r="C7300" t="s">
        <v>2970</v>
      </c>
      <c r="D7300" t="s">
        <v>1682</v>
      </c>
      <c r="E7300" s="5">
        <v>7</v>
      </c>
      <c r="F7300" s="6">
        <v>60.55</v>
      </c>
    </row>
    <row r="7301" spans="1:6" x14ac:dyDescent="0.2">
      <c r="A7301" t="s">
        <v>1457</v>
      </c>
      <c r="B7301" t="s">
        <v>2969</v>
      </c>
      <c r="C7301" t="s">
        <v>2970</v>
      </c>
      <c r="D7301" t="s">
        <v>1682</v>
      </c>
      <c r="E7301" s="5">
        <v>8</v>
      </c>
      <c r="F7301" s="6">
        <v>63.41</v>
      </c>
    </row>
    <row r="7302" spans="1:6" x14ac:dyDescent="0.2">
      <c r="A7302" t="s">
        <v>1457</v>
      </c>
      <c r="B7302" t="s">
        <v>2971</v>
      </c>
      <c r="C7302" t="s">
        <v>2972</v>
      </c>
      <c r="D7302" t="s">
        <v>1702</v>
      </c>
      <c r="E7302" s="5">
        <v>1</v>
      </c>
      <c r="F7302" s="6">
        <v>48.93</v>
      </c>
    </row>
    <row r="7303" spans="1:6" x14ac:dyDescent="0.2">
      <c r="A7303" t="s">
        <v>1457</v>
      </c>
      <c r="B7303" t="s">
        <v>2971</v>
      </c>
      <c r="C7303" t="s">
        <v>2972</v>
      </c>
      <c r="D7303" t="s">
        <v>1702</v>
      </c>
      <c r="E7303" s="5">
        <v>2</v>
      </c>
      <c r="F7303" s="6">
        <v>51.65</v>
      </c>
    </row>
    <row r="7304" spans="1:6" x14ac:dyDescent="0.2">
      <c r="A7304" t="s">
        <v>1457</v>
      </c>
      <c r="B7304" t="s">
        <v>2971</v>
      </c>
      <c r="C7304" t="s">
        <v>2972</v>
      </c>
      <c r="D7304" t="s">
        <v>1702</v>
      </c>
      <c r="E7304" s="5">
        <v>3</v>
      </c>
      <c r="F7304" s="6">
        <v>54.49</v>
      </c>
    </row>
    <row r="7305" spans="1:6" x14ac:dyDescent="0.2">
      <c r="A7305" t="s">
        <v>1457</v>
      </c>
      <c r="B7305" t="s">
        <v>2971</v>
      </c>
      <c r="C7305" t="s">
        <v>2972</v>
      </c>
      <c r="D7305" t="s">
        <v>1702</v>
      </c>
      <c r="E7305" s="5">
        <v>4</v>
      </c>
      <c r="F7305" s="6">
        <v>57.56</v>
      </c>
    </row>
    <row r="7306" spans="1:6" x14ac:dyDescent="0.2">
      <c r="A7306" t="s">
        <v>1457</v>
      </c>
      <c r="B7306" t="s">
        <v>2971</v>
      </c>
      <c r="C7306" t="s">
        <v>2972</v>
      </c>
      <c r="D7306" t="s">
        <v>1702</v>
      </c>
      <c r="E7306" s="5">
        <v>5</v>
      </c>
      <c r="F7306" s="6">
        <v>60.71</v>
      </c>
    </row>
    <row r="7307" spans="1:6" x14ac:dyDescent="0.2">
      <c r="A7307" t="s">
        <v>1457</v>
      </c>
      <c r="B7307" t="s">
        <v>2971</v>
      </c>
      <c r="C7307" t="s">
        <v>2972</v>
      </c>
      <c r="D7307" t="s">
        <v>1702</v>
      </c>
      <c r="E7307" s="5">
        <v>6</v>
      </c>
      <c r="F7307" s="6">
        <v>64.180000000000007</v>
      </c>
    </row>
    <row r="7308" spans="1:6" x14ac:dyDescent="0.2">
      <c r="A7308" t="s">
        <v>1457</v>
      </c>
      <c r="B7308" t="s">
        <v>2971</v>
      </c>
      <c r="C7308" t="s">
        <v>2972</v>
      </c>
      <c r="D7308" t="s">
        <v>1702</v>
      </c>
      <c r="E7308" s="5">
        <v>7</v>
      </c>
      <c r="F7308" s="6">
        <v>66.819999999999993</v>
      </c>
    </row>
    <row r="7309" spans="1:6" x14ac:dyDescent="0.2">
      <c r="A7309" t="s">
        <v>1457</v>
      </c>
      <c r="B7309" t="s">
        <v>2971</v>
      </c>
      <c r="C7309" t="s">
        <v>2972</v>
      </c>
      <c r="D7309" t="s">
        <v>1702</v>
      </c>
      <c r="E7309" s="5">
        <v>8</v>
      </c>
      <c r="F7309" s="6">
        <v>69.94</v>
      </c>
    </row>
    <row r="7310" spans="1:6" x14ac:dyDescent="0.2">
      <c r="A7310" t="s">
        <v>1457</v>
      </c>
      <c r="B7310" t="s">
        <v>2973</v>
      </c>
      <c r="C7310" t="s">
        <v>2974</v>
      </c>
      <c r="D7310" t="s">
        <v>1471</v>
      </c>
      <c r="E7310" s="5">
        <v>1</v>
      </c>
      <c r="F7310" s="6">
        <v>53.91</v>
      </c>
    </row>
    <row r="7311" spans="1:6" x14ac:dyDescent="0.2">
      <c r="A7311" t="s">
        <v>1457</v>
      </c>
      <c r="B7311" t="s">
        <v>2973</v>
      </c>
      <c r="C7311" t="s">
        <v>2974</v>
      </c>
      <c r="D7311" t="s">
        <v>1471</v>
      </c>
      <c r="E7311" s="5">
        <v>2</v>
      </c>
      <c r="F7311" s="6">
        <v>56.89</v>
      </c>
    </row>
    <row r="7312" spans="1:6" x14ac:dyDescent="0.2">
      <c r="A7312" t="s">
        <v>1457</v>
      </c>
      <c r="B7312" t="s">
        <v>2973</v>
      </c>
      <c r="C7312" t="s">
        <v>2974</v>
      </c>
      <c r="D7312" t="s">
        <v>1471</v>
      </c>
      <c r="E7312" s="5">
        <v>3</v>
      </c>
      <c r="F7312" s="6">
        <v>60.07</v>
      </c>
    </row>
    <row r="7313" spans="1:6" x14ac:dyDescent="0.2">
      <c r="A7313" t="s">
        <v>1457</v>
      </c>
      <c r="B7313" t="s">
        <v>2973</v>
      </c>
      <c r="C7313" t="s">
        <v>2974</v>
      </c>
      <c r="D7313" t="s">
        <v>1471</v>
      </c>
      <c r="E7313" s="5">
        <v>4</v>
      </c>
      <c r="F7313" s="6">
        <v>63.38</v>
      </c>
    </row>
    <row r="7314" spans="1:6" x14ac:dyDescent="0.2">
      <c r="A7314" t="s">
        <v>1457</v>
      </c>
      <c r="B7314" t="s">
        <v>2973</v>
      </c>
      <c r="C7314" t="s">
        <v>2974</v>
      </c>
      <c r="D7314" t="s">
        <v>1471</v>
      </c>
      <c r="E7314" s="5">
        <v>5</v>
      </c>
      <c r="F7314" s="6">
        <v>66.94</v>
      </c>
    </row>
    <row r="7315" spans="1:6" x14ac:dyDescent="0.2">
      <c r="A7315" t="s">
        <v>1457</v>
      </c>
      <c r="B7315" t="s">
        <v>2973</v>
      </c>
      <c r="C7315" t="s">
        <v>2974</v>
      </c>
      <c r="D7315" t="s">
        <v>1471</v>
      </c>
      <c r="E7315" s="5">
        <v>6</v>
      </c>
      <c r="F7315" s="6">
        <v>70.67</v>
      </c>
    </row>
    <row r="7316" spans="1:6" x14ac:dyDescent="0.2">
      <c r="A7316" t="s">
        <v>1457</v>
      </c>
      <c r="B7316" t="s">
        <v>2975</v>
      </c>
      <c r="C7316" t="s">
        <v>988</v>
      </c>
      <c r="D7316" t="s">
        <v>1600</v>
      </c>
      <c r="E7316" s="5">
        <v>1</v>
      </c>
      <c r="F7316" s="6">
        <v>23.65</v>
      </c>
    </row>
    <row r="7317" spans="1:6" x14ac:dyDescent="0.2">
      <c r="A7317" t="s">
        <v>1457</v>
      </c>
      <c r="B7317" t="s">
        <v>2975</v>
      </c>
      <c r="C7317" t="s">
        <v>988</v>
      </c>
      <c r="D7317" t="s">
        <v>1600</v>
      </c>
      <c r="E7317" s="5">
        <v>2</v>
      </c>
      <c r="F7317" s="6">
        <v>24.27</v>
      </c>
    </row>
    <row r="7318" spans="1:6" x14ac:dyDescent="0.2">
      <c r="A7318" t="s">
        <v>1457</v>
      </c>
      <c r="B7318" t="s">
        <v>2975</v>
      </c>
      <c r="C7318" t="s">
        <v>988</v>
      </c>
      <c r="D7318" t="s">
        <v>1600</v>
      </c>
      <c r="E7318" s="5">
        <v>3</v>
      </c>
      <c r="F7318" s="6">
        <v>24.88</v>
      </c>
    </row>
    <row r="7319" spans="1:6" x14ac:dyDescent="0.2">
      <c r="A7319" t="s">
        <v>1457</v>
      </c>
      <c r="B7319" t="s">
        <v>2975</v>
      </c>
      <c r="C7319" t="s">
        <v>988</v>
      </c>
      <c r="D7319" t="s">
        <v>1600</v>
      </c>
      <c r="E7319" s="5">
        <v>4</v>
      </c>
      <c r="F7319" s="6">
        <v>25.61</v>
      </c>
    </row>
    <row r="7320" spans="1:6" x14ac:dyDescent="0.2">
      <c r="A7320" t="s">
        <v>1457</v>
      </c>
      <c r="B7320" t="s">
        <v>2975</v>
      </c>
      <c r="C7320" t="s">
        <v>988</v>
      </c>
      <c r="D7320" t="s">
        <v>1600</v>
      </c>
      <c r="E7320" s="5">
        <v>5</v>
      </c>
      <c r="F7320" s="6">
        <v>26.54</v>
      </c>
    </row>
    <row r="7321" spans="1:6" x14ac:dyDescent="0.2">
      <c r="A7321" t="s">
        <v>1457</v>
      </c>
      <c r="B7321" t="s">
        <v>2975</v>
      </c>
      <c r="C7321" t="s">
        <v>988</v>
      </c>
      <c r="D7321" t="s">
        <v>1600</v>
      </c>
      <c r="E7321" s="5">
        <v>6</v>
      </c>
      <c r="F7321" s="6">
        <v>27.56</v>
      </c>
    </row>
    <row r="7322" spans="1:6" x14ac:dyDescent="0.2">
      <c r="A7322" t="s">
        <v>1457</v>
      </c>
      <c r="B7322" t="s">
        <v>2975</v>
      </c>
      <c r="C7322" t="s">
        <v>988</v>
      </c>
      <c r="D7322" t="s">
        <v>1600</v>
      </c>
      <c r="E7322" s="5">
        <v>7</v>
      </c>
      <c r="F7322" s="6">
        <v>28.76</v>
      </c>
    </row>
    <row r="7323" spans="1:6" x14ac:dyDescent="0.2">
      <c r="A7323" t="s">
        <v>1457</v>
      </c>
      <c r="B7323" t="s">
        <v>2976</v>
      </c>
      <c r="C7323" t="s">
        <v>989</v>
      </c>
      <c r="D7323" t="s">
        <v>1620</v>
      </c>
      <c r="E7323" s="5">
        <v>1</v>
      </c>
      <c r="F7323" s="6">
        <v>26.54</v>
      </c>
    </row>
    <row r="7324" spans="1:6" x14ac:dyDescent="0.2">
      <c r="A7324" t="s">
        <v>1457</v>
      </c>
      <c r="B7324" t="s">
        <v>2976</v>
      </c>
      <c r="C7324" t="s">
        <v>989</v>
      </c>
      <c r="D7324" t="s">
        <v>1620</v>
      </c>
      <c r="E7324" s="5">
        <v>2</v>
      </c>
      <c r="F7324" s="6">
        <v>27.56</v>
      </c>
    </row>
    <row r="7325" spans="1:6" x14ac:dyDescent="0.2">
      <c r="A7325" t="s">
        <v>1457</v>
      </c>
      <c r="B7325" t="s">
        <v>2976</v>
      </c>
      <c r="C7325" t="s">
        <v>989</v>
      </c>
      <c r="D7325" t="s">
        <v>1620</v>
      </c>
      <c r="E7325" s="5">
        <v>3</v>
      </c>
      <c r="F7325" s="6">
        <v>28.76</v>
      </c>
    </row>
    <row r="7326" spans="1:6" x14ac:dyDescent="0.2">
      <c r="A7326" t="s">
        <v>1457</v>
      </c>
      <c r="B7326" t="s">
        <v>2976</v>
      </c>
      <c r="C7326" t="s">
        <v>989</v>
      </c>
      <c r="D7326" t="s">
        <v>1620</v>
      </c>
      <c r="E7326" s="5">
        <v>4</v>
      </c>
      <c r="F7326" s="6">
        <v>30.1</v>
      </c>
    </row>
    <row r="7327" spans="1:6" x14ac:dyDescent="0.2">
      <c r="A7327" t="s">
        <v>1457</v>
      </c>
      <c r="B7327" t="s">
        <v>2976</v>
      </c>
      <c r="C7327" t="s">
        <v>989</v>
      </c>
      <c r="D7327" t="s">
        <v>1620</v>
      </c>
      <c r="E7327" s="5">
        <v>5</v>
      </c>
      <c r="F7327" s="6">
        <v>31.47</v>
      </c>
    </row>
    <row r="7328" spans="1:6" x14ac:dyDescent="0.2">
      <c r="A7328" t="s">
        <v>1457</v>
      </c>
      <c r="B7328" t="s">
        <v>2976</v>
      </c>
      <c r="C7328" t="s">
        <v>989</v>
      </c>
      <c r="D7328" t="s">
        <v>1620</v>
      </c>
      <c r="E7328" s="5">
        <v>6</v>
      </c>
      <c r="F7328" s="6">
        <v>32.840000000000003</v>
      </c>
    </row>
    <row r="7329" spans="1:6" x14ac:dyDescent="0.2">
      <c r="A7329" t="s">
        <v>1457</v>
      </c>
      <c r="B7329" t="s">
        <v>2976</v>
      </c>
      <c r="C7329" t="s">
        <v>989</v>
      </c>
      <c r="D7329" t="s">
        <v>1620</v>
      </c>
      <c r="E7329" s="5">
        <v>7</v>
      </c>
      <c r="F7329" s="6">
        <v>34.53</v>
      </c>
    </row>
    <row r="7330" spans="1:6" x14ac:dyDescent="0.2">
      <c r="A7330" t="s">
        <v>1457</v>
      </c>
      <c r="B7330" t="s">
        <v>2977</v>
      </c>
      <c r="C7330" t="s">
        <v>2978</v>
      </c>
      <c r="D7330" t="s">
        <v>1649</v>
      </c>
      <c r="E7330" s="5">
        <v>1</v>
      </c>
      <c r="F7330" s="6">
        <v>31.47</v>
      </c>
    </row>
    <row r="7331" spans="1:6" x14ac:dyDescent="0.2">
      <c r="A7331" t="s">
        <v>1457</v>
      </c>
      <c r="B7331" t="s">
        <v>2977</v>
      </c>
      <c r="C7331" t="s">
        <v>2978</v>
      </c>
      <c r="D7331" t="s">
        <v>1649</v>
      </c>
      <c r="E7331" s="5">
        <v>2</v>
      </c>
      <c r="F7331" s="6">
        <v>32.840000000000003</v>
      </c>
    </row>
    <row r="7332" spans="1:6" x14ac:dyDescent="0.2">
      <c r="A7332" t="s">
        <v>1457</v>
      </c>
      <c r="B7332" t="s">
        <v>2977</v>
      </c>
      <c r="C7332" t="s">
        <v>2978</v>
      </c>
      <c r="D7332" t="s">
        <v>1649</v>
      </c>
      <c r="E7332" s="5">
        <v>3</v>
      </c>
      <c r="F7332" s="6">
        <v>34.53</v>
      </c>
    </row>
    <row r="7333" spans="1:6" x14ac:dyDescent="0.2">
      <c r="A7333" t="s">
        <v>1457</v>
      </c>
      <c r="B7333" t="s">
        <v>2977</v>
      </c>
      <c r="C7333" t="s">
        <v>2978</v>
      </c>
      <c r="D7333" t="s">
        <v>1649</v>
      </c>
      <c r="E7333" s="5">
        <v>4</v>
      </c>
      <c r="F7333" s="6">
        <v>36.200000000000003</v>
      </c>
    </row>
    <row r="7334" spans="1:6" x14ac:dyDescent="0.2">
      <c r="A7334" t="s">
        <v>1457</v>
      </c>
      <c r="B7334" t="s">
        <v>2977</v>
      </c>
      <c r="C7334" t="s">
        <v>2978</v>
      </c>
      <c r="D7334" t="s">
        <v>1649</v>
      </c>
      <c r="E7334" s="5">
        <v>5</v>
      </c>
      <c r="F7334" s="6">
        <v>38.01</v>
      </c>
    </row>
    <row r="7335" spans="1:6" x14ac:dyDescent="0.2">
      <c r="A7335" t="s">
        <v>1457</v>
      </c>
      <c r="B7335" t="s">
        <v>2977</v>
      </c>
      <c r="C7335" t="s">
        <v>2978</v>
      </c>
      <c r="D7335" t="s">
        <v>1649</v>
      </c>
      <c r="E7335" s="5">
        <v>6</v>
      </c>
      <c r="F7335" s="6">
        <v>39.86</v>
      </c>
    </row>
    <row r="7336" spans="1:6" x14ac:dyDescent="0.2">
      <c r="A7336" t="s">
        <v>1457</v>
      </c>
      <c r="B7336" t="s">
        <v>2977</v>
      </c>
      <c r="C7336" t="s">
        <v>2978</v>
      </c>
      <c r="D7336" t="s">
        <v>1649</v>
      </c>
      <c r="E7336" s="5">
        <v>7</v>
      </c>
      <c r="F7336" s="6">
        <v>41.81</v>
      </c>
    </row>
    <row r="7337" spans="1:6" x14ac:dyDescent="0.2">
      <c r="A7337" t="s">
        <v>1457</v>
      </c>
      <c r="B7337" t="s">
        <v>2977</v>
      </c>
      <c r="C7337" t="s">
        <v>2978</v>
      </c>
      <c r="D7337" t="s">
        <v>1649</v>
      </c>
      <c r="E7337" s="5">
        <v>8</v>
      </c>
      <c r="F7337" s="6">
        <v>43.9</v>
      </c>
    </row>
    <row r="7338" spans="1:6" x14ac:dyDescent="0.2">
      <c r="A7338" t="s">
        <v>1457</v>
      </c>
      <c r="B7338" t="s">
        <v>2977</v>
      </c>
      <c r="C7338" t="s">
        <v>2978</v>
      </c>
      <c r="D7338" t="s">
        <v>1649</v>
      </c>
      <c r="E7338" s="5">
        <v>9</v>
      </c>
      <c r="F7338" s="6">
        <v>46.08</v>
      </c>
    </row>
    <row r="7339" spans="1:6" x14ac:dyDescent="0.2">
      <c r="A7339" t="s">
        <v>1457</v>
      </c>
      <c r="B7339" t="s">
        <v>2979</v>
      </c>
      <c r="C7339" t="s">
        <v>2980</v>
      </c>
      <c r="D7339" t="s">
        <v>1647</v>
      </c>
      <c r="E7339" s="5">
        <v>1</v>
      </c>
      <c r="F7339" s="6">
        <v>28.76</v>
      </c>
    </row>
    <row r="7340" spans="1:6" x14ac:dyDescent="0.2">
      <c r="A7340" t="s">
        <v>1457</v>
      </c>
      <c r="B7340" t="s">
        <v>2979</v>
      </c>
      <c r="C7340" t="s">
        <v>2980</v>
      </c>
      <c r="D7340" t="s">
        <v>1647</v>
      </c>
      <c r="E7340" s="5">
        <v>2</v>
      </c>
      <c r="F7340" s="6">
        <v>30.1</v>
      </c>
    </row>
    <row r="7341" spans="1:6" x14ac:dyDescent="0.2">
      <c r="A7341" t="s">
        <v>1457</v>
      </c>
      <c r="B7341" t="s">
        <v>2979</v>
      </c>
      <c r="C7341" t="s">
        <v>2980</v>
      </c>
      <c r="D7341" t="s">
        <v>1647</v>
      </c>
      <c r="E7341" s="5">
        <v>3</v>
      </c>
      <c r="F7341" s="6">
        <v>31.47</v>
      </c>
    </row>
    <row r="7342" spans="1:6" x14ac:dyDescent="0.2">
      <c r="A7342" t="s">
        <v>1457</v>
      </c>
      <c r="B7342" t="s">
        <v>2979</v>
      </c>
      <c r="C7342" t="s">
        <v>2980</v>
      </c>
      <c r="D7342" t="s">
        <v>1647</v>
      </c>
      <c r="E7342" s="5">
        <v>4</v>
      </c>
      <c r="F7342" s="6">
        <v>32.840000000000003</v>
      </c>
    </row>
    <row r="7343" spans="1:6" x14ac:dyDescent="0.2">
      <c r="A7343" t="s">
        <v>1457</v>
      </c>
      <c r="B7343" t="s">
        <v>2979</v>
      </c>
      <c r="C7343" t="s">
        <v>2980</v>
      </c>
      <c r="D7343" t="s">
        <v>1647</v>
      </c>
      <c r="E7343" s="5">
        <v>5</v>
      </c>
      <c r="F7343" s="6">
        <v>34.53</v>
      </c>
    </row>
    <row r="7344" spans="1:6" x14ac:dyDescent="0.2">
      <c r="A7344" t="s">
        <v>1457</v>
      </c>
      <c r="B7344" t="s">
        <v>2979</v>
      </c>
      <c r="C7344" t="s">
        <v>2980</v>
      </c>
      <c r="D7344" t="s">
        <v>1647</v>
      </c>
      <c r="E7344" s="5">
        <v>6</v>
      </c>
      <c r="F7344" s="6">
        <v>36.200000000000003</v>
      </c>
    </row>
    <row r="7345" spans="1:6" x14ac:dyDescent="0.2">
      <c r="A7345" t="s">
        <v>1457</v>
      </c>
      <c r="B7345" t="s">
        <v>2979</v>
      </c>
      <c r="C7345" t="s">
        <v>2980</v>
      </c>
      <c r="D7345" t="s">
        <v>1647</v>
      </c>
      <c r="E7345" s="5">
        <v>7</v>
      </c>
      <c r="F7345" s="6">
        <v>38.01</v>
      </c>
    </row>
    <row r="7346" spans="1:6" x14ac:dyDescent="0.2">
      <c r="A7346" t="s">
        <v>1457</v>
      </c>
      <c r="B7346" t="s">
        <v>2981</v>
      </c>
      <c r="C7346" t="s">
        <v>2982</v>
      </c>
      <c r="D7346" t="s">
        <v>1649</v>
      </c>
      <c r="E7346" s="5">
        <v>1</v>
      </c>
      <c r="F7346" s="6">
        <v>31.47</v>
      </c>
    </row>
    <row r="7347" spans="1:6" x14ac:dyDescent="0.2">
      <c r="A7347" t="s">
        <v>1457</v>
      </c>
      <c r="B7347" t="s">
        <v>2981</v>
      </c>
      <c r="C7347" t="s">
        <v>2982</v>
      </c>
      <c r="D7347" t="s">
        <v>1649</v>
      </c>
      <c r="E7347" s="5">
        <v>2</v>
      </c>
      <c r="F7347" s="6">
        <v>32.840000000000003</v>
      </c>
    </row>
    <row r="7348" spans="1:6" x14ac:dyDescent="0.2">
      <c r="A7348" t="s">
        <v>1457</v>
      </c>
      <c r="B7348" t="s">
        <v>2981</v>
      </c>
      <c r="C7348" t="s">
        <v>2982</v>
      </c>
      <c r="D7348" t="s">
        <v>1649</v>
      </c>
      <c r="E7348" s="5">
        <v>3</v>
      </c>
      <c r="F7348" s="6">
        <v>34.53</v>
      </c>
    </row>
    <row r="7349" spans="1:6" x14ac:dyDescent="0.2">
      <c r="A7349" t="s">
        <v>1457</v>
      </c>
      <c r="B7349" t="s">
        <v>2981</v>
      </c>
      <c r="C7349" t="s">
        <v>2982</v>
      </c>
      <c r="D7349" t="s">
        <v>1649</v>
      </c>
      <c r="E7349" s="5">
        <v>4</v>
      </c>
      <c r="F7349" s="6">
        <v>36.200000000000003</v>
      </c>
    </row>
    <row r="7350" spans="1:6" x14ac:dyDescent="0.2">
      <c r="A7350" t="s">
        <v>1457</v>
      </c>
      <c r="B7350" t="s">
        <v>2981</v>
      </c>
      <c r="C7350" t="s">
        <v>2982</v>
      </c>
      <c r="D7350" t="s">
        <v>1649</v>
      </c>
      <c r="E7350" s="5">
        <v>5</v>
      </c>
      <c r="F7350" s="6">
        <v>38.01</v>
      </c>
    </row>
    <row r="7351" spans="1:6" x14ac:dyDescent="0.2">
      <c r="A7351" t="s">
        <v>1457</v>
      </c>
      <c r="B7351" t="s">
        <v>2981</v>
      </c>
      <c r="C7351" t="s">
        <v>2982</v>
      </c>
      <c r="D7351" t="s">
        <v>1649</v>
      </c>
      <c r="E7351" s="5">
        <v>6</v>
      </c>
      <c r="F7351" s="6">
        <v>39.86</v>
      </c>
    </row>
    <row r="7352" spans="1:6" x14ac:dyDescent="0.2">
      <c r="A7352" t="s">
        <v>1457</v>
      </c>
      <c r="B7352" t="s">
        <v>2981</v>
      </c>
      <c r="C7352" t="s">
        <v>2982</v>
      </c>
      <c r="D7352" t="s">
        <v>1649</v>
      </c>
      <c r="E7352" s="5">
        <v>7</v>
      </c>
      <c r="F7352" s="6">
        <v>41.81</v>
      </c>
    </row>
    <row r="7353" spans="1:6" x14ac:dyDescent="0.2">
      <c r="A7353" t="s">
        <v>1457</v>
      </c>
      <c r="B7353" t="s">
        <v>2981</v>
      </c>
      <c r="C7353" t="s">
        <v>2982</v>
      </c>
      <c r="D7353" t="s">
        <v>1649</v>
      </c>
      <c r="E7353" s="5">
        <v>8</v>
      </c>
      <c r="F7353" s="6">
        <v>43.9</v>
      </c>
    </row>
    <row r="7354" spans="1:6" x14ac:dyDescent="0.2">
      <c r="A7354" t="s">
        <v>1457</v>
      </c>
      <c r="B7354" t="s">
        <v>2981</v>
      </c>
      <c r="C7354" t="s">
        <v>2982</v>
      </c>
      <c r="D7354" t="s">
        <v>1649</v>
      </c>
      <c r="E7354" s="5">
        <v>9</v>
      </c>
      <c r="F7354" s="6">
        <v>46.08</v>
      </c>
    </row>
    <row r="7355" spans="1:6" x14ac:dyDescent="0.2">
      <c r="A7355" t="s">
        <v>1457</v>
      </c>
      <c r="B7355" t="s">
        <v>2983</v>
      </c>
      <c r="C7355" t="s">
        <v>2984</v>
      </c>
      <c r="D7355" t="s">
        <v>1637</v>
      </c>
      <c r="E7355" s="5">
        <v>1</v>
      </c>
      <c r="F7355" s="6">
        <v>27.73</v>
      </c>
    </row>
    <row r="7356" spans="1:6" x14ac:dyDescent="0.2">
      <c r="A7356" t="s">
        <v>1457</v>
      </c>
      <c r="B7356" t="s">
        <v>2983</v>
      </c>
      <c r="C7356" t="s">
        <v>2984</v>
      </c>
      <c r="D7356" t="s">
        <v>1637</v>
      </c>
      <c r="E7356" s="5">
        <v>2</v>
      </c>
      <c r="F7356" s="6">
        <v>29.25</v>
      </c>
    </row>
    <row r="7357" spans="1:6" x14ac:dyDescent="0.2">
      <c r="A7357" t="s">
        <v>1457</v>
      </c>
      <c r="B7357" t="s">
        <v>2983</v>
      </c>
      <c r="C7357" t="s">
        <v>2984</v>
      </c>
      <c r="D7357" t="s">
        <v>1637</v>
      </c>
      <c r="E7357" s="5">
        <v>3</v>
      </c>
      <c r="F7357" s="6">
        <v>30.83</v>
      </c>
    </row>
    <row r="7358" spans="1:6" x14ac:dyDescent="0.2">
      <c r="A7358" t="s">
        <v>1457</v>
      </c>
      <c r="B7358" t="s">
        <v>2983</v>
      </c>
      <c r="C7358" t="s">
        <v>2984</v>
      </c>
      <c r="D7358" t="s">
        <v>1637</v>
      </c>
      <c r="E7358" s="5">
        <v>4</v>
      </c>
      <c r="F7358" s="6">
        <v>32.61</v>
      </c>
    </row>
    <row r="7359" spans="1:6" x14ac:dyDescent="0.2">
      <c r="A7359" t="s">
        <v>1457</v>
      </c>
      <c r="B7359" t="s">
        <v>2983</v>
      </c>
      <c r="C7359" t="s">
        <v>2984</v>
      </c>
      <c r="D7359" t="s">
        <v>1637</v>
      </c>
      <c r="E7359" s="5">
        <v>5</v>
      </c>
      <c r="F7359" s="6">
        <v>34.35</v>
      </c>
    </row>
    <row r="7360" spans="1:6" x14ac:dyDescent="0.2">
      <c r="A7360" t="s">
        <v>1457</v>
      </c>
      <c r="B7360" t="s">
        <v>2985</v>
      </c>
      <c r="C7360" t="s">
        <v>2986</v>
      </c>
      <c r="D7360" t="s">
        <v>1679</v>
      </c>
      <c r="E7360" s="5">
        <v>1</v>
      </c>
      <c r="F7360" s="6">
        <v>33.32</v>
      </c>
    </row>
    <row r="7361" spans="1:6" x14ac:dyDescent="0.2">
      <c r="A7361" t="s">
        <v>1457</v>
      </c>
      <c r="B7361" t="s">
        <v>2985</v>
      </c>
      <c r="C7361" t="s">
        <v>2986</v>
      </c>
      <c r="D7361" t="s">
        <v>1679</v>
      </c>
      <c r="E7361" s="5">
        <v>2</v>
      </c>
      <c r="F7361" s="6">
        <v>35.21</v>
      </c>
    </row>
    <row r="7362" spans="1:6" x14ac:dyDescent="0.2">
      <c r="A7362" t="s">
        <v>1457</v>
      </c>
      <c r="B7362" t="s">
        <v>2985</v>
      </c>
      <c r="C7362" t="s">
        <v>2986</v>
      </c>
      <c r="D7362" t="s">
        <v>1679</v>
      </c>
      <c r="E7362" s="5">
        <v>3</v>
      </c>
      <c r="F7362" s="6">
        <v>37.090000000000003</v>
      </c>
    </row>
    <row r="7363" spans="1:6" x14ac:dyDescent="0.2">
      <c r="A7363" t="s">
        <v>1457</v>
      </c>
      <c r="B7363" t="s">
        <v>2985</v>
      </c>
      <c r="C7363" t="s">
        <v>2986</v>
      </c>
      <c r="D7363" t="s">
        <v>1679</v>
      </c>
      <c r="E7363" s="5">
        <v>4</v>
      </c>
      <c r="F7363" s="6">
        <v>39.14</v>
      </c>
    </row>
    <row r="7364" spans="1:6" x14ac:dyDescent="0.2">
      <c r="A7364" t="s">
        <v>1457</v>
      </c>
      <c r="B7364" t="s">
        <v>2985</v>
      </c>
      <c r="C7364" t="s">
        <v>2986</v>
      </c>
      <c r="D7364" t="s">
        <v>1679</v>
      </c>
      <c r="E7364" s="5">
        <v>5</v>
      </c>
      <c r="F7364" s="6">
        <v>41.31</v>
      </c>
    </row>
    <row r="7365" spans="1:6" x14ac:dyDescent="0.2">
      <c r="A7365" t="s">
        <v>1457</v>
      </c>
      <c r="B7365" t="s">
        <v>2985</v>
      </c>
      <c r="C7365" t="s">
        <v>2986</v>
      </c>
      <c r="D7365" t="s">
        <v>1679</v>
      </c>
      <c r="E7365" s="5">
        <v>6</v>
      </c>
      <c r="F7365" s="6">
        <v>43.57</v>
      </c>
    </row>
    <row r="7366" spans="1:6" x14ac:dyDescent="0.2">
      <c r="A7366" t="s">
        <v>1457</v>
      </c>
      <c r="B7366" t="s">
        <v>2985</v>
      </c>
      <c r="C7366" t="s">
        <v>2986</v>
      </c>
      <c r="D7366" t="s">
        <v>1679</v>
      </c>
      <c r="E7366" s="5">
        <v>7</v>
      </c>
      <c r="F7366" s="6">
        <v>45.35</v>
      </c>
    </row>
    <row r="7367" spans="1:6" x14ac:dyDescent="0.2">
      <c r="A7367" t="s">
        <v>1457</v>
      </c>
      <c r="B7367" t="s">
        <v>2985</v>
      </c>
      <c r="C7367" t="s">
        <v>2986</v>
      </c>
      <c r="D7367" t="s">
        <v>1679</v>
      </c>
      <c r="E7367" s="5">
        <v>8</v>
      </c>
      <c r="F7367" s="6">
        <v>47.47</v>
      </c>
    </row>
    <row r="7368" spans="1:6" x14ac:dyDescent="0.2">
      <c r="A7368" t="s">
        <v>1457</v>
      </c>
      <c r="B7368" t="s">
        <v>2987</v>
      </c>
      <c r="C7368" t="s">
        <v>2988</v>
      </c>
      <c r="D7368" t="s">
        <v>1652</v>
      </c>
      <c r="E7368" s="5">
        <v>1</v>
      </c>
      <c r="F7368" s="6">
        <v>36.75</v>
      </c>
    </row>
    <row r="7369" spans="1:6" x14ac:dyDescent="0.2">
      <c r="A7369" t="s">
        <v>1457</v>
      </c>
      <c r="B7369" t="s">
        <v>2987</v>
      </c>
      <c r="C7369" t="s">
        <v>2988</v>
      </c>
      <c r="D7369" t="s">
        <v>1652</v>
      </c>
      <c r="E7369" s="5">
        <v>2</v>
      </c>
      <c r="F7369" s="6">
        <v>38.75</v>
      </c>
    </row>
    <row r="7370" spans="1:6" x14ac:dyDescent="0.2">
      <c r="A7370" t="s">
        <v>1457</v>
      </c>
      <c r="B7370" t="s">
        <v>2987</v>
      </c>
      <c r="C7370" t="s">
        <v>2988</v>
      </c>
      <c r="D7370" t="s">
        <v>1652</v>
      </c>
      <c r="E7370" s="5">
        <v>3</v>
      </c>
      <c r="F7370" s="6">
        <v>40.869999999999997</v>
      </c>
    </row>
    <row r="7371" spans="1:6" x14ac:dyDescent="0.2">
      <c r="A7371" t="s">
        <v>1457</v>
      </c>
      <c r="B7371" t="s">
        <v>2987</v>
      </c>
      <c r="C7371" t="s">
        <v>2988</v>
      </c>
      <c r="D7371" t="s">
        <v>1652</v>
      </c>
      <c r="E7371" s="5">
        <v>4</v>
      </c>
      <c r="F7371" s="6">
        <v>43.07</v>
      </c>
    </row>
    <row r="7372" spans="1:6" x14ac:dyDescent="0.2">
      <c r="A7372" t="s">
        <v>1457</v>
      </c>
      <c r="B7372" t="s">
        <v>2987</v>
      </c>
      <c r="C7372" t="s">
        <v>2988</v>
      </c>
      <c r="D7372" t="s">
        <v>1652</v>
      </c>
      <c r="E7372" s="5">
        <v>5</v>
      </c>
      <c r="F7372" s="6">
        <v>45.5</v>
      </c>
    </row>
    <row r="7373" spans="1:6" x14ac:dyDescent="0.2">
      <c r="A7373" t="s">
        <v>1457</v>
      </c>
      <c r="B7373" t="s">
        <v>2987</v>
      </c>
      <c r="C7373" t="s">
        <v>2988</v>
      </c>
      <c r="D7373" t="s">
        <v>1652</v>
      </c>
      <c r="E7373" s="5">
        <v>6</v>
      </c>
      <c r="F7373" s="6">
        <v>47.95</v>
      </c>
    </row>
    <row r="7374" spans="1:6" x14ac:dyDescent="0.2">
      <c r="A7374" t="s">
        <v>1457</v>
      </c>
      <c r="B7374" t="s">
        <v>2987</v>
      </c>
      <c r="C7374" t="s">
        <v>2988</v>
      </c>
      <c r="D7374" t="s">
        <v>1652</v>
      </c>
      <c r="E7374" s="5">
        <v>7</v>
      </c>
      <c r="F7374" s="6">
        <v>49.92</v>
      </c>
    </row>
    <row r="7375" spans="1:6" x14ac:dyDescent="0.2">
      <c r="A7375" t="s">
        <v>1457</v>
      </c>
      <c r="B7375" t="s">
        <v>2987</v>
      </c>
      <c r="C7375" t="s">
        <v>2988</v>
      </c>
      <c r="D7375" t="s">
        <v>1652</v>
      </c>
      <c r="E7375" s="5">
        <v>8</v>
      </c>
      <c r="F7375" s="6">
        <v>52.27</v>
      </c>
    </row>
    <row r="7376" spans="1:6" x14ac:dyDescent="0.2">
      <c r="A7376" t="s">
        <v>1457</v>
      </c>
      <c r="B7376" t="s">
        <v>2989</v>
      </c>
      <c r="C7376" t="s">
        <v>2990</v>
      </c>
      <c r="D7376" t="s">
        <v>1470</v>
      </c>
      <c r="E7376" s="5">
        <v>1</v>
      </c>
      <c r="F7376" s="6">
        <v>40.4</v>
      </c>
    </row>
    <row r="7377" spans="1:6" x14ac:dyDescent="0.2">
      <c r="A7377" t="s">
        <v>1457</v>
      </c>
      <c r="B7377" t="s">
        <v>2989</v>
      </c>
      <c r="C7377" t="s">
        <v>2990</v>
      </c>
      <c r="D7377" t="s">
        <v>1470</v>
      </c>
      <c r="E7377" s="5">
        <v>2</v>
      </c>
      <c r="F7377" s="6">
        <v>42.7</v>
      </c>
    </row>
    <row r="7378" spans="1:6" x14ac:dyDescent="0.2">
      <c r="A7378" t="s">
        <v>1457</v>
      </c>
      <c r="B7378" t="s">
        <v>2989</v>
      </c>
      <c r="C7378" t="s">
        <v>2990</v>
      </c>
      <c r="D7378" t="s">
        <v>1470</v>
      </c>
      <c r="E7378" s="5">
        <v>3</v>
      </c>
      <c r="F7378" s="6">
        <v>44.99</v>
      </c>
    </row>
    <row r="7379" spans="1:6" x14ac:dyDescent="0.2">
      <c r="A7379" t="s">
        <v>1457</v>
      </c>
      <c r="B7379" t="s">
        <v>2989</v>
      </c>
      <c r="C7379" t="s">
        <v>2990</v>
      </c>
      <c r="D7379" t="s">
        <v>1470</v>
      </c>
      <c r="E7379" s="5">
        <v>4</v>
      </c>
      <c r="F7379" s="6">
        <v>47.43</v>
      </c>
    </row>
    <row r="7380" spans="1:6" x14ac:dyDescent="0.2">
      <c r="A7380" t="s">
        <v>1457</v>
      </c>
      <c r="B7380" t="s">
        <v>2989</v>
      </c>
      <c r="C7380" t="s">
        <v>2990</v>
      </c>
      <c r="D7380" t="s">
        <v>1470</v>
      </c>
      <c r="E7380" s="5">
        <v>5</v>
      </c>
      <c r="F7380" s="6">
        <v>50.12</v>
      </c>
    </row>
    <row r="7381" spans="1:6" x14ac:dyDescent="0.2">
      <c r="A7381" t="s">
        <v>1457</v>
      </c>
      <c r="B7381" t="s">
        <v>2989</v>
      </c>
      <c r="C7381" t="s">
        <v>2990</v>
      </c>
      <c r="D7381" t="s">
        <v>1470</v>
      </c>
      <c r="E7381" s="5">
        <v>6</v>
      </c>
      <c r="F7381" s="6">
        <v>52.9</v>
      </c>
    </row>
    <row r="7382" spans="1:6" x14ac:dyDescent="0.2">
      <c r="A7382" t="s">
        <v>1457</v>
      </c>
      <c r="B7382" t="s">
        <v>2989</v>
      </c>
      <c r="C7382" t="s">
        <v>2990</v>
      </c>
      <c r="D7382" t="s">
        <v>1470</v>
      </c>
      <c r="E7382" s="5">
        <v>7</v>
      </c>
      <c r="F7382" s="6">
        <v>55.09</v>
      </c>
    </row>
    <row r="7383" spans="1:6" x14ac:dyDescent="0.2">
      <c r="A7383" t="s">
        <v>1457</v>
      </c>
      <c r="B7383" t="s">
        <v>2989</v>
      </c>
      <c r="C7383" t="s">
        <v>2990</v>
      </c>
      <c r="D7383" t="s">
        <v>1470</v>
      </c>
      <c r="E7383" s="5">
        <v>8</v>
      </c>
      <c r="F7383" s="6">
        <v>57.67</v>
      </c>
    </row>
    <row r="7384" spans="1:6" x14ac:dyDescent="0.2">
      <c r="A7384" t="s">
        <v>1457</v>
      </c>
      <c r="B7384" t="s">
        <v>2991</v>
      </c>
      <c r="C7384" t="s">
        <v>2992</v>
      </c>
      <c r="D7384" t="s">
        <v>1682</v>
      </c>
      <c r="E7384" s="5">
        <v>1</v>
      </c>
      <c r="F7384" s="6">
        <v>44.38</v>
      </c>
    </row>
    <row r="7385" spans="1:6" x14ac:dyDescent="0.2">
      <c r="A7385" t="s">
        <v>1457</v>
      </c>
      <c r="B7385" t="s">
        <v>2991</v>
      </c>
      <c r="C7385" t="s">
        <v>2992</v>
      </c>
      <c r="D7385" t="s">
        <v>1682</v>
      </c>
      <c r="E7385" s="5">
        <v>2</v>
      </c>
      <c r="F7385" s="6">
        <v>46.88</v>
      </c>
    </row>
    <row r="7386" spans="1:6" x14ac:dyDescent="0.2">
      <c r="A7386" t="s">
        <v>1457</v>
      </c>
      <c r="B7386" t="s">
        <v>2991</v>
      </c>
      <c r="C7386" t="s">
        <v>2992</v>
      </c>
      <c r="D7386" t="s">
        <v>1682</v>
      </c>
      <c r="E7386" s="5">
        <v>3</v>
      </c>
      <c r="F7386" s="6">
        <v>49.52</v>
      </c>
    </row>
    <row r="7387" spans="1:6" x14ac:dyDescent="0.2">
      <c r="A7387" t="s">
        <v>1457</v>
      </c>
      <c r="B7387" t="s">
        <v>2991</v>
      </c>
      <c r="C7387" t="s">
        <v>2992</v>
      </c>
      <c r="D7387" t="s">
        <v>1682</v>
      </c>
      <c r="E7387" s="5">
        <v>4</v>
      </c>
      <c r="F7387" s="6">
        <v>52.24</v>
      </c>
    </row>
    <row r="7388" spans="1:6" x14ac:dyDescent="0.2">
      <c r="A7388" t="s">
        <v>1457</v>
      </c>
      <c r="B7388" t="s">
        <v>2991</v>
      </c>
      <c r="C7388" t="s">
        <v>2992</v>
      </c>
      <c r="D7388" t="s">
        <v>1682</v>
      </c>
      <c r="E7388" s="5">
        <v>5</v>
      </c>
      <c r="F7388" s="6">
        <v>55.15</v>
      </c>
    </row>
    <row r="7389" spans="1:6" x14ac:dyDescent="0.2">
      <c r="A7389" t="s">
        <v>1457</v>
      </c>
      <c r="B7389" t="s">
        <v>2991</v>
      </c>
      <c r="C7389" t="s">
        <v>2992</v>
      </c>
      <c r="D7389" t="s">
        <v>1682</v>
      </c>
      <c r="E7389" s="5">
        <v>6</v>
      </c>
      <c r="F7389" s="6">
        <v>58.16</v>
      </c>
    </row>
    <row r="7390" spans="1:6" x14ac:dyDescent="0.2">
      <c r="A7390" t="s">
        <v>1457</v>
      </c>
      <c r="B7390" t="s">
        <v>2991</v>
      </c>
      <c r="C7390" t="s">
        <v>2992</v>
      </c>
      <c r="D7390" t="s">
        <v>1682</v>
      </c>
      <c r="E7390" s="5">
        <v>7</v>
      </c>
      <c r="F7390" s="6">
        <v>60.55</v>
      </c>
    </row>
    <row r="7391" spans="1:6" x14ac:dyDescent="0.2">
      <c r="A7391" t="s">
        <v>1457</v>
      </c>
      <c r="B7391" t="s">
        <v>2991</v>
      </c>
      <c r="C7391" t="s">
        <v>2992</v>
      </c>
      <c r="D7391" t="s">
        <v>1682</v>
      </c>
      <c r="E7391" s="5">
        <v>8</v>
      </c>
      <c r="F7391" s="6">
        <v>63.41</v>
      </c>
    </row>
    <row r="7392" spans="1:6" x14ac:dyDescent="0.2">
      <c r="A7392" t="s">
        <v>1457</v>
      </c>
      <c r="B7392" t="s">
        <v>2993</v>
      </c>
      <c r="C7392" t="s">
        <v>2994</v>
      </c>
      <c r="D7392" t="s">
        <v>1702</v>
      </c>
      <c r="E7392" s="5">
        <v>1</v>
      </c>
      <c r="F7392" s="6">
        <v>48.93</v>
      </c>
    </row>
    <row r="7393" spans="1:6" x14ac:dyDescent="0.2">
      <c r="A7393" t="s">
        <v>1457</v>
      </c>
      <c r="B7393" t="s">
        <v>2993</v>
      </c>
      <c r="C7393" t="s">
        <v>2994</v>
      </c>
      <c r="D7393" t="s">
        <v>1702</v>
      </c>
      <c r="E7393" s="5">
        <v>2</v>
      </c>
      <c r="F7393" s="6">
        <v>51.65</v>
      </c>
    </row>
    <row r="7394" spans="1:6" x14ac:dyDescent="0.2">
      <c r="A7394" t="s">
        <v>1457</v>
      </c>
      <c r="B7394" t="s">
        <v>2993</v>
      </c>
      <c r="C7394" t="s">
        <v>2994</v>
      </c>
      <c r="D7394" t="s">
        <v>1702</v>
      </c>
      <c r="E7394" s="5">
        <v>3</v>
      </c>
      <c r="F7394" s="6">
        <v>54.49</v>
      </c>
    </row>
    <row r="7395" spans="1:6" x14ac:dyDescent="0.2">
      <c r="A7395" t="s">
        <v>1457</v>
      </c>
      <c r="B7395" t="s">
        <v>2993</v>
      </c>
      <c r="C7395" t="s">
        <v>2994</v>
      </c>
      <c r="D7395" t="s">
        <v>1702</v>
      </c>
      <c r="E7395" s="5">
        <v>4</v>
      </c>
      <c r="F7395" s="6">
        <v>57.56</v>
      </c>
    </row>
    <row r="7396" spans="1:6" x14ac:dyDescent="0.2">
      <c r="A7396" t="s">
        <v>1457</v>
      </c>
      <c r="B7396" t="s">
        <v>2993</v>
      </c>
      <c r="C7396" t="s">
        <v>2994</v>
      </c>
      <c r="D7396" t="s">
        <v>1702</v>
      </c>
      <c r="E7396" s="5">
        <v>5</v>
      </c>
      <c r="F7396" s="6">
        <v>60.71</v>
      </c>
    </row>
    <row r="7397" spans="1:6" x14ac:dyDescent="0.2">
      <c r="A7397" t="s">
        <v>1457</v>
      </c>
      <c r="B7397" t="s">
        <v>2993</v>
      </c>
      <c r="C7397" t="s">
        <v>2994</v>
      </c>
      <c r="D7397" t="s">
        <v>1702</v>
      </c>
      <c r="E7397" s="5">
        <v>6</v>
      </c>
      <c r="F7397" s="6">
        <v>64.180000000000007</v>
      </c>
    </row>
    <row r="7398" spans="1:6" x14ac:dyDescent="0.2">
      <c r="A7398" t="s">
        <v>1457</v>
      </c>
      <c r="B7398" t="s">
        <v>2993</v>
      </c>
      <c r="C7398" t="s">
        <v>2994</v>
      </c>
      <c r="D7398" t="s">
        <v>1702</v>
      </c>
      <c r="E7398" s="5">
        <v>7</v>
      </c>
      <c r="F7398" s="6">
        <v>66.819999999999993</v>
      </c>
    </row>
    <row r="7399" spans="1:6" x14ac:dyDescent="0.2">
      <c r="A7399" t="s">
        <v>1457</v>
      </c>
      <c r="B7399" t="s">
        <v>2993</v>
      </c>
      <c r="C7399" t="s">
        <v>2994</v>
      </c>
      <c r="D7399" t="s">
        <v>1702</v>
      </c>
      <c r="E7399" s="5">
        <v>8</v>
      </c>
      <c r="F7399" s="6">
        <v>69.94</v>
      </c>
    </row>
    <row r="7400" spans="1:6" x14ac:dyDescent="0.2">
      <c r="A7400" t="s">
        <v>1457</v>
      </c>
      <c r="B7400" t="s">
        <v>2995</v>
      </c>
      <c r="C7400" t="s">
        <v>2996</v>
      </c>
      <c r="D7400" t="s">
        <v>1587</v>
      </c>
      <c r="E7400" s="5">
        <v>1</v>
      </c>
      <c r="F7400" s="6">
        <v>22.59</v>
      </c>
    </row>
    <row r="7401" spans="1:6" x14ac:dyDescent="0.2">
      <c r="A7401" t="s">
        <v>1457</v>
      </c>
      <c r="B7401" t="s">
        <v>2995</v>
      </c>
      <c r="C7401" t="s">
        <v>2996</v>
      </c>
      <c r="D7401" t="s">
        <v>1587</v>
      </c>
      <c r="E7401" s="5">
        <v>2</v>
      </c>
      <c r="F7401" s="6">
        <v>23.28</v>
      </c>
    </row>
    <row r="7402" spans="1:6" x14ac:dyDescent="0.2">
      <c r="A7402" t="s">
        <v>1457</v>
      </c>
      <c r="B7402" t="s">
        <v>2995</v>
      </c>
      <c r="C7402" t="s">
        <v>2996</v>
      </c>
      <c r="D7402" t="s">
        <v>1587</v>
      </c>
      <c r="E7402" s="5">
        <v>3</v>
      </c>
      <c r="F7402" s="6">
        <v>23.65</v>
      </c>
    </row>
    <row r="7403" spans="1:6" x14ac:dyDescent="0.2">
      <c r="A7403" t="s">
        <v>1457</v>
      </c>
      <c r="B7403" t="s">
        <v>2995</v>
      </c>
      <c r="C7403" t="s">
        <v>2996</v>
      </c>
      <c r="D7403" t="s">
        <v>1587</v>
      </c>
      <c r="E7403" s="5">
        <v>4</v>
      </c>
      <c r="F7403" s="6">
        <v>24.27</v>
      </c>
    </row>
    <row r="7404" spans="1:6" x14ac:dyDescent="0.2">
      <c r="A7404" t="s">
        <v>1457</v>
      </c>
      <c r="B7404" t="s">
        <v>2995</v>
      </c>
      <c r="C7404" t="s">
        <v>2996</v>
      </c>
      <c r="D7404" t="s">
        <v>1587</v>
      </c>
      <c r="E7404" s="5">
        <v>5</v>
      </c>
      <c r="F7404" s="6">
        <v>24.88</v>
      </c>
    </row>
    <row r="7405" spans="1:6" x14ac:dyDescent="0.2">
      <c r="A7405" t="s">
        <v>1457</v>
      </c>
      <c r="B7405" t="s">
        <v>2995</v>
      </c>
      <c r="C7405" t="s">
        <v>2996</v>
      </c>
      <c r="D7405" t="s">
        <v>1587</v>
      </c>
      <c r="E7405" s="5">
        <v>6</v>
      </c>
      <c r="F7405" s="6">
        <v>25.61</v>
      </c>
    </row>
    <row r="7406" spans="1:6" x14ac:dyDescent="0.2">
      <c r="A7406" t="s">
        <v>1457</v>
      </c>
      <c r="B7406" t="s">
        <v>2995</v>
      </c>
      <c r="C7406" t="s">
        <v>2996</v>
      </c>
      <c r="D7406" t="s">
        <v>1587</v>
      </c>
      <c r="E7406" s="5">
        <v>7</v>
      </c>
      <c r="F7406" s="6">
        <v>26.54</v>
      </c>
    </row>
    <row r="7407" spans="1:6" x14ac:dyDescent="0.2">
      <c r="A7407" t="s">
        <v>1457</v>
      </c>
      <c r="B7407" t="s">
        <v>2997</v>
      </c>
      <c r="C7407" t="s">
        <v>2998</v>
      </c>
      <c r="D7407" t="s">
        <v>1618</v>
      </c>
      <c r="E7407" s="5">
        <v>1</v>
      </c>
      <c r="F7407" s="6">
        <v>24.88</v>
      </c>
    </row>
    <row r="7408" spans="1:6" x14ac:dyDescent="0.2">
      <c r="A7408" t="s">
        <v>1457</v>
      </c>
      <c r="B7408" t="s">
        <v>2997</v>
      </c>
      <c r="C7408" t="s">
        <v>2998</v>
      </c>
      <c r="D7408" t="s">
        <v>1618</v>
      </c>
      <c r="E7408" s="5">
        <v>2</v>
      </c>
      <c r="F7408" s="6">
        <v>25.61</v>
      </c>
    </row>
    <row r="7409" spans="1:6" x14ac:dyDescent="0.2">
      <c r="A7409" t="s">
        <v>1457</v>
      </c>
      <c r="B7409" t="s">
        <v>2997</v>
      </c>
      <c r="C7409" t="s">
        <v>2998</v>
      </c>
      <c r="D7409" t="s">
        <v>1618</v>
      </c>
      <c r="E7409" s="5">
        <v>3</v>
      </c>
      <c r="F7409" s="6">
        <v>26.54</v>
      </c>
    </row>
    <row r="7410" spans="1:6" x14ac:dyDescent="0.2">
      <c r="A7410" t="s">
        <v>1457</v>
      </c>
      <c r="B7410" t="s">
        <v>2997</v>
      </c>
      <c r="C7410" t="s">
        <v>2998</v>
      </c>
      <c r="D7410" t="s">
        <v>1618</v>
      </c>
      <c r="E7410" s="5">
        <v>4</v>
      </c>
      <c r="F7410" s="6">
        <v>27.56</v>
      </c>
    </row>
    <row r="7411" spans="1:6" x14ac:dyDescent="0.2">
      <c r="A7411" t="s">
        <v>1457</v>
      </c>
      <c r="B7411" t="s">
        <v>2997</v>
      </c>
      <c r="C7411" t="s">
        <v>2998</v>
      </c>
      <c r="D7411" t="s">
        <v>1618</v>
      </c>
      <c r="E7411" s="5">
        <v>5</v>
      </c>
      <c r="F7411" s="6">
        <v>28.76</v>
      </c>
    </row>
    <row r="7412" spans="1:6" x14ac:dyDescent="0.2">
      <c r="A7412" t="s">
        <v>1457</v>
      </c>
      <c r="B7412" t="s">
        <v>2997</v>
      </c>
      <c r="C7412" t="s">
        <v>2998</v>
      </c>
      <c r="D7412" t="s">
        <v>1618</v>
      </c>
      <c r="E7412" s="5">
        <v>6</v>
      </c>
      <c r="F7412" s="6">
        <v>30.1</v>
      </c>
    </row>
    <row r="7413" spans="1:6" x14ac:dyDescent="0.2">
      <c r="A7413" t="s">
        <v>1457</v>
      </c>
      <c r="B7413" t="s">
        <v>2997</v>
      </c>
      <c r="C7413" t="s">
        <v>2998</v>
      </c>
      <c r="D7413" t="s">
        <v>1618</v>
      </c>
      <c r="E7413" s="5">
        <v>7</v>
      </c>
      <c r="F7413" s="6">
        <v>31.47</v>
      </c>
    </row>
    <row r="7414" spans="1:6" x14ac:dyDescent="0.2">
      <c r="A7414" t="s">
        <v>1457</v>
      </c>
      <c r="B7414" t="s">
        <v>2999</v>
      </c>
      <c r="C7414" t="s">
        <v>3000</v>
      </c>
      <c r="D7414" t="s">
        <v>1647</v>
      </c>
      <c r="E7414" s="5">
        <v>1</v>
      </c>
      <c r="F7414" s="6">
        <v>28.76</v>
      </c>
    </row>
    <row r="7415" spans="1:6" x14ac:dyDescent="0.2">
      <c r="A7415" t="s">
        <v>1457</v>
      </c>
      <c r="B7415" t="s">
        <v>2999</v>
      </c>
      <c r="C7415" t="s">
        <v>3000</v>
      </c>
      <c r="D7415" t="s">
        <v>1647</v>
      </c>
      <c r="E7415" s="5">
        <v>2</v>
      </c>
      <c r="F7415" s="6">
        <v>30.1</v>
      </c>
    </row>
    <row r="7416" spans="1:6" x14ac:dyDescent="0.2">
      <c r="A7416" t="s">
        <v>1457</v>
      </c>
      <c r="B7416" t="s">
        <v>2999</v>
      </c>
      <c r="C7416" t="s">
        <v>3000</v>
      </c>
      <c r="D7416" t="s">
        <v>1647</v>
      </c>
      <c r="E7416" s="5">
        <v>3</v>
      </c>
      <c r="F7416" s="6">
        <v>31.47</v>
      </c>
    </row>
    <row r="7417" spans="1:6" x14ac:dyDescent="0.2">
      <c r="A7417" t="s">
        <v>1457</v>
      </c>
      <c r="B7417" t="s">
        <v>2999</v>
      </c>
      <c r="C7417" t="s">
        <v>3000</v>
      </c>
      <c r="D7417" t="s">
        <v>1647</v>
      </c>
      <c r="E7417" s="5">
        <v>4</v>
      </c>
      <c r="F7417" s="6">
        <v>32.840000000000003</v>
      </c>
    </row>
    <row r="7418" spans="1:6" x14ac:dyDescent="0.2">
      <c r="A7418" t="s">
        <v>1457</v>
      </c>
      <c r="B7418" t="s">
        <v>2999</v>
      </c>
      <c r="C7418" t="s">
        <v>3000</v>
      </c>
      <c r="D7418" t="s">
        <v>1647</v>
      </c>
      <c r="E7418" s="5">
        <v>5</v>
      </c>
      <c r="F7418" s="6">
        <v>34.53</v>
      </c>
    </row>
    <row r="7419" spans="1:6" x14ac:dyDescent="0.2">
      <c r="A7419" t="s">
        <v>1457</v>
      </c>
      <c r="B7419" t="s">
        <v>2999</v>
      </c>
      <c r="C7419" t="s">
        <v>3000</v>
      </c>
      <c r="D7419" t="s">
        <v>1647</v>
      </c>
      <c r="E7419" s="5">
        <v>6</v>
      </c>
      <c r="F7419" s="6">
        <v>36.200000000000003</v>
      </c>
    </row>
    <row r="7420" spans="1:6" x14ac:dyDescent="0.2">
      <c r="A7420" t="s">
        <v>1457</v>
      </c>
      <c r="B7420" t="s">
        <v>2999</v>
      </c>
      <c r="C7420" t="s">
        <v>3000</v>
      </c>
      <c r="D7420" t="s">
        <v>1647</v>
      </c>
      <c r="E7420" s="5">
        <v>7</v>
      </c>
      <c r="F7420" s="6">
        <v>38.01</v>
      </c>
    </row>
    <row r="7421" spans="1:6" x14ac:dyDescent="0.2">
      <c r="A7421" t="s">
        <v>1457</v>
      </c>
      <c r="B7421" t="s">
        <v>3001</v>
      </c>
      <c r="C7421" t="s">
        <v>1358</v>
      </c>
      <c r="D7421" t="s">
        <v>1470</v>
      </c>
      <c r="E7421" s="5">
        <v>1</v>
      </c>
      <c r="F7421" s="6">
        <v>40.4</v>
      </c>
    </row>
    <row r="7422" spans="1:6" x14ac:dyDescent="0.2">
      <c r="A7422" t="s">
        <v>1457</v>
      </c>
      <c r="B7422" t="s">
        <v>3001</v>
      </c>
      <c r="C7422" t="s">
        <v>1358</v>
      </c>
      <c r="D7422" t="s">
        <v>1470</v>
      </c>
      <c r="E7422" s="5">
        <v>2</v>
      </c>
      <c r="F7422" s="6">
        <v>42.7</v>
      </c>
    </row>
    <row r="7423" spans="1:6" x14ac:dyDescent="0.2">
      <c r="A7423" t="s">
        <v>1457</v>
      </c>
      <c r="B7423" t="s">
        <v>3001</v>
      </c>
      <c r="C7423" t="s">
        <v>1358</v>
      </c>
      <c r="D7423" t="s">
        <v>1470</v>
      </c>
      <c r="E7423" s="5">
        <v>3</v>
      </c>
      <c r="F7423" s="6">
        <v>44.99</v>
      </c>
    </row>
    <row r="7424" spans="1:6" x14ac:dyDescent="0.2">
      <c r="A7424" t="s">
        <v>1457</v>
      </c>
      <c r="B7424" t="s">
        <v>3001</v>
      </c>
      <c r="C7424" t="s">
        <v>1358</v>
      </c>
      <c r="D7424" t="s">
        <v>1470</v>
      </c>
      <c r="E7424" s="5">
        <v>4</v>
      </c>
      <c r="F7424" s="6">
        <v>47.43</v>
      </c>
    </row>
    <row r="7425" spans="1:6" x14ac:dyDescent="0.2">
      <c r="A7425" t="s">
        <v>1457</v>
      </c>
      <c r="B7425" t="s">
        <v>3001</v>
      </c>
      <c r="C7425" t="s">
        <v>1358</v>
      </c>
      <c r="D7425" t="s">
        <v>1470</v>
      </c>
      <c r="E7425" s="5">
        <v>5</v>
      </c>
      <c r="F7425" s="6">
        <v>50.12</v>
      </c>
    </row>
    <row r="7426" spans="1:6" x14ac:dyDescent="0.2">
      <c r="A7426" t="s">
        <v>1457</v>
      </c>
      <c r="B7426" t="s">
        <v>3001</v>
      </c>
      <c r="C7426" t="s">
        <v>1358</v>
      </c>
      <c r="D7426" t="s">
        <v>1470</v>
      </c>
      <c r="E7426" s="5">
        <v>6</v>
      </c>
      <c r="F7426" s="6">
        <v>52.9</v>
      </c>
    </row>
    <row r="7427" spans="1:6" x14ac:dyDescent="0.2">
      <c r="A7427" t="s">
        <v>1457</v>
      </c>
      <c r="B7427" t="s">
        <v>3001</v>
      </c>
      <c r="C7427" t="s">
        <v>1358</v>
      </c>
      <c r="D7427" t="s">
        <v>1470</v>
      </c>
      <c r="E7427" s="5">
        <v>7</v>
      </c>
      <c r="F7427" s="6">
        <v>55.09</v>
      </c>
    </row>
    <row r="7428" spans="1:6" x14ac:dyDescent="0.2">
      <c r="A7428" t="s">
        <v>1457</v>
      </c>
      <c r="B7428" t="s">
        <v>3001</v>
      </c>
      <c r="C7428" t="s">
        <v>1358</v>
      </c>
      <c r="D7428" t="s">
        <v>1470</v>
      </c>
      <c r="E7428" s="5">
        <v>8</v>
      </c>
      <c r="F7428" s="6">
        <v>57.67</v>
      </c>
    </row>
    <row r="7429" spans="1:6" x14ac:dyDescent="0.2">
      <c r="A7429" t="s">
        <v>1457</v>
      </c>
      <c r="B7429" t="s">
        <v>3002</v>
      </c>
      <c r="C7429" t="s">
        <v>1359</v>
      </c>
      <c r="D7429" t="s">
        <v>1682</v>
      </c>
      <c r="E7429" s="5">
        <v>1</v>
      </c>
      <c r="F7429" s="6">
        <v>44.38</v>
      </c>
    </row>
    <row r="7430" spans="1:6" x14ac:dyDescent="0.2">
      <c r="A7430" t="s">
        <v>1457</v>
      </c>
      <c r="B7430" t="s">
        <v>3002</v>
      </c>
      <c r="C7430" t="s">
        <v>1359</v>
      </c>
      <c r="D7430" t="s">
        <v>1682</v>
      </c>
      <c r="E7430" s="5">
        <v>2</v>
      </c>
      <c r="F7430" s="6">
        <v>46.88</v>
      </c>
    </row>
    <row r="7431" spans="1:6" x14ac:dyDescent="0.2">
      <c r="A7431" t="s">
        <v>1457</v>
      </c>
      <c r="B7431" t="s">
        <v>3002</v>
      </c>
      <c r="C7431" t="s">
        <v>1359</v>
      </c>
      <c r="D7431" t="s">
        <v>1682</v>
      </c>
      <c r="E7431" s="5">
        <v>3</v>
      </c>
      <c r="F7431" s="6">
        <v>49.52</v>
      </c>
    </row>
    <row r="7432" spans="1:6" x14ac:dyDescent="0.2">
      <c r="A7432" t="s">
        <v>1457</v>
      </c>
      <c r="B7432" t="s">
        <v>3002</v>
      </c>
      <c r="C7432" t="s">
        <v>1359</v>
      </c>
      <c r="D7432" t="s">
        <v>1682</v>
      </c>
      <c r="E7432" s="5">
        <v>4</v>
      </c>
      <c r="F7432" s="6">
        <v>52.24</v>
      </c>
    </row>
    <row r="7433" spans="1:6" x14ac:dyDescent="0.2">
      <c r="A7433" t="s">
        <v>1457</v>
      </c>
      <c r="B7433" t="s">
        <v>3002</v>
      </c>
      <c r="C7433" t="s">
        <v>1359</v>
      </c>
      <c r="D7433" t="s">
        <v>1682</v>
      </c>
      <c r="E7433" s="5">
        <v>5</v>
      </c>
      <c r="F7433" s="6">
        <v>55.15</v>
      </c>
    </row>
    <row r="7434" spans="1:6" x14ac:dyDescent="0.2">
      <c r="A7434" t="s">
        <v>1457</v>
      </c>
      <c r="B7434" t="s">
        <v>3002</v>
      </c>
      <c r="C7434" t="s">
        <v>1359</v>
      </c>
      <c r="D7434" t="s">
        <v>1682</v>
      </c>
      <c r="E7434" s="5">
        <v>6</v>
      </c>
      <c r="F7434" s="6">
        <v>58.16</v>
      </c>
    </row>
    <row r="7435" spans="1:6" x14ac:dyDescent="0.2">
      <c r="A7435" t="s">
        <v>1457</v>
      </c>
      <c r="B7435" t="s">
        <v>3002</v>
      </c>
      <c r="C7435" t="s">
        <v>1359</v>
      </c>
      <c r="D7435" t="s">
        <v>1682</v>
      </c>
      <c r="E7435" s="5">
        <v>7</v>
      </c>
      <c r="F7435" s="6">
        <v>60.55</v>
      </c>
    </row>
    <row r="7436" spans="1:6" x14ac:dyDescent="0.2">
      <c r="A7436" t="s">
        <v>1457</v>
      </c>
      <c r="B7436" t="s">
        <v>3002</v>
      </c>
      <c r="C7436" t="s">
        <v>1359</v>
      </c>
      <c r="D7436" t="s">
        <v>1682</v>
      </c>
      <c r="E7436" s="5">
        <v>8</v>
      </c>
      <c r="F7436" s="6">
        <v>63.41</v>
      </c>
    </row>
    <row r="7437" spans="1:6" x14ac:dyDescent="0.2">
      <c r="A7437" t="s">
        <v>1457</v>
      </c>
      <c r="B7437" t="s">
        <v>3003</v>
      </c>
      <c r="C7437" t="s">
        <v>1360</v>
      </c>
      <c r="D7437" t="s">
        <v>1702</v>
      </c>
      <c r="E7437" s="5">
        <v>1</v>
      </c>
      <c r="F7437" s="6">
        <v>48.93</v>
      </c>
    </row>
    <row r="7438" spans="1:6" x14ac:dyDescent="0.2">
      <c r="A7438" t="s">
        <v>1457</v>
      </c>
      <c r="B7438" t="s">
        <v>3003</v>
      </c>
      <c r="C7438" t="s">
        <v>1360</v>
      </c>
      <c r="D7438" t="s">
        <v>1702</v>
      </c>
      <c r="E7438" s="5">
        <v>2</v>
      </c>
      <c r="F7438" s="6">
        <v>51.65</v>
      </c>
    </row>
    <row r="7439" spans="1:6" x14ac:dyDescent="0.2">
      <c r="A7439" t="s">
        <v>1457</v>
      </c>
      <c r="B7439" t="s">
        <v>3003</v>
      </c>
      <c r="C7439" t="s">
        <v>1360</v>
      </c>
      <c r="D7439" t="s">
        <v>1702</v>
      </c>
      <c r="E7439" s="5">
        <v>3</v>
      </c>
      <c r="F7439" s="6">
        <v>54.49</v>
      </c>
    </row>
    <row r="7440" spans="1:6" x14ac:dyDescent="0.2">
      <c r="A7440" t="s">
        <v>1457</v>
      </c>
      <c r="B7440" t="s">
        <v>3003</v>
      </c>
      <c r="C7440" t="s">
        <v>1360</v>
      </c>
      <c r="D7440" t="s">
        <v>1702</v>
      </c>
      <c r="E7440" s="5">
        <v>4</v>
      </c>
      <c r="F7440" s="6">
        <v>57.56</v>
      </c>
    </row>
    <row r="7441" spans="1:6" x14ac:dyDescent="0.2">
      <c r="A7441" t="s">
        <v>1457</v>
      </c>
      <c r="B7441" t="s">
        <v>3003</v>
      </c>
      <c r="C7441" t="s">
        <v>1360</v>
      </c>
      <c r="D7441" t="s">
        <v>1702</v>
      </c>
      <c r="E7441" s="5">
        <v>5</v>
      </c>
      <c r="F7441" s="6">
        <v>60.71</v>
      </c>
    </row>
    <row r="7442" spans="1:6" x14ac:dyDescent="0.2">
      <c r="A7442" t="s">
        <v>1457</v>
      </c>
      <c r="B7442" t="s">
        <v>3003</v>
      </c>
      <c r="C7442" t="s">
        <v>1360</v>
      </c>
      <c r="D7442" t="s">
        <v>1702</v>
      </c>
      <c r="E7442" s="5">
        <v>6</v>
      </c>
      <c r="F7442" s="6">
        <v>64.180000000000007</v>
      </c>
    </row>
    <row r="7443" spans="1:6" x14ac:dyDescent="0.2">
      <c r="A7443" t="s">
        <v>1457</v>
      </c>
      <c r="B7443" t="s">
        <v>3003</v>
      </c>
      <c r="C7443" t="s">
        <v>1360</v>
      </c>
      <c r="D7443" t="s">
        <v>1702</v>
      </c>
      <c r="E7443" s="5">
        <v>7</v>
      </c>
      <c r="F7443" s="6">
        <v>66.819999999999993</v>
      </c>
    </row>
    <row r="7444" spans="1:6" x14ac:dyDescent="0.2">
      <c r="A7444" t="s">
        <v>1457</v>
      </c>
      <c r="B7444" t="s">
        <v>3003</v>
      </c>
      <c r="C7444" t="s">
        <v>1360</v>
      </c>
      <c r="D7444" t="s">
        <v>1702</v>
      </c>
      <c r="E7444" s="5">
        <v>8</v>
      </c>
      <c r="F7444" s="6">
        <v>69.94</v>
      </c>
    </row>
    <row r="7445" spans="1:6" x14ac:dyDescent="0.2">
      <c r="A7445" t="s">
        <v>1457</v>
      </c>
      <c r="B7445" t="s">
        <v>3004</v>
      </c>
      <c r="C7445" t="s">
        <v>533</v>
      </c>
      <c r="D7445" t="s">
        <v>1600</v>
      </c>
      <c r="E7445" s="5">
        <v>1</v>
      </c>
      <c r="F7445" s="6">
        <v>23.65</v>
      </c>
    </row>
    <row r="7446" spans="1:6" x14ac:dyDescent="0.2">
      <c r="A7446" t="s">
        <v>1457</v>
      </c>
      <c r="B7446" t="s">
        <v>3004</v>
      </c>
      <c r="C7446" t="s">
        <v>533</v>
      </c>
      <c r="D7446" t="s">
        <v>1600</v>
      </c>
      <c r="E7446" s="5">
        <v>2</v>
      </c>
      <c r="F7446" s="6">
        <v>24.27</v>
      </c>
    </row>
    <row r="7447" spans="1:6" x14ac:dyDescent="0.2">
      <c r="A7447" t="s">
        <v>1457</v>
      </c>
      <c r="B7447" t="s">
        <v>3004</v>
      </c>
      <c r="C7447" t="s">
        <v>533</v>
      </c>
      <c r="D7447" t="s">
        <v>1600</v>
      </c>
      <c r="E7447" s="5">
        <v>3</v>
      </c>
      <c r="F7447" s="6">
        <v>24.88</v>
      </c>
    </row>
    <row r="7448" spans="1:6" x14ac:dyDescent="0.2">
      <c r="A7448" t="s">
        <v>1457</v>
      </c>
      <c r="B7448" t="s">
        <v>3004</v>
      </c>
      <c r="C7448" t="s">
        <v>533</v>
      </c>
      <c r="D7448" t="s">
        <v>1600</v>
      </c>
      <c r="E7448" s="5">
        <v>4</v>
      </c>
      <c r="F7448" s="6">
        <v>25.61</v>
      </c>
    </row>
    <row r="7449" spans="1:6" x14ac:dyDescent="0.2">
      <c r="A7449" t="s">
        <v>1457</v>
      </c>
      <c r="B7449" t="s">
        <v>3004</v>
      </c>
      <c r="C7449" t="s">
        <v>533</v>
      </c>
      <c r="D7449" t="s">
        <v>1600</v>
      </c>
      <c r="E7449" s="5">
        <v>5</v>
      </c>
      <c r="F7449" s="6">
        <v>26.54</v>
      </c>
    </row>
    <row r="7450" spans="1:6" x14ac:dyDescent="0.2">
      <c r="A7450" t="s">
        <v>1457</v>
      </c>
      <c r="B7450" t="s">
        <v>3004</v>
      </c>
      <c r="C7450" t="s">
        <v>533</v>
      </c>
      <c r="D7450" t="s">
        <v>1600</v>
      </c>
      <c r="E7450" s="5">
        <v>6</v>
      </c>
      <c r="F7450" s="6">
        <v>27.56</v>
      </c>
    </row>
    <row r="7451" spans="1:6" x14ac:dyDescent="0.2">
      <c r="A7451" t="s">
        <v>1457</v>
      </c>
      <c r="B7451" t="s">
        <v>3004</v>
      </c>
      <c r="C7451" t="s">
        <v>533</v>
      </c>
      <c r="D7451" t="s">
        <v>1600</v>
      </c>
      <c r="E7451" s="5">
        <v>7</v>
      </c>
      <c r="F7451" s="6">
        <v>28.76</v>
      </c>
    </row>
    <row r="7452" spans="1:6" x14ac:dyDescent="0.2">
      <c r="A7452" t="s">
        <v>1457</v>
      </c>
      <c r="B7452" t="s">
        <v>3005</v>
      </c>
      <c r="C7452" t="s">
        <v>534</v>
      </c>
      <c r="D7452" t="s">
        <v>1620</v>
      </c>
      <c r="E7452" s="5">
        <v>1</v>
      </c>
      <c r="F7452" s="6">
        <v>26.54</v>
      </c>
    </row>
    <row r="7453" spans="1:6" x14ac:dyDescent="0.2">
      <c r="A7453" t="s">
        <v>1457</v>
      </c>
      <c r="B7453" t="s">
        <v>3005</v>
      </c>
      <c r="C7453" t="s">
        <v>534</v>
      </c>
      <c r="D7453" t="s">
        <v>1620</v>
      </c>
      <c r="E7453" s="5">
        <v>2</v>
      </c>
      <c r="F7453" s="6">
        <v>27.56</v>
      </c>
    </row>
    <row r="7454" spans="1:6" x14ac:dyDescent="0.2">
      <c r="A7454" t="s">
        <v>1457</v>
      </c>
      <c r="B7454" t="s">
        <v>3005</v>
      </c>
      <c r="C7454" t="s">
        <v>534</v>
      </c>
      <c r="D7454" t="s">
        <v>1620</v>
      </c>
      <c r="E7454" s="5">
        <v>3</v>
      </c>
      <c r="F7454" s="6">
        <v>28.76</v>
      </c>
    </row>
    <row r="7455" spans="1:6" x14ac:dyDescent="0.2">
      <c r="A7455" t="s">
        <v>1457</v>
      </c>
      <c r="B7455" t="s">
        <v>3005</v>
      </c>
      <c r="C7455" t="s">
        <v>534</v>
      </c>
      <c r="D7455" t="s">
        <v>1620</v>
      </c>
      <c r="E7455" s="5">
        <v>4</v>
      </c>
      <c r="F7455" s="6">
        <v>30.1</v>
      </c>
    </row>
    <row r="7456" spans="1:6" x14ac:dyDescent="0.2">
      <c r="A7456" t="s">
        <v>1457</v>
      </c>
      <c r="B7456" t="s">
        <v>3005</v>
      </c>
      <c r="C7456" t="s">
        <v>534</v>
      </c>
      <c r="D7456" t="s">
        <v>1620</v>
      </c>
      <c r="E7456" s="5">
        <v>5</v>
      </c>
      <c r="F7456" s="6">
        <v>31.47</v>
      </c>
    </row>
    <row r="7457" spans="1:6" x14ac:dyDescent="0.2">
      <c r="A7457" t="s">
        <v>1457</v>
      </c>
      <c r="B7457" t="s">
        <v>3005</v>
      </c>
      <c r="C7457" t="s">
        <v>534</v>
      </c>
      <c r="D7457" t="s">
        <v>1620</v>
      </c>
      <c r="E7457" s="5">
        <v>6</v>
      </c>
      <c r="F7457" s="6">
        <v>32.840000000000003</v>
      </c>
    </row>
    <row r="7458" spans="1:6" x14ac:dyDescent="0.2">
      <c r="A7458" t="s">
        <v>1457</v>
      </c>
      <c r="B7458" t="s">
        <v>3005</v>
      </c>
      <c r="C7458" t="s">
        <v>534</v>
      </c>
      <c r="D7458" t="s">
        <v>1620</v>
      </c>
      <c r="E7458" s="5">
        <v>7</v>
      </c>
      <c r="F7458" s="6">
        <v>34.53</v>
      </c>
    </row>
    <row r="7459" spans="1:6" x14ac:dyDescent="0.2">
      <c r="A7459" t="s">
        <v>1457</v>
      </c>
      <c r="B7459" t="s">
        <v>3006</v>
      </c>
      <c r="C7459" t="s">
        <v>535</v>
      </c>
      <c r="D7459" t="s">
        <v>1647</v>
      </c>
      <c r="E7459" s="5">
        <v>1</v>
      </c>
      <c r="F7459" s="6">
        <v>28.76</v>
      </c>
    </row>
    <row r="7460" spans="1:6" x14ac:dyDescent="0.2">
      <c r="A7460" t="s">
        <v>1457</v>
      </c>
      <c r="B7460" t="s">
        <v>3006</v>
      </c>
      <c r="C7460" t="s">
        <v>535</v>
      </c>
      <c r="D7460" t="s">
        <v>1647</v>
      </c>
      <c r="E7460" s="5">
        <v>2</v>
      </c>
      <c r="F7460" s="6">
        <v>30.1</v>
      </c>
    </row>
    <row r="7461" spans="1:6" x14ac:dyDescent="0.2">
      <c r="A7461" t="s">
        <v>1457</v>
      </c>
      <c r="B7461" t="s">
        <v>3006</v>
      </c>
      <c r="C7461" t="s">
        <v>535</v>
      </c>
      <c r="D7461" t="s">
        <v>1647</v>
      </c>
      <c r="E7461" s="5">
        <v>3</v>
      </c>
      <c r="F7461" s="6">
        <v>31.47</v>
      </c>
    </row>
    <row r="7462" spans="1:6" x14ac:dyDescent="0.2">
      <c r="A7462" t="s">
        <v>1457</v>
      </c>
      <c r="B7462" t="s">
        <v>3006</v>
      </c>
      <c r="C7462" t="s">
        <v>535</v>
      </c>
      <c r="D7462" t="s">
        <v>1647</v>
      </c>
      <c r="E7462" s="5">
        <v>4</v>
      </c>
      <c r="F7462" s="6">
        <v>32.840000000000003</v>
      </c>
    </row>
    <row r="7463" spans="1:6" x14ac:dyDescent="0.2">
      <c r="A7463" t="s">
        <v>1457</v>
      </c>
      <c r="B7463" t="s">
        <v>3006</v>
      </c>
      <c r="C7463" t="s">
        <v>535</v>
      </c>
      <c r="D7463" t="s">
        <v>1647</v>
      </c>
      <c r="E7463" s="5">
        <v>5</v>
      </c>
      <c r="F7463" s="6">
        <v>34.53</v>
      </c>
    </row>
    <row r="7464" spans="1:6" x14ac:dyDescent="0.2">
      <c r="A7464" t="s">
        <v>1457</v>
      </c>
      <c r="B7464" t="s">
        <v>3006</v>
      </c>
      <c r="C7464" t="s">
        <v>535</v>
      </c>
      <c r="D7464" t="s">
        <v>1647</v>
      </c>
      <c r="E7464" s="5">
        <v>6</v>
      </c>
      <c r="F7464" s="6">
        <v>36.200000000000003</v>
      </c>
    </row>
    <row r="7465" spans="1:6" x14ac:dyDescent="0.2">
      <c r="A7465" t="s">
        <v>1457</v>
      </c>
      <c r="B7465" t="s">
        <v>3006</v>
      </c>
      <c r="C7465" t="s">
        <v>535</v>
      </c>
      <c r="D7465" t="s">
        <v>1647</v>
      </c>
      <c r="E7465" s="5">
        <v>7</v>
      </c>
      <c r="F7465" s="6">
        <v>38.01</v>
      </c>
    </row>
    <row r="7466" spans="1:6" x14ac:dyDescent="0.2">
      <c r="A7466" t="s">
        <v>1457</v>
      </c>
      <c r="B7466" t="s">
        <v>3007</v>
      </c>
      <c r="C7466" t="s">
        <v>536</v>
      </c>
      <c r="D7466" t="s">
        <v>1649</v>
      </c>
      <c r="E7466" s="5">
        <v>1</v>
      </c>
      <c r="F7466" s="6">
        <v>31.47</v>
      </c>
    </row>
    <row r="7467" spans="1:6" x14ac:dyDescent="0.2">
      <c r="A7467" t="s">
        <v>1457</v>
      </c>
      <c r="B7467" t="s">
        <v>3007</v>
      </c>
      <c r="C7467" t="s">
        <v>536</v>
      </c>
      <c r="D7467" t="s">
        <v>1649</v>
      </c>
      <c r="E7467" s="5">
        <v>2</v>
      </c>
      <c r="F7467" s="6">
        <v>32.840000000000003</v>
      </c>
    </row>
    <row r="7468" spans="1:6" x14ac:dyDescent="0.2">
      <c r="A7468" t="s">
        <v>1457</v>
      </c>
      <c r="B7468" t="s">
        <v>3007</v>
      </c>
      <c r="C7468" t="s">
        <v>536</v>
      </c>
      <c r="D7468" t="s">
        <v>1649</v>
      </c>
      <c r="E7468" s="5">
        <v>3</v>
      </c>
      <c r="F7468" s="6">
        <v>34.53</v>
      </c>
    </row>
    <row r="7469" spans="1:6" x14ac:dyDescent="0.2">
      <c r="A7469" t="s">
        <v>1457</v>
      </c>
      <c r="B7469" t="s">
        <v>3007</v>
      </c>
      <c r="C7469" t="s">
        <v>536</v>
      </c>
      <c r="D7469" t="s">
        <v>1649</v>
      </c>
      <c r="E7469" s="5">
        <v>4</v>
      </c>
      <c r="F7469" s="6">
        <v>36.200000000000003</v>
      </c>
    </row>
    <row r="7470" spans="1:6" x14ac:dyDescent="0.2">
      <c r="A7470" t="s">
        <v>1457</v>
      </c>
      <c r="B7470" t="s">
        <v>3007</v>
      </c>
      <c r="C7470" t="s">
        <v>536</v>
      </c>
      <c r="D7470" t="s">
        <v>1649</v>
      </c>
      <c r="E7470" s="5">
        <v>5</v>
      </c>
      <c r="F7470" s="6">
        <v>38.01</v>
      </c>
    </row>
    <row r="7471" spans="1:6" x14ac:dyDescent="0.2">
      <c r="A7471" t="s">
        <v>1457</v>
      </c>
      <c r="B7471" t="s">
        <v>3007</v>
      </c>
      <c r="C7471" t="s">
        <v>536</v>
      </c>
      <c r="D7471" t="s">
        <v>1649</v>
      </c>
      <c r="E7471" s="5">
        <v>6</v>
      </c>
      <c r="F7471" s="6">
        <v>39.86</v>
      </c>
    </row>
    <row r="7472" spans="1:6" x14ac:dyDescent="0.2">
      <c r="A7472" t="s">
        <v>1457</v>
      </c>
      <c r="B7472" t="s">
        <v>3007</v>
      </c>
      <c r="C7472" t="s">
        <v>536</v>
      </c>
      <c r="D7472" t="s">
        <v>1649</v>
      </c>
      <c r="E7472" s="5">
        <v>7</v>
      </c>
      <c r="F7472" s="6">
        <v>41.81</v>
      </c>
    </row>
    <row r="7473" spans="1:6" x14ac:dyDescent="0.2">
      <c r="A7473" t="s">
        <v>1457</v>
      </c>
      <c r="B7473" t="s">
        <v>3007</v>
      </c>
      <c r="C7473" t="s">
        <v>536</v>
      </c>
      <c r="D7473" t="s">
        <v>1649</v>
      </c>
      <c r="E7473" s="5">
        <v>8</v>
      </c>
      <c r="F7473" s="6">
        <v>43.9</v>
      </c>
    </row>
    <row r="7474" spans="1:6" x14ac:dyDescent="0.2">
      <c r="A7474" t="s">
        <v>1457</v>
      </c>
      <c r="B7474" t="s">
        <v>3007</v>
      </c>
      <c r="C7474" t="s">
        <v>536</v>
      </c>
      <c r="D7474" t="s">
        <v>1649</v>
      </c>
      <c r="E7474" s="5">
        <v>9</v>
      </c>
      <c r="F7474" s="6">
        <v>46.08</v>
      </c>
    </row>
    <row r="7475" spans="1:6" x14ac:dyDescent="0.2">
      <c r="A7475" t="s">
        <v>1457</v>
      </c>
      <c r="B7475" t="s">
        <v>3008</v>
      </c>
      <c r="C7475" t="s">
        <v>537</v>
      </c>
      <c r="D7475" t="s">
        <v>1600</v>
      </c>
      <c r="E7475" s="5">
        <v>1</v>
      </c>
      <c r="F7475" s="6">
        <v>23.65</v>
      </c>
    </row>
    <row r="7476" spans="1:6" x14ac:dyDescent="0.2">
      <c r="A7476" t="s">
        <v>1457</v>
      </c>
      <c r="B7476" t="s">
        <v>3008</v>
      </c>
      <c r="C7476" t="s">
        <v>537</v>
      </c>
      <c r="D7476" t="s">
        <v>1600</v>
      </c>
      <c r="E7476" s="5">
        <v>2</v>
      </c>
      <c r="F7476" s="6">
        <v>24.27</v>
      </c>
    </row>
    <row r="7477" spans="1:6" x14ac:dyDescent="0.2">
      <c r="A7477" t="s">
        <v>1457</v>
      </c>
      <c r="B7477" t="s">
        <v>3008</v>
      </c>
      <c r="C7477" t="s">
        <v>537</v>
      </c>
      <c r="D7477" t="s">
        <v>1600</v>
      </c>
      <c r="E7477" s="5">
        <v>3</v>
      </c>
      <c r="F7477" s="6">
        <v>24.88</v>
      </c>
    </row>
    <row r="7478" spans="1:6" x14ac:dyDescent="0.2">
      <c r="A7478" t="s">
        <v>1457</v>
      </c>
      <c r="B7478" t="s">
        <v>3008</v>
      </c>
      <c r="C7478" t="s">
        <v>537</v>
      </c>
      <c r="D7478" t="s">
        <v>1600</v>
      </c>
      <c r="E7478" s="5">
        <v>4</v>
      </c>
      <c r="F7478" s="6">
        <v>25.61</v>
      </c>
    </row>
    <row r="7479" spans="1:6" x14ac:dyDescent="0.2">
      <c r="A7479" t="s">
        <v>1457</v>
      </c>
      <c r="B7479" t="s">
        <v>3008</v>
      </c>
      <c r="C7479" t="s">
        <v>537</v>
      </c>
      <c r="D7479" t="s">
        <v>1600</v>
      </c>
      <c r="E7479" s="5">
        <v>5</v>
      </c>
      <c r="F7479" s="6">
        <v>26.54</v>
      </c>
    </row>
    <row r="7480" spans="1:6" x14ac:dyDescent="0.2">
      <c r="A7480" t="s">
        <v>1457</v>
      </c>
      <c r="B7480" t="s">
        <v>3008</v>
      </c>
      <c r="C7480" t="s">
        <v>537</v>
      </c>
      <c r="D7480" t="s">
        <v>1600</v>
      </c>
      <c r="E7480" s="5">
        <v>6</v>
      </c>
      <c r="F7480" s="6">
        <v>27.56</v>
      </c>
    </row>
    <row r="7481" spans="1:6" x14ac:dyDescent="0.2">
      <c r="A7481" t="s">
        <v>1457</v>
      </c>
      <c r="B7481" t="s">
        <v>3008</v>
      </c>
      <c r="C7481" t="s">
        <v>537</v>
      </c>
      <c r="D7481" t="s">
        <v>1600</v>
      </c>
      <c r="E7481" s="5">
        <v>7</v>
      </c>
      <c r="F7481" s="6">
        <v>28.76</v>
      </c>
    </row>
    <row r="7482" spans="1:6" x14ac:dyDescent="0.2">
      <c r="A7482" t="s">
        <v>1457</v>
      </c>
      <c r="B7482" t="s">
        <v>3009</v>
      </c>
      <c r="C7482" t="s">
        <v>538</v>
      </c>
      <c r="D7482" t="s">
        <v>1620</v>
      </c>
      <c r="E7482" s="5">
        <v>1</v>
      </c>
      <c r="F7482" s="6">
        <v>26.54</v>
      </c>
    </row>
    <row r="7483" spans="1:6" x14ac:dyDescent="0.2">
      <c r="A7483" t="s">
        <v>1457</v>
      </c>
      <c r="B7483" t="s">
        <v>3009</v>
      </c>
      <c r="C7483" t="s">
        <v>538</v>
      </c>
      <c r="D7483" t="s">
        <v>1620</v>
      </c>
      <c r="E7483" s="5">
        <v>2</v>
      </c>
      <c r="F7483" s="6">
        <v>27.56</v>
      </c>
    </row>
    <row r="7484" spans="1:6" x14ac:dyDescent="0.2">
      <c r="A7484" t="s">
        <v>1457</v>
      </c>
      <c r="B7484" t="s">
        <v>3009</v>
      </c>
      <c r="C7484" t="s">
        <v>538</v>
      </c>
      <c r="D7484" t="s">
        <v>1620</v>
      </c>
      <c r="E7484" s="5">
        <v>3</v>
      </c>
      <c r="F7484" s="6">
        <v>28.76</v>
      </c>
    </row>
    <row r="7485" spans="1:6" x14ac:dyDescent="0.2">
      <c r="A7485" t="s">
        <v>1457</v>
      </c>
      <c r="B7485" t="s">
        <v>3009</v>
      </c>
      <c r="C7485" t="s">
        <v>538</v>
      </c>
      <c r="D7485" t="s">
        <v>1620</v>
      </c>
      <c r="E7485" s="5">
        <v>4</v>
      </c>
      <c r="F7485" s="6">
        <v>30.1</v>
      </c>
    </row>
    <row r="7486" spans="1:6" x14ac:dyDescent="0.2">
      <c r="A7486" t="s">
        <v>1457</v>
      </c>
      <c r="B7486" t="s">
        <v>3009</v>
      </c>
      <c r="C7486" t="s">
        <v>538</v>
      </c>
      <c r="D7486" t="s">
        <v>1620</v>
      </c>
      <c r="E7486" s="5">
        <v>5</v>
      </c>
      <c r="F7486" s="6">
        <v>31.47</v>
      </c>
    </row>
    <row r="7487" spans="1:6" x14ac:dyDescent="0.2">
      <c r="A7487" t="s">
        <v>1457</v>
      </c>
      <c r="B7487" t="s">
        <v>3009</v>
      </c>
      <c r="C7487" t="s">
        <v>538</v>
      </c>
      <c r="D7487" t="s">
        <v>1620</v>
      </c>
      <c r="E7487" s="5">
        <v>6</v>
      </c>
      <c r="F7487" s="6">
        <v>32.840000000000003</v>
      </c>
    </row>
    <row r="7488" spans="1:6" x14ac:dyDescent="0.2">
      <c r="A7488" t="s">
        <v>1457</v>
      </c>
      <c r="B7488" t="s">
        <v>3009</v>
      </c>
      <c r="C7488" t="s">
        <v>538</v>
      </c>
      <c r="D7488" t="s">
        <v>1620</v>
      </c>
      <c r="E7488" s="5">
        <v>7</v>
      </c>
      <c r="F7488" s="6">
        <v>34.53</v>
      </c>
    </row>
    <row r="7489" spans="1:6" x14ac:dyDescent="0.2">
      <c r="A7489" t="s">
        <v>1457</v>
      </c>
      <c r="B7489" t="s">
        <v>3010</v>
      </c>
      <c r="C7489" t="s">
        <v>539</v>
      </c>
      <c r="D7489" t="s">
        <v>1647</v>
      </c>
      <c r="E7489" s="5">
        <v>1</v>
      </c>
      <c r="F7489" s="6">
        <v>28.76</v>
      </c>
    </row>
    <row r="7490" spans="1:6" x14ac:dyDescent="0.2">
      <c r="A7490" t="s">
        <v>1457</v>
      </c>
      <c r="B7490" t="s">
        <v>3010</v>
      </c>
      <c r="C7490" t="s">
        <v>539</v>
      </c>
      <c r="D7490" t="s">
        <v>1647</v>
      </c>
      <c r="E7490" s="5">
        <v>2</v>
      </c>
      <c r="F7490" s="6">
        <v>30.1</v>
      </c>
    </row>
    <row r="7491" spans="1:6" x14ac:dyDescent="0.2">
      <c r="A7491" t="s">
        <v>1457</v>
      </c>
      <c r="B7491" t="s">
        <v>3010</v>
      </c>
      <c r="C7491" t="s">
        <v>539</v>
      </c>
      <c r="D7491" t="s">
        <v>1647</v>
      </c>
      <c r="E7491" s="5">
        <v>3</v>
      </c>
      <c r="F7491" s="6">
        <v>31.47</v>
      </c>
    </row>
    <row r="7492" spans="1:6" x14ac:dyDescent="0.2">
      <c r="A7492" t="s">
        <v>1457</v>
      </c>
      <c r="B7492" t="s">
        <v>3010</v>
      </c>
      <c r="C7492" t="s">
        <v>539</v>
      </c>
      <c r="D7492" t="s">
        <v>1647</v>
      </c>
      <c r="E7492" s="5">
        <v>4</v>
      </c>
      <c r="F7492" s="6">
        <v>32.840000000000003</v>
      </c>
    </row>
    <row r="7493" spans="1:6" x14ac:dyDescent="0.2">
      <c r="A7493" t="s">
        <v>1457</v>
      </c>
      <c r="B7493" t="s">
        <v>3010</v>
      </c>
      <c r="C7493" t="s">
        <v>539</v>
      </c>
      <c r="D7493" t="s">
        <v>1647</v>
      </c>
      <c r="E7493" s="5">
        <v>5</v>
      </c>
      <c r="F7493" s="6">
        <v>34.53</v>
      </c>
    </row>
    <row r="7494" spans="1:6" x14ac:dyDescent="0.2">
      <c r="A7494" t="s">
        <v>1457</v>
      </c>
      <c r="B7494" t="s">
        <v>3010</v>
      </c>
      <c r="C7494" t="s">
        <v>539</v>
      </c>
      <c r="D7494" t="s">
        <v>1647</v>
      </c>
      <c r="E7494" s="5">
        <v>6</v>
      </c>
      <c r="F7494" s="6">
        <v>36.200000000000003</v>
      </c>
    </row>
    <row r="7495" spans="1:6" x14ac:dyDescent="0.2">
      <c r="A7495" t="s">
        <v>1457</v>
      </c>
      <c r="B7495" t="s">
        <v>3010</v>
      </c>
      <c r="C7495" t="s">
        <v>539</v>
      </c>
      <c r="D7495" t="s">
        <v>1647</v>
      </c>
      <c r="E7495" s="5">
        <v>7</v>
      </c>
      <c r="F7495" s="6">
        <v>38.01</v>
      </c>
    </row>
    <row r="7496" spans="1:6" x14ac:dyDescent="0.2">
      <c r="A7496" t="s">
        <v>1457</v>
      </c>
      <c r="B7496" t="s">
        <v>3011</v>
      </c>
      <c r="C7496" t="s">
        <v>3012</v>
      </c>
      <c r="D7496" t="s">
        <v>1470</v>
      </c>
      <c r="E7496" s="5">
        <v>1</v>
      </c>
      <c r="F7496" s="6">
        <v>40.4</v>
      </c>
    </row>
    <row r="7497" spans="1:6" x14ac:dyDescent="0.2">
      <c r="A7497" t="s">
        <v>1457</v>
      </c>
      <c r="B7497" t="s">
        <v>3011</v>
      </c>
      <c r="C7497" t="s">
        <v>3012</v>
      </c>
      <c r="D7497" t="s">
        <v>1470</v>
      </c>
      <c r="E7497" s="5">
        <v>2</v>
      </c>
      <c r="F7497" s="6">
        <v>42.7</v>
      </c>
    </row>
    <row r="7498" spans="1:6" x14ac:dyDescent="0.2">
      <c r="A7498" t="s">
        <v>1457</v>
      </c>
      <c r="B7498" t="s">
        <v>3011</v>
      </c>
      <c r="C7498" t="s">
        <v>3012</v>
      </c>
      <c r="D7498" t="s">
        <v>1470</v>
      </c>
      <c r="E7498" s="5">
        <v>3</v>
      </c>
      <c r="F7498" s="6">
        <v>44.99</v>
      </c>
    </row>
    <row r="7499" spans="1:6" x14ac:dyDescent="0.2">
      <c r="A7499" t="s">
        <v>1457</v>
      </c>
      <c r="B7499" t="s">
        <v>3011</v>
      </c>
      <c r="C7499" t="s">
        <v>3012</v>
      </c>
      <c r="D7499" t="s">
        <v>1470</v>
      </c>
      <c r="E7499" s="5">
        <v>4</v>
      </c>
      <c r="F7499" s="6">
        <v>47.43</v>
      </c>
    </row>
    <row r="7500" spans="1:6" x14ac:dyDescent="0.2">
      <c r="A7500" t="s">
        <v>1457</v>
      </c>
      <c r="B7500" t="s">
        <v>3011</v>
      </c>
      <c r="C7500" t="s">
        <v>3012</v>
      </c>
      <c r="D7500" t="s">
        <v>1470</v>
      </c>
      <c r="E7500" s="5">
        <v>5</v>
      </c>
      <c r="F7500" s="6">
        <v>50.12</v>
      </c>
    </row>
    <row r="7501" spans="1:6" x14ac:dyDescent="0.2">
      <c r="A7501" t="s">
        <v>1457</v>
      </c>
      <c r="B7501" t="s">
        <v>3011</v>
      </c>
      <c r="C7501" t="s">
        <v>3012</v>
      </c>
      <c r="D7501" t="s">
        <v>1470</v>
      </c>
      <c r="E7501" s="5">
        <v>6</v>
      </c>
      <c r="F7501" s="6">
        <v>52.9</v>
      </c>
    </row>
    <row r="7502" spans="1:6" x14ac:dyDescent="0.2">
      <c r="A7502" t="s">
        <v>1457</v>
      </c>
      <c r="B7502" t="s">
        <v>3011</v>
      </c>
      <c r="C7502" t="s">
        <v>3012</v>
      </c>
      <c r="D7502" t="s">
        <v>1470</v>
      </c>
      <c r="E7502" s="5">
        <v>7</v>
      </c>
      <c r="F7502" s="6">
        <v>55.09</v>
      </c>
    </row>
    <row r="7503" spans="1:6" x14ac:dyDescent="0.2">
      <c r="A7503" t="s">
        <v>1457</v>
      </c>
      <c r="B7503" t="s">
        <v>3011</v>
      </c>
      <c r="C7503" t="s">
        <v>3012</v>
      </c>
      <c r="D7503" t="s">
        <v>1470</v>
      </c>
      <c r="E7503" s="5">
        <v>8</v>
      </c>
      <c r="F7503" s="6">
        <v>57.67</v>
      </c>
    </row>
    <row r="7504" spans="1:6" x14ac:dyDescent="0.2">
      <c r="A7504" t="s">
        <v>1457</v>
      </c>
      <c r="B7504" t="s">
        <v>3013</v>
      </c>
      <c r="C7504" t="s">
        <v>3014</v>
      </c>
      <c r="D7504" t="s">
        <v>1682</v>
      </c>
      <c r="E7504" s="5">
        <v>1</v>
      </c>
      <c r="F7504" s="6">
        <v>44.38</v>
      </c>
    </row>
    <row r="7505" spans="1:6" x14ac:dyDescent="0.2">
      <c r="A7505" t="s">
        <v>1457</v>
      </c>
      <c r="B7505" t="s">
        <v>3013</v>
      </c>
      <c r="C7505" t="s">
        <v>3014</v>
      </c>
      <c r="D7505" t="s">
        <v>1682</v>
      </c>
      <c r="E7505" s="5">
        <v>2</v>
      </c>
      <c r="F7505" s="6">
        <v>46.88</v>
      </c>
    </row>
    <row r="7506" spans="1:6" x14ac:dyDescent="0.2">
      <c r="A7506" t="s">
        <v>1457</v>
      </c>
      <c r="B7506" t="s">
        <v>3013</v>
      </c>
      <c r="C7506" t="s">
        <v>3014</v>
      </c>
      <c r="D7506" t="s">
        <v>1682</v>
      </c>
      <c r="E7506" s="5">
        <v>3</v>
      </c>
      <c r="F7506" s="6">
        <v>49.52</v>
      </c>
    </row>
    <row r="7507" spans="1:6" x14ac:dyDescent="0.2">
      <c r="A7507" t="s">
        <v>1457</v>
      </c>
      <c r="B7507" t="s">
        <v>3013</v>
      </c>
      <c r="C7507" t="s">
        <v>3014</v>
      </c>
      <c r="D7507" t="s">
        <v>1682</v>
      </c>
      <c r="E7507" s="5">
        <v>4</v>
      </c>
      <c r="F7507" s="6">
        <v>52.24</v>
      </c>
    </row>
    <row r="7508" spans="1:6" x14ac:dyDescent="0.2">
      <c r="A7508" t="s">
        <v>1457</v>
      </c>
      <c r="B7508" t="s">
        <v>3013</v>
      </c>
      <c r="C7508" t="s">
        <v>3014</v>
      </c>
      <c r="D7508" t="s">
        <v>1682</v>
      </c>
      <c r="E7508" s="5">
        <v>5</v>
      </c>
      <c r="F7508" s="6">
        <v>55.15</v>
      </c>
    </row>
    <row r="7509" spans="1:6" x14ac:dyDescent="0.2">
      <c r="A7509" t="s">
        <v>1457</v>
      </c>
      <c r="B7509" t="s">
        <v>3013</v>
      </c>
      <c r="C7509" t="s">
        <v>3014</v>
      </c>
      <c r="D7509" t="s">
        <v>1682</v>
      </c>
      <c r="E7509" s="5">
        <v>6</v>
      </c>
      <c r="F7509" s="6">
        <v>58.16</v>
      </c>
    </row>
    <row r="7510" spans="1:6" x14ac:dyDescent="0.2">
      <c r="A7510" t="s">
        <v>1457</v>
      </c>
      <c r="B7510" t="s">
        <v>3013</v>
      </c>
      <c r="C7510" t="s">
        <v>3014</v>
      </c>
      <c r="D7510" t="s">
        <v>1682</v>
      </c>
      <c r="E7510" s="5">
        <v>7</v>
      </c>
      <c r="F7510" s="6">
        <v>60.55</v>
      </c>
    </row>
    <row r="7511" spans="1:6" x14ac:dyDescent="0.2">
      <c r="A7511" t="s">
        <v>1457</v>
      </c>
      <c r="B7511" t="s">
        <v>3013</v>
      </c>
      <c r="C7511" t="s">
        <v>3014</v>
      </c>
      <c r="D7511" t="s">
        <v>1682</v>
      </c>
      <c r="E7511" s="5">
        <v>8</v>
      </c>
      <c r="F7511" s="6">
        <v>63.41</v>
      </c>
    </row>
    <row r="7512" spans="1:6" x14ac:dyDescent="0.2">
      <c r="A7512" t="s">
        <v>1457</v>
      </c>
      <c r="B7512" t="s">
        <v>3015</v>
      </c>
      <c r="C7512" t="s">
        <v>3016</v>
      </c>
      <c r="D7512" t="s">
        <v>1702</v>
      </c>
      <c r="E7512" s="5">
        <v>1</v>
      </c>
      <c r="F7512" s="6">
        <v>48.93</v>
      </c>
    </row>
    <row r="7513" spans="1:6" x14ac:dyDescent="0.2">
      <c r="A7513" t="s">
        <v>1457</v>
      </c>
      <c r="B7513" t="s">
        <v>3015</v>
      </c>
      <c r="C7513" t="s">
        <v>3016</v>
      </c>
      <c r="D7513" t="s">
        <v>1702</v>
      </c>
      <c r="E7513" s="5">
        <v>2</v>
      </c>
      <c r="F7513" s="6">
        <v>51.65</v>
      </c>
    </row>
    <row r="7514" spans="1:6" x14ac:dyDescent="0.2">
      <c r="A7514" t="s">
        <v>1457</v>
      </c>
      <c r="B7514" t="s">
        <v>3015</v>
      </c>
      <c r="C7514" t="s">
        <v>3016</v>
      </c>
      <c r="D7514" t="s">
        <v>1702</v>
      </c>
      <c r="E7514" s="5">
        <v>3</v>
      </c>
      <c r="F7514" s="6">
        <v>54.49</v>
      </c>
    </row>
    <row r="7515" spans="1:6" x14ac:dyDescent="0.2">
      <c r="A7515" t="s">
        <v>1457</v>
      </c>
      <c r="B7515" t="s">
        <v>3015</v>
      </c>
      <c r="C7515" t="s">
        <v>3016</v>
      </c>
      <c r="D7515" t="s">
        <v>1702</v>
      </c>
      <c r="E7515" s="5">
        <v>4</v>
      </c>
      <c r="F7515" s="6">
        <v>57.56</v>
      </c>
    </row>
    <row r="7516" spans="1:6" x14ac:dyDescent="0.2">
      <c r="A7516" t="s">
        <v>1457</v>
      </c>
      <c r="B7516" t="s">
        <v>3015</v>
      </c>
      <c r="C7516" t="s">
        <v>3016</v>
      </c>
      <c r="D7516" t="s">
        <v>1702</v>
      </c>
      <c r="E7516" s="5">
        <v>5</v>
      </c>
      <c r="F7516" s="6">
        <v>60.71</v>
      </c>
    </row>
    <row r="7517" spans="1:6" x14ac:dyDescent="0.2">
      <c r="A7517" t="s">
        <v>1457</v>
      </c>
      <c r="B7517" t="s">
        <v>3015</v>
      </c>
      <c r="C7517" t="s">
        <v>3016</v>
      </c>
      <c r="D7517" t="s">
        <v>1702</v>
      </c>
      <c r="E7517" s="5">
        <v>6</v>
      </c>
      <c r="F7517" s="6">
        <v>64.180000000000007</v>
      </c>
    </row>
    <row r="7518" spans="1:6" x14ac:dyDescent="0.2">
      <c r="A7518" t="s">
        <v>1457</v>
      </c>
      <c r="B7518" t="s">
        <v>3015</v>
      </c>
      <c r="C7518" t="s">
        <v>3016</v>
      </c>
      <c r="D7518" t="s">
        <v>1702</v>
      </c>
      <c r="E7518" s="5">
        <v>7</v>
      </c>
      <c r="F7518" s="6">
        <v>66.819999999999993</v>
      </c>
    </row>
    <row r="7519" spans="1:6" x14ac:dyDescent="0.2">
      <c r="A7519" t="s">
        <v>1457</v>
      </c>
      <c r="B7519" t="s">
        <v>3015</v>
      </c>
      <c r="C7519" t="s">
        <v>3016</v>
      </c>
      <c r="D7519" t="s">
        <v>1702</v>
      </c>
      <c r="E7519" s="5">
        <v>8</v>
      </c>
      <c r="F7519" s="6">
        <v>69.94</v>
      </c>
    </row>
    <row r="7520" spans="1:6" x14ac:dyDescent="0.2">
      <c r="A7520" t="s">
        <v>1457</v>
      </c>
      <c r="B7520" t="s">
        <v>3017</v>
      </c>
      <c r="C7520" t="s">
        <v>168</v>
      </c>
      <c r="D7520" t="s">
        <v>2041</v>
      </c>
      <c r="E7520" s="5">
        <v>1</v>
      </c>
      <c r="F7520" s="6">
        <v>41.81</v>
      </c>
    </row>
    <row r="7521" spans="1:6" x14ac:dyDescent="0.2">
      <c r="A7521" t="s">
        <v>1457</v>
      </c>
      <c r="B7521" t="s">
        <v>3017</v>
      </c>
      <c r="C7521" t="s">
        <v>168</v>
      </c>
      <c r="D7521" t="s">
        <v>2041</v>
      </c>
      <c r="E7521" s="5">
        <v>2</v>
      </c>
      <c r="F7521" s="6">
        <v>43.9</v>
      </c>
    </row>
    <row r="7522" spans="1:6" x14ac:dyDescent="0.2">
      <c r="A7522" t="s">
        <v>1457</v>
      </c>
      <c r="B7522" t="s">
        <v>3017</v>
      </c>
      <c r="C7522" t="s">
        <v>168</v>
      </c>
      <c r="D7522" t="s">
        <v>2041</v>
      </c>
      <c r="E7522" s="5">
        <v>3</v>
      </c>
      <c r="F7522" s="6">
        <v>46</v>
      </c>
    </row>
    <row r="7523" spans="1:6" x14ac:dyDescent="0.2">
      <c r="A7523" t="s">
        <v>1457</v>
      </c>
      <c r="B7523" t="s">
        <v>3017</v>
      </c>
      <c r="C7523" t="s">
        <v>168</v>
      </c>
      <c r="D7523" t="s">
        <v>2041</v>
      </c>
      <c r="E7523" s="5">
        <v>4</v>
      </c>
      <c r="F7523" s="6">
        <v>48.28</v>
      </c>
    </row>
    <row r="7524" spans="1:6" x14ac:dyDescent="0.2">
      <c r="A7524" t="s">
        <v>1457</v>
      </c>
      <c r="B7524" t="s">
        <v>3017</v>
      </c>
      <c r="C7524" t="s">
        <v>168</v>
      </c>
      <c r="D7524" t="s">
        <v>2041</v>
      </c>
      <c r="E7524" s="5">
        <v>5</v>
      </c>
      <c r="F7524" s="6">
        <v>50.66</v>
      </c>
    </row>
    <row r="7525" spans="1:6" x14ac:dyDescent="0.2">
      <c r="A7525" t="s">
        <v>1457</v>
      </c>
      <c r="B7525" t="s">
        <v>3017</v>
      </c>
      <c r="C7525" t="s">
        <v>168</v>
      </c>
      <c r="D7525" t="s">
        <v>2041</v>
      </c>
      <c r="E7525" s="5">
        <v>6</v>
      </c>
      <c r="F7525" s="6">
        <v>53.13</v>
      </c>
    </row>
    <row r="7526" spans="1:6" x14ac:dyDescent="0.2">
      <c r="A7526" t="s">
        <v>1457</v>
      </c>
      <c r="B7526" t="s">
        <v>3017</v>
      </c>
      <c r="C7526" t="s">
        <v>168</v>
      </c>
      <c r="D7526" t="s">
        <v>2041</v>
      </c>
      <c r="E7526" s="5">
        <v>7</v>
      </c>
      <c r="F7526" s="6">
        <v>55.72</v>
      </c>
    </row>
    <row r="7527" spans="1:6" x14ac:dyDescent="0.2">
      <c r="A7527" t="s">
        <v>1457</v>
      </c>
      <c r="B7527" t="s">
        <v>3017</v>
      </c>
      <c r="C7527" t="s">
        <v>168</v>
      </c>
      <c r="D7527" t="s">
        <v>2041</v>
      </c>
      <c r="E7527" s="5">
        <v>8</v>
      </c>
      <c r="F7527" s="6">
        <v>58.55</v>
      </c>
    </row>
    <row r="7528" spans="1:6" x14ac:dyDescent="0.2">
      <c r="A7528" t="s">
        <v>1457</v>
      </c>
      <c r="B7528" t="s">
        <v>3017</v>
      </c>
      <c r="C7528" t="s">
        <v>168</v>
      </c>
      <c r="D7528" t="s">
        <v>2041</v>
      </c>
      <c r="E7528" s="5">
        <v>9</v>
      </c>
      <c r="F7528" s="6">
        <v>61.49</v>
      </c>
    </row>
    <row r="7529" spans="1:6" x14ac:dyDescent="0.2">
      <c r="A7529" t="s">
        <v>1457</v>
      </c>
      <c r="B7529" t="s">
        <v>3018</v>
      </c>
      <c r="C7529" t="s">
        <v>169</v>
      </c>
      <c r="D7529" t="s">
        <v>1649</v>
      </c>
      <c r="E7529" s="5">
        <v>1</v>
      </c>
      <c r="F7529" s="6">
        <v>31.47</v>
      </c>
    </row>
    <row r="7530" spans="1:6" x14ac:dyDescent="0.2">
      <c r="A7530" t="s">
        <v>1457</v>
      </c>
      <c r="B7530" t="s">
        <v>3018</v>
      </c>
      <c r="C7530" t="s">
        <v>169</v>
      </c>
      <c r="D7530" t="s">
        <v>1649</v>
      </c>
      <c r="E7530" s="5">
        <v>2</v>
      </c>
      <c r="F7530" s="6">
        <v>32.840000000000003</v>
      </c>
    </row>
    <row r="7531" spans="1:6" x14ac:dyDescent="0.2">
      <c r="A7531" t="s">
        <v>1457</v>
      </c>
      <c r="B7531" t="s">
        <v>3018</v>
      </c>
      <c r="C7531" t="s">
        <v>169</v>
      </c>
      <c r="D7531" t="s">
        <v>1649</v>
      </c>
      <c r="E7531" s="5">
        <v>3</v>
      </c>
      <c r="F7531" s="6">
        <v>34.53</v>
      </c>
    </row>
    <row r="7532" spans="1:6" x14ac:dyDescent="0.2">
      <c r="A7532" t="s">
        <v>1457</v>
      </c>
      <c r="B7532" t="s">
        <v>3018</v>
      </c>
      <c r="C7532" t="s">
        <v>169</v>
      </c>
      <c r="D7532" t="s">
        <v>1649</v>
      </c>
      <c r="E7532" s="5">
        <v>4</v>
      </c>
      <c r="F7532" s="6">
        <v>36.200000000000003</v>
      </c>
    </row>
    <row r="7533" spans="1:6" x14ac:dyDescent="0.2">
      <c r="A7533" t="s">
        <v>1457</v>
      </c>
      <c r="B7533" t="s">
        <v>3018</v>
      </c>
      <c r="C7533" t="s">
        <v>169</v>
      </c>
      <c r="D7533" t="s">
        <v>1649</v>
      </c>
      <c r="E7533" s="5">
        <v>5</v>
      </c>
      <c r="F7533" s="6">
        <v>38.01</v>
      </c>
    </row>
    <row r="7534" spans="1:6" x14ac:dyDescent="0.2">
      <c r="A7534" t="s">
        <v>1457</v>
      </c>
      <c r="B7534" t="s">
        <v>3018</v>
      </c>
      <c r="C7534" t="s">
        <v>169</v>
      </c>
      <c r="D7534" t="s">
        <v>1649</v>
      </c>
      <c r="E7534" s="5">
        <v>6</v>
      </c>
      <c r="F7534" s="6">
        <v>39.86</v>
      </c>
    </row>
    <row r="7535" spans="1:6" x14ac:dyDescent="0.2">
      <c r="A7535" t="s">
        <v>1457</v>
      </c>
      <c r="B7535" t="s">
        <v>3018</v>
      </c>
      <c r="C7535" t="s">
        <v>169</v>
      </c>
      <c r="D7535" t="s">
        <v>1649</v>
      </c>
      <c r="E7535" s="5">
        <v>7</v>
      </c>
      <c r="F7535" s="6">
        <v>41.81</v>
      </c>
    </row>
    <row r="7536" spans="1:6" x14ac:dyDescent="0.2">
      <c r="A7536" t="s">
        <v>1457</v>
      </c>
      <c r="B7536" t="s">
        <v>3018</v>
      </c>
      <c r="C7536" t="s">
        <v>169</v>
      </c>
      <c r="D7536" t="s">
        <v>1649</v>
      </c>
      <c r="E7536" s="5">
        <v>8</v>
      </c>
      <c r="F7536" s="6">
        <v>43.9</v>
      </c>
    </row>
    <row r="7537" spans="1:6" x14ac:dyDescent="0.2">
      <c r="A7537" t="s">
        <v>1457</v>
      </c>
      <c r="B7537" t="s">
        <v>3018</v>
      </c>
      <c r="C7537" t="s">
        <v>169</v>
      </c>
      <c r="D7537" t="s">
        <v>1649</v>
      </c>
      <c r="E7537" s="5">
        <v>9</v>
      </c>
      <c r="F7537" s="6">
        <v>46.08</v>
      </c>
    </row>
    <row r="7538" spans="1:6" x14ac:dyDescent="0.2">
      <c r="A7538" t="s">
        <v>1457</v>
      </c>
      <c r="B7538" t="s">
        <v>3019</v>
      </c>
      <c r="C7538" t="s">
        <v>170</v>
      </c>
      <c r="D7538" t="s">
        <v>1647</v>
      </c>
      <c r="E7538" s="5">
        <v>1</v>
      </c>
      <c r="F7538" s="6">
        <v>28.76</v>
      </c>
    </row>
    <row r="7539" spans="1:6" x14ac:dyDescent="0.2">
      <c r="A7539" t="s">
        <v>1457</v>
      </c>
      <c r="B7539" t="s">
        <v>3019</v>
      </c>
      <c r="C7539" t="s">
        <v>170</v>
      </c>
      <c r="D7539" t="s">
        <v>1647</v>
      </c>
      <c r="E7539" s="5">
        <v>2</v>
      </c>
      <c r="F7539" s="6">
        <v>30.1</v>
      </c>
    </row>
    <row r="7540" spans="1:6" x14ac:dyDescent="0.2">
      <c r="A7540" t="s">
        <v>1457</v>
      </c>
      <c r="B7540" t="s">
        <v>3019</v>
      </c>
      <c r="C7540" t="s">
        <v>170</v>
      </c>
      <c r="D7540" t="s">
        <v>1647</v>
      </c>
      <c r="E7540" s="5">
        <v>3</v>
      </c>
      <c r="F7540" s="6">
        <v>31.47</v>
      </c>
    </row>
    <row r="7541" spans="1:6" x14ac:dyDescent="0.2">
      <c r="A7541" t="s">
        <v>1457</v>
      </c>
      <c r="B7541" t="s">
        <v>3019</v>
      </c>
      <c r="C7541" t="s">
        <v>170</v>
      </c>
      <c r="D7541" t="s">
        <v>1647</v>
      </c>
      <c r="E7541" s="5">
        <v>4</v>
      </c>
      <c r="F7541" s="6">
        <v>32.840000000000003</v>
      </c>
    </row>
    <row r="7542" spans="1:6" x14ac:dyDescent="0.2">
      <c r="A7542" t="s">
        <v>1457</v>
      </c>
      <c r="B7542" t="s">
        <v>3019</v>
      </c>
      <c r="C7542" t="s">
        <v>170</v>
      </c>
      <c r="D7542" t="s">
        <v>1647</v>
      </c>
      <c r="E7542" s="5">
        <v>5</v>
      </c>
      <c r="F7542" s="6">
        <v>34.53</v>
      </c>
    </row>
    <row r="7543" spans="1:6" x14ac:dyDescent="0.2">
      <c r="A7543" t="s">
        <v>1457</v>
      </c>
      <c r="B7543" t="s">
        <v>3019</v>
      </c>
      <c r="C7543" t="s">
        <v>170</v>
      </c>
      <c r="D7543" t="s">
        <v>1647</v>
      </c>
      <c r="E7543" s="5">
        <v>6</v>
      </c>
      <c r="F7543" s="6">
        <v>36.200000000000003</v>
      </c>
    </row>
    <row r="7544" spans="1:6" x14ac:dyDescent="0.2">
      <c r="A7544" t="s">
        <v>1457</v>
      </c>
      <c r="B7544" t="s">
        <v>3019</v>
      </c>
      <c r="C7544" t="s">
        <v>170</v>
      </c>
      <c r="D7544" t="s">
        <v>1647</v>
      </c>
      <c r="E7544" s="5">
        <v>7</v>
      </c>
      <c r="F7544" s="6">
        <v>38.01</v>
      </c>
    </row>
    <row r="7545" spans="1:6" x14ac:dyDescent="0.2">
      <c r="A7545" t="s">
        <v>1457</v>
      </c>
      <c r="B7545" t="s">
        <v>3020</v>
      </c>
      <c r="C7545" t="s">
        <v>147</v>
      </c>
      <c r="D7545" t="s">
        <v>1647</v>
      </c>
      <c r="E7545" s="5">
        <v>1</v>
      </c>
      <c r="F7545" s="6">
        <v>28.76</v>
      </c>
    </row>
    <row r="7546" spans="1:6" x14ac:dyDescent="0.2">
      <c r="A7546" t="s">
        <v>1457</v>
      </c>
      <c r="B7546" t="s">
        <v>3020</v>
      </c>
      <c r="C7546" t="s">
        <v>147</v>
      </c>
      <c r="D7546" t="s">
        <v>1647</v>
      </c>
      <c r="E7546" s="5">
        <v>2</v>
      </c>
      <c r="F7546" s="6">
        <v>30.1</v>
      </c>
    </row>
    <row r="7547" spans="1:6" x14ac:dyDescent="0.2">
      <c r="A7547" t="s">
        <v>1457</v>
      </c>
      <c r="B7547" t="s">
        <v>3020</v>
      </c>
      <c r="C7547" t="s">
        <v>147</v>
      </c>
      <c r="D7547" t="s">
        <v>1647</v>
      </c>
      <c r="E7547" s="5">
        <v>3</v>
      </c>
      <c r="F7547" s="6">
        <v>31.47</v>
      </c>
    </row>
    <row r="7548" spans="1:6" x14ac:dyDescent="0.2">
      <c r="A7548" t="s">
        <v>1457</v>
      </c>
      <c r="B7548" t="s">
        <v>3020</v>
      </c>
      <c r="C7548" t="s">
        <v>147</v>
      </c>
      <c r="D7548" t="s">
        <v>1647</v>
      </c>
      <c r="E7548" s="5">
        <v>4</v>
      </c>
      <c r="F7548" s="6">
        <v>32.840000000000003</v>
      </c>
    </row>
    <row r="7549" spans="1:6" x14ac:dyDescent="0.2">
      <c r="A7549" t="s">
        <v>1457</v>
      </c>
      <c r="B7549" t="s">
        <v>3020</v>
      </c>
      <c r="C7549" t="s">
        <v>147</v>
      </c>
      <c r="D7549" t="s">
        <v>1647</v>
      </c>
      <c r="E7549" s="5">
        <v>5</v>
      </c>
      <c r="F7549" s="6">
        <v>34.53</v>
      </c>
    </row>
    <row r="7550" spans="1:6" x14ac:dyDescent="0.2">
      <c r="A7550" t="s">
        <v>1457</v>
      </c>
      <c r="B7550" t="s">
        <v>3020</v>
      </c>
      <c r="C7550" t="s">
        <v>147</v>
      </c>
      <c r="D7550" t="s">
        <v>1647</v>
      </c>
      <c r="E7550" s="5">
        <v>6</v>
      </c>
      <c r="F7550" s="6">
        <v>36.200000000000003</v>
      </c>
    </row>
    <row r="7551" spans="1:6" x14ac:dyDescent="0.2">
      <c r="A7551" t="s">
        <v>1457</v>
      </c>
      <c r="B7551" t="s">
        <v>3020</v>
      </c>
      <c r="C7551" t="s">
        <v>147</v>
      </c>
      <c r="D7551" t="s">
        <v>1647</v>
      </c>
      <c r="E7551" s="5">
        <v>7</v>
      </c>
      <c r="F7551" s="6">
        <v>38.01</v>
      </c>
    </row>
    <row r="7552" spans="1:6" x14ac:dyDescent="0.2">
      <c r="A7552" t="s">
        <v>1457</v>
      </c>
      <c r="B7552" t="s">
        <v>3021</v>
      </c>
      <c r="C7552" t="s">
        <v>148</v>
      </c>
      <c r="D7552" t="s">
        <v>1649</v>
      </c>
      <c r="E7552" s="5">
        <v>1</v>
      </c>
      <c r="F7552" s="6">
        <v>31.47</v>
      </c>
    </row>
    <row r="7553" spans="1:6" x14ac:dyDescent="0.2">
      <c r="A7553" t="s">
        <v>1457</v>
      </c>
      <c r="B7553" t="s">
        <v>3021</v>
      </c>
      <c r="C7553" t="s">
        <v>148</v>
      </c>
      <c r="D7553" t="s">
        <v>1649</v>
      </c>
      <c r="E7553" s="5">
        <v>2</v>
      </c>
      <c r="F7553" s="6">
        <v>32.840000000000003</v>
      </c>
    </row>
    <row r="7554" spans="1:6" x14ac:dyDescent="0.2">
      <c r="A7554" t="s">
        <v>1457</v>
      </c>
      <c r="B7554" t="s">
        <v>3021</v>
      </c>
      <c r="C7554" t="s">
        <v>148</v>
      </c>
      <c r="D7554" t="s">
        <v>1649</v>
      </c>
      <c r="E7554" s="5">
        <v>3</v>
      </c>
      <c r="F7554" s="6">
        <v>34.53</v>
      </c>
    </row>
    <row r="7555" spans="1:6" x14ac:dyDescent="0.2">
      <c r="A7555" t="s">
        <v>1457</v>
      </c>
      <c r="B7555" t="s">
        <v>3021</v>
      </c>
      <c r="C7555" t="s">
        <v>148</v>
      </c>
      <c r="D7555" t="s">
        <v>1649</v>
      </c>
      <c r="E7555" s="5">
        <v>4</v>
      </c>
      <c r="F7555" s="6">
        <v>36.200000000000003</v>
      </c>
    </row>
    <row r="7556" spans="1:6" x14ac:dyDescent="0.2">
      <c r="A7556" t="s">
        <v>1457</v>
      </c>
      <c r="B7556" t="s">
        <v>3021</v>
      </c>
      <c r="C7556" t="s">
        <v>148</v>
      </c>
      <c r="D7556" t="s">
        <v>1649</v>
      </c>
      <c r="E7556" s="5">
        <v>5</v>
      </c>
      <c r="F7556" s="6">
        <v>38.01</v>
      </c>
    </row>
    <row r="7557" spans="1:6" x14ac:dyDescent="0.2">
      <c r="A7557" t="s">
        <v>1457</v>
      </c>
      <c r="B7557" t="s">
        <v>3021</v>
      </c>
      <c r="C7557" t="s">
        <v>148</v>
      </c>
      <c r="D7557" t="s">
        <v>1649</v>
      </c>
      <c r="E7557" s="5">
        <v>6</v>
      </c>
      <c r="F7557" s="6">
        <v>39.86</v>
      </c>
    </row>
    <row r="7558" spans="1:6" x14ac:dyDescent="0.2">
      <c r="A7558" t="s">
        <v>1457</v>
      </c>
      <c r="B7558" t="s">
        <v>3021</v>
      </c>
      <c r="C7558" t="s">
        <v>148</v>
      </c>
      <c r="D7558" t="s">
        <v>1649</v>
      </c>
      <c r="E7558" s="5">
        <v>7</v>
      </c>
      <c r="F7558" s="6">
        <v>41.81</v>
      </c>
    </row>
    <row r="7559" spans="1:6" x14ac:dyDescent="0.2">
      <c r="A7559" t="s">
        <v>1457</v>
      </c>
      <c r="B7559" t="s">
        <v>3021</v>
      </c>
      <c r="C7559" t="s">
        <v>148</v>
      </c>
      <c r="D7559" t="s">
        <v>1649</v>
      </c>
      <c r="E7559" s="5">
        <v>8</v>
      </c>
      <c r="F7559" s="6">
        <v>43.9</v>
      </c>
    </row>
    <row r="7560" spans="1:6" x14ac:dyDescent="0.2">
      <c r="A7560" t="s">
        <v>1457</v>
      </c>
      <c r="B7560" t="s">
        <v>3021</v>
      </c>
      <c r="C7560" t="s">
        <v>148</v>
      </c>
      <c r="D7560" t="s">
        <v>1649</v>
      </c>
      <c r="E7560" s="5">
        <v>9</v>
      </c>
      <c r="F7560" s="6">
        <v>46.08</v>
      </c>
    </row>
    <row r="7561" spans="1:6" x14ac:dyDescent="0.2">
      <c r="A7561" t="s">
        <v>1457</v>
      </c>
      <c r="B7561" t="s">
        <v>3022</v>
      </c>
      <c r="C7561" t="s">
        <v>149</v>
      </c>
      <c r="D7561" t="s">
        <v>1791</v>
      </c>
      <c r="E7561" s="5">
        <v>1</v>
      </c>
      <c r="F7561" s="6">
        <v>34.53</v>
      </c>
    </row>
    <row r="7562" spans="1:6" x14ac:dyDescent="0.2">
      <c r="A7562" t="s">
        <v>1457</v>
      </c>
      <c r="B7562" t="s">
        <v>3022</v>
      </c>
      <c r="C7562" t="s">
        <v>149</v>
      </c>
      <c r="D7562" t="s">
        <v>1791</v>
      </c>
      <c r="E7562" s="5">
        <v>2</v>
      </c>
      <c r="F7562" s="6">
        <v>36.200000000000003</v>
      </c>
    </row>
    <row r="7563" spans="1:6" x14ac:dyDescent="0.2">
      <c r="A7563" t="s">
        <v>1457</v>
      </c>
      <c r="B7563" t="s">
        <v>3022</v>
      </c>
      <c r="C7563" t="s">
        <v>149</v>
      </c>
      <c r="D7563" t="s">
        <v>1791</v>
      </c>
      <c r="E7563" s="5">
        <v>3</v>
      </c>
      <c r="F7563" s="6">
        <v>38.01</v>
      </c>
    </row>
    <row r="7564" spans="1:6" x14ac:dyDescent="0.2">
      <c r="A7564" t="s">
        <v>1457</v>
      </c>
      <c r="B7564" t="s">
        <v>3022</v>
      </c>
      <c r="C7564" t="s">
        <v>149</v>
      </c>
      <c r="D7564" t="s">
        <v>1791</v>
      </c>
      <c r="E7564" s="5">
        <v>4</v>
      </c>
      <c r="F7564" s="6">
        <v>39.86</v>
      </c>
    </row>
    <row r="7565" spans="1:6" x14ac:dyDescent="0.2">
      <c r="A7565" t="s">
        <v>1457</v>
      </c>
      <c r="B7565" t="s">
        <v>3022</v>
      </c>
      <c r="C7565" t="s">
        <v>149</v>
      </c>
      <c r="D7565" t="s">
        <v>1791</v>
      </c>
      <c r="E7565" s="5">
        <v>5</v>
      </c>
      <c r="F7565" s="6">
        <v>41.81</v>
      </c>
    </row>
    <row r="7566" spans="1:6" x14ac:dyDescent="0.2">
      <c r="A7566" t="s">
        <v>1457</v>
      </c>
      <c r="B7566" t="s">
        <v>3022</v>
      </c>
      <c r="C7566" t="s">
        <v>149</v>
      </c>
      <c r="D7566" t="s">
        <v>1791</v>
      </c>
      <c r="E7566" s="5">
        <v>6</v>
      </c>
      <c r="F7566" s="6">
        <v>43.9</v>
      </c>
    </row>
    <row r="7567" spans="1:6" x14ac:dyDescent="0.2">
      <c r="A7567" t="s">
        <v>1457</v>
      </c>
      <c r="B7567" t="s">
        <v>3022</v>
      </c>
      <c r="C7567" t="s">
        <v>149</v>
      </c>
      <c r="D7567" t="s">
        <v>1791</v>
      </c>
      <c r="E7567" s="5">
        <v>7</v>
      </c>
      <c r="F7567" s="6">
        <v>46</v>
      </c>
    </row>
    <row r="7568" spans="1:6" x14ac:dyDescent="0.2">
      <c r="A7568" t="s">
        <v>1457</v>
      </c>
      <c r="B7568" t="s">
        <v>3022</v>
      </c>
      <c r="C7568" t="s">
        <v>149</v>
      </c>
      <c r="D7568" t="s">
        <v>1791</v>
      </c>
      <c r="E7568" s="5">
        <v>8</v>
      </c>
      <c r="F7568" s="6">
        <v>48.28</v>
      </c>
    </row>
    <row r="7569" spans="1:6" x14ac:dyDescent="0.2">
      <c r="A7569" t="s">
        <v>1457</v>
      </c>
      <c r="B7569" t="s">
        <v>3022</v>
      </c>
      <c r="C7569" t="s">
        <v>149</v>
      </c>
      <c r="D7569" t="s">
        <v>1791</v>
      </c>
      <c r="E7569" s="5">
        <v>9</v>
      </c>
      <c r="F7569" s="6">
        <v>50.66</v>
      </c>
    </row>
    <row r="7570" spans="1:6" x14ac:dyDescent="0.2">
      <c r="A7570" t="s">
        <v>1457</v>
      </c>
      <c r="B7570" t="s">
        <v>3023</v>
      </c>
      <c r="C7570" t="s">
        <v>963</v>
      </c>
      <c r="D7570" t="s">
        <v>1620</v>
      </c>
      <c r="E7570" s="5">
        <v>1</v>
      </c>
      <c r="F7570" s="6">
        <v>26.54</v>
      </c>
    </row>
    <row r="7571" spans="1:6" x14ac:dyDescent="0.2">
      <c r="A7571" t="s">
        <v>1457</v>
      </c>
      <c r="B7571" t="s">
        <v>3023</v>
      </c>
      <c r="C7571" t="s">
        <v>963</v>
      </c>
      <c r="D7571" t="s">
        <v>1620</v>
      </c>
      <c r="E7571" s="5">
        <v>2</v>
      </c>
      <c r="F7571" s="6">
        <v>27.56</v>
      </c>
    </row>
    <row r="7572" spans="1:6" x14ac:dyDescent="0.2">
      <c r="A7572" t="s">
        <v>1457</v>
      </c>
      <c r="B7572" t="s">
        <v>3023</v>
      </c>
      <c r="C7572" t="s">
        <v>963</v>
      </c>
      <c r="D7572" t="s">
        <v>1620</v>
      </c>
      <c r="E7572" s="5">
        <v>3</v>
      </c>
      <c r="F7572" s="6">
        <v>28.76</v>
      </c>
    </row>
    <row r="7573" spans="1:6" x14ac:dyDescent="0.2">
      <c r="A7573" t="s">
        <v>1457</v>
      </c>
      <c r="B7573" t="s">
        <v>3023</v>
      </c>
      <c r="C7573" t="s">
        <v>963</v>
      </c>
      <c r="D7573" t="s">
        <v>1620</v>
      </c>
      <c r="E7573" s="5">
        <v>4</v>
      </c>
      <c r="F7573" s="6">
        <v>30.1</v>
      </c>
    </row>
    <row r="7574" spans="1:6" x14ac:dyDescent="0.2">
      <c r="A7574" t="s">
        <v>1457</v>
      </c>
      <c r="B7574" t="s">
        <v>3023</v>
      </c>
      <c r="C7574" t="s">
        <v>963</v>
      </c>
      <c r="D7574" t="s">
        <v>1620</v>
      </c>
      <c r="E7574" s="5">
        <v>5</v>
      </c>
      <c r="F7574" s="6">
        <v>31.47</v>
      </c>
    </row>
    <row r="7575" spans="1:6" x14ac:dyDescent="0.2">
      <c r="A7575" t="s">
        <v>1457</v>
      </c>
      <c r="B7575" t="s">
        <v>3023</v>
      </c>
      <c r="C7575" t="s">
        <v>963</v>
      </c>
      <c r="D7575" t="s">
        <v>1620</v>
      </c>
      <c r="E7575" s="5">
        <v>6</v>
      </c>
      <c r="F7575" s="6">
        <v>32.840000000000003</v>
      </c>
    </row>
    <row r="7576" spans="1:6" x14ac:dyDescent="0.2">
      <c r="A7576" t="s">
        <v>1457</v>
      </c>
      <c r="B7576" t="s">
        <v>3023</v>
      </c>
      <c r="C7576" t="s">
        <v>963</v>
      </c>
      <c r="D7576" t="s">
        <v>1620</v>
      </c>
      <c r="E7576" s="5">
        <v>7</v>
      </c>
      <c r="F7576" s="6">
        <v>34.53</v>
      </c>
    </row>
    <row r="7577" spans="1:6" x14ac:dyDescent="0.2">
      <c r="A7577" t="s">
        <v>1457</v>
      </c>
      <c r="B7577" t="s">
        <v>3024</v>
      </c>
      <c r="C7577" t="s">
        <v>964</v>
      </c>
      <c r="D7577" t="s">
        <v>2011</v>
      </c>
      <c r="E7577" s="5">
        <v>1</v>
      </c>
      <c r="F7577" s="6">
        <v>38.01</v>
      </c>
    </row>
    <row r="7578" spans="1:6" x14ac:dyDescent="0.2">
      <c r="A7578" t="s">
        <v>1457</v>
      </c>
      <c r="B7578" t="s">
        <v>3024</v>
      </c>
      <c r="C7578" t="s">
        <v>964</v>
      </c>
      <c r="D7578" t="s">
        <v>2011</v>
      </c>
      <c r="E7578" s="5">
        <v>2</v>
      </c>
      <c r="F7578" s="6">
        <v>39.86</v>
      </c>
    </row>
    <row r="7579" spans="1:6" x14ac:dyDescent="0.2">
      <c r="A7579" t="s">
        <v>1457</v>
      </c>
      <c r="B7579" t="s">
        <v>3024</v>
      </c>
      <c r="C7579" t="s">
        <v>964</v>
      </c>
      <c r="D7579" t="s">
        <v>2011</v>
      </c>
      <c r="E7579" s="5">
        <v>3</v>
      </c>
      <c r="F7579" s="6">
        <v>41.81</v>
      </c>
    </row>
    <row r="7580" spans="1:6" x14ac:dyDescent="0.2">
      <c r="A7580" t="s">
        <v>1457</v>
      </c>
      <c r="B7580" t="s">
        <v>3024</v>
      </c>
      <c r="C7580" t="s">
        <v>964</v>
      </c>
      <c r="D7580" t="s">
        <v>2011</v>
      </c>
      <c r="E7580" s="5">
        <v>4</v>
      </c>
      <c r="F7580" s="6">
        <v>43.9</v>
      </c>
    </row>
    <row r="7581" spans="1:6" x14ac:dyDescent="0.2">
      <c r="A7581" t="s">
        <v>1457</v>
      </c>
      <c r="B7581" t="s">
        <v>3024</v>
      </c>
      <c r="C7581" t="s">
        <v>964</v>
      </c>
      <c r="D7581" t="s">
        <v>2011</v>
      </c>
      <c r="E7581" s="5">
        <v>5</v>
      </c>
      <c r="F7581" s="6">
        <v>46</v>
      </c>
    </row>
    <row r="7582" spans="1:6" x14ac:dyDescent="0.2">
      <c r="A7582" t="s">
        <v>1457</v>
      </c>
      <c r="B7582" t="s">
        <v>3024</v>
      </c>
      <c r="C7582" t="s">
        <v>964</v>
      </c>
      <c r="D7582" t="s">
        <v>2011</v>
      </c>
      <c r="E7582" s="5">
        <v>6</v>
      </c>
      <c r="F7582" s="6">
        <v>48.28</v>
      </c>
    </row>
    <row r="7583" spans="1:6" x14ac:dyDescent="0.2">
      <c r="A7583" t="s">
        <v>1457</v>
      </c>
      <c r="B7583" t="s">
        <v>3024</v>
      </c>
      <c r="C7583" t="s">
        <v>964</v>
      </c>
      <c r="D7583" t="s">
        <v>2011</v>
      </c>
      <c r="E7583" s="5">
        <v>7</v>
      </c>
      <c r="F7583" s="6">
        <v>50.66</v>
      </c>
    </row>
    <row r="7584" spans="1:6" x14ac:dyDescent="0.2">
      <c r="A7584" t="s">
        <v>1457</v>
      </c>
      <c r="B7584" t="s">
        <v>3024</v>
      </c>
      <c r="C7584" t="s">
        <v>964</v>
      </c>
      <c r="D7584" t="s">
        <v>2011</v>
      </c>
      <c r="E7584" s="5">
        <v>8</v>
      </c>
      <c r="F7584" s="6">
        <v>53.13</v>
      </c>
    </row>
    <row r="7585" spans="1:6" x14ac:dyDescent="0.2">
      <c r="A7585" t="s">
        <v>1457</v>
      </c>
      <c r="B7585" t="s">
        <v>3024</v>
      </c>
      <c r="C7585" t="s">
        <v>964</v>
      </c>
      <c r="D7585" t="s">
        <v>2011</v>
      </c>
      <c r="E7585" s="5">
        <v>9</v>
      </c>
      <c r="F7585" s="6">
        <v>55.8</v>
      </c>
    </row>
    <row r="7586" spans="1:6" x14ac:dyDescent="0.2">
      <c r="A7586" t="s">
        <v>1457</v>
      </c>
      <c r="B7586" t="s">
        <v>3025</v>
      </c>
      <c r="C7586" t="s">
        <v>3026</v>
      </c>
      <c r="D7586" t="s">
        <v>1647</v>
      </c>
      <c r="E7586" s="5">
        <v>1</v>
      </c>
      <c r="F7586" s="6">
        <v>28.76</v>
      </c>
    </row>
    <row r="7587" spans="1:6" x14ac:dyDescent="0.2">
      <c r="A7587" t="s">
        <v>1457</v>
      </c>
      <c r="B7587" t="s">
        <v>3025</v>
      </c>
      <c r="C7587" t="s">
        <v>3026</v>
      </c>
      <c r="D7587" t="s">
        <v>1647</v>
      </c>
      <c r="E7587" s="5">
        <v>2</v>
      </c>
      <c r="F7587" s="6">
        <v>30.1</v>
      </c>
    </row>
    <row r="7588" spans="1:6" x14ac:dyDescent="0.2">
      <c r="A7588" t="s">
        <v>1457</v>
      </c>
      <c r="B7588" t="s">
        <v>3025</v>
      </c>
      <c r="C7588" t="s">
        <v>3026</v>
      </c>
      <c r="D7588" t="s">
        <v>1647</v>
      </c>
      <c r="E7588" s="5">
        <v>3</v>
      </c>
      <c r="F7588" s="6">
        <v>31.47</v>
      </c>
    </row>
    <row r="7589" spans="1:6" x14ac:dyDescent="0.2">
      <c r="A7589" t="s">
        <v>1457</v>
      </c>
      <c r="B7589" t="s">
        <v>3025</v>
      </c>
      <c r="C7589" t="s">
        <v>3026</v>
      </c>
      <c r="D7589" t="s">
        <v>1647</v>
      </c>
      <c r="E7589" s="5">
        <v>4</v>
      </c>
      <c r="F7589" s="6">
        <v>32.840000000000003</v>
      </c>
    </row>
    <row r="7590" spans="1:6" x14ac:dyDescent="0.2">
      <c r="A7590" t="s">
        <v>1457</v>
      </c>
      <c r="B7590" t="s">
        <v>3025</v>
      </c>
      <c r="C7590" t="s">
        <v>3026</v>
      </c>
      <c r="D7590" t="s">
        <v>1647</v>
      </c>
      <c r="E7590" s="5">
        <v>5</v>
      </c>
      <c r="F7590" s="6">
        <v>34.53</v>
      </c>
    </row>
    <row r="7591" spans="1:6" x14ac:dyDescent="0.2">
      <c r="A7591" t="s">
        <v>1457</v>
      </c>
      <c r="B7591" t="s">
        <v>3025</v>
      </c>
      <c r="C7591" t="s">
        <v>3026</v>
      </c>
      <c r="D7591" t="s">
        <v>1647</v>
      </c>
      <c r="E7591" s="5">
        <v>6</v>
      </c>
      <c r="F7591" s="6">
        <v>36.200000000000003</v>
      </c>
    </row>
    <row r="7592" spans="1:6" x14ac:dyDescent="0.2">
      <c r="A7592" t="s">
        <v>1457</v>
      </c>
      <c r="B7592" t="s">
        <v>3025</v>
      </c>
      <c r="C7592" t="s">
        <v>3026</v>
      </c>
      <c r="D7592" t="s">
        <v>1647</v>
      </c>
      <c r="E7592" s="5">
        <v>7</v>
      </c>
      <c r="F7592" s="6">
        <v>38.01</v>
      </c>
    </row>
    <row r="7593" spans="1:6" x14ac:dyDescent="0.2">
      <c r="A7593" t="s">
        <v>1457</v>
      </c>
      <c r="B7593" t="s">
        <v>3027</v>
      </c>
      <c r="C7593" t="s">
        <v>3028</v>
      </c>
      <c r="D7593" t="s">
        <v>1647</v>
      </c>
      <c r="E7593" s="5">
        <v>1</v>
      </c>
      <c r="F7593" s="6">
        <v>28.76</v>
      </c>
    </row>
    <row r="7594" spans="1:6" x14ac:dyDescent="0.2">
      <c r="A7594" t="s">
        <v>1457</v>
      </c>
      <c r="B7594" t="s">
        <v>3027</v>
      </c>
      <c r="C7594" t="s">
        <v>3028</v>
      </c>
      <c r="D7594" t="s">
        <v>1647</v>
      </c>
      <c r="E7594" s="5">
        <v>2</v>
      </c>
      <c r="F7594" s="6">
        <v>30.1</v>
      </c>
    </row>
    <row r="7595" spans="1:6" x14ac:dyDescent="0.2">
      <c r="A7595" t="s">
        <v>1457</v>
      </c>
      <c r="B7595" t="s">
        <v>3027</v>
      </c>
      <c r="C7595" t="s">
        <v>3028</v>
      </c>
      <c r="D7595" t="s">
        <v>1647</v>
      </c>
      <c r="E7595" s="5">
        <v>3</v>
      </c>
      <c r="F7595" s="6">
        <v>31.47</v>
      </c>
    </row>
    <row r="7596" spans="1:6" x14ac:dyDescent="0.2">
      <c r="A7596" t="s">
        <v>1457</v>
      </c>
      <c r="B7596" t="s">
        <v>3027</v>
      </c>
      <c r="C7596" t="s">
        <v>3028</v>
      </c>
      <c r="D7596" t="s">
        <v>1647</v>
      </c>
      <c r="E7596" s="5">
        <v>4</v>
      </c>
      <c r="F7596" s="6">
        <v>32.840000000000003</v>
      </c>
    </row>
    <row r="7597" spans="1:6" x14ac:dyDescent="0.2">
      <c r="A7597" t="s">
        <v>1457</v>
      </c>
      <c r="B7597" t="s">
        <v>3027</v>
      </c>
      <c r="C7597" t="s">
        <v>3028</v>
      </c>
      <c r="D7597" t="s">
        <v>1647</v>
      </c>
      <c r="E7597" s="5">
        <v>5</v>
      </c>
      <c r="F7597" s="6">
        <v>34.53</v>
      </c>
    </row>
    <row r="7598" spans="1:6" x14ac:dyDescent="0.2">
      <c r="A7598" t="s">
        <v>1457</v>
      </c>
      <c r="B7598" t="s">
        <v>3027</v>
      </c>
      <c r="C7598" t="s">
        <v>3028</v>
      </c>
      <c r="D7598" t="s">
        <v>1647</v>
      </c>
      <c r="E7598" s="5">
        <v>6</v>
      </c>
      <c r="F7598" s="6">
        <v>36.200000000000003</v>
      </c>
    </row>
    <row r="7599" spans="1:6" x14ac:dyDescent="0.2">
      <c r="A7599" t="s">
        <v>1457</v>
      </c>
      <c r="B7599" t="s">
        <v>3027</v>
      </c>
      <c r="C7599" t="s">
        <v>3028</v>
      </c>
      <c r="D7599" t="s">
        <v>1647</v>
      </c>
      <c r="E7599" s="5">
        <v>7</v>
      </c>
      <c r="F7599" s="6">
        <v>38.01</v>
      </c>
    </row>
    <row r="7600" spans="1:6" x14ac:dyDescent="0.2">
      <c r="A7600" t="s">
        <v>1457</v>
      </c>
      <c r="B7600" t="s">
        <v>3029</v>
      </c>
      <c r="C7600" t="s">
        <v>3030</v>
      </c>
      <c r="D7600" t="s">
        <v>1682</v>
      </c>
      <c r="E7600" s="5">
        <v>1</v>
      </c>
      <c r="F7600" s="6">
        <v>44.38</v>
      </c>
    </row>
    <row r="7601" spans="1:6" x14ac:dyDescent="0.2">
      <c r="A7601" t="s">
        <v>1457</v>
      </c>
      <c r="B7601" t="s">
        <v>3029</v>
      </c>
      <c r="C7601" t="s">
        <v>3030</v>
      </c>
      <c r="D7601" t="s">
        <v>1682</v>
      </c>
      <c r="E7601" s="5">
        <v>2</v>
      </c>
      <c r="F7601" s="6">
        <v>46.88</v>
      </c>
    </row>
    <row r="7602" spans="1:6" x14ac:dyDescent="0.2">
      <c r="A7602" t="s">
        <v>1457</v>
      </c>
      <c r="B7602" t="s">
        <v>3029</v>
      </c>
      <c r="C7602" t="s">
        <v>3030</v>
      </c>
      <c r="D7602" t="s">
        <v>1682</v>
      </c>
      <c r="E7602" s="5">
        <v>3</v>
      </c>
      <c r="F7602" s="6">
        <v>49.52</v>
      </c>
    </row>
    <row r="7603" spans="1:6" x14ac:dyDescent="0.2">
      <c r="A7603" t="s">
        <v>1457</v>
      </c>
      <c r="B7603" t="s">
        <v>3029</v>
      </c>
      <c r="C7603" t="s">
        <v>3030</v>
      </c>
      <c r="D7603" t="s">
        <v>1682</v>
      </c>
      <c r="E7603" s="5">
        <v>4</v>
      </c>
      <c r="F7603" s="6">
        <v>52.24</v>
      </c>
    </row>
    <row r="7604" spans="1:6" x14ac:dyDescent="0.2">
      <c r="A7604" t="s">
        <v>1457</v>
      </c>
      <c r="B7604" t="s">
        <v>3029</v>
      </c>
      <c r="C7604" t="s">
        <v>3030</v>
      </c>
      <c r="D7604" t="s">
        <v>1682</v>
      </c>
      <c r="E7604" s="5">
        <v>5</v>
      </c>
      <c r="F7604" s="6">
        <v>55.15</v>
      </c>
    </row>
    <row r="7605" spans="1:6" x14ac:dyDescent="0.2">
      <c r="A7605" t="s">
        <v>1457</v>
      </c>
      <c r="B7605" t="s">
        <v>3029</v>
      </c>
      <c r="C7605" t="s">
        <v>3030</v>
      </c>
      <c r="D7605" t="s">
        <v>1682</v>
      </c>
      <c r="E7605" s="5">
        <v>6</v>
      </c>
      <c r="F7605" s="6">
        <v>58.16</v>
      </c>
    </row>
    <row r="7606" spans="1:6" x14ac:dyDescent="0.2">
      <c r="A7606" t="s">
        <v>1457</v>
      </c>
      <c r="B7606" t="s">
        <v>3029</v>
      </c>
      <c r="C7606" t="s">
        <v>3030</v>
      </c>
      <c r="D7606" t="s">
        <v>1682</v>
      </c>
      <c r="E7606" s="5">
        <v>7</v>
      </c>
      <c r="F7606" s="6">
        <v>60.55</v>
      </c>
    </row>
    <row r="7607" spans="1:6" x14ac:dyDescent="0.2">
      <c r="A7607" t="s">
        <v>1457</v>
      </c>
      <c r="B7607" t="s">
        <v>3029</v>
      </c>
      <c r="C7607" t="s">
        <v>3030</v>
      </c>
      <c r="D7607" t="s">
        <v>1682</v>
      </c>
      <c r="E7607" s="5">
        <v>8</v>
      </c>
      <c r="F7607" s="6">
        <v>63.41</v>
      </c>
    </row>
    <row r="7608" spans="1:6" x14ac:dyDescent="0.2">
      <c r="A7608" t="s">
        <v>1457</v>
      </c>
      <c r="B7608" t="s">
        <v>3031</v>
      </c>
      <c r="C7608" t="s">
        <v>966</v>
      </c>
      <c r="D7608" t="s">
        <v>1620</v>
      </c>
      <c r="E7608" s="5">
        <v>1</v>
      </c>
      <c r="F7608" s="6">
        <v>26.54</v>
      </c>
    </row>
    <row r="7609" spans="1:6" x14ac:dyDescent="0.2">
      <c r="A7609" t="s">
        <v>1457</v>
      </c>
      <c r="B7609" t="s">
        <v>3031</v>
      </c>
      <c r="C7609" t="s">
        <v>966</v>
      </c>
      <c r="D7609" t="s">
        <v>1620</v>
      </c>
      <c r="E7609" s="5">
        <v>2</v>
      </c>
      <c r="F7609" s="6">
        <v>27.56</v>
      </c>
    </row>
    <row r="7610" spans="1:6" x14ac:dyDescent="0.2">
      <c r="A7610" t="s">
        <v>1457</v>
      </c>
      <c r="B7610" t="s">
        <v>3031</v>
      </c>
      <c r="C7610" t="s">
        <v>966</v>
      </c>
      <c r="D7610" t="s">
        <v>1620</v>
      </c>
      <c r="E7610" s="5">
        <v>3</v>
      </c>
      <c r="F7610" s="6">
        <v>28.76</v>
      </c>
    </row>
    <row r="7611" spans="1:6" x14ac:dyDescent="0.2">
      <c r="A7611" t="s">
        <v>1457</v>
      </c>
      <c r="B7611" t="s">
        <v>3031</v>
      </c>
      <c r="C7611" t="s">
        <v>966</v>
      </c>
      <c r="D7611" t="s">
        <v>1620</v>
      </c>
      <c r="E7611" s="5">
        <v>4</v>
      </c>
      <c r="F7611" s="6">
        <v>30.1</v>
      </c>
    </row>
    <row r="7612" spans="1:6" x14ac:dyDescent="0.2">
      <c r="A7612" t="s">
        <v>1457</v>
      </c>
      <c r="B7612" t="s">
        <v>3031</v>
      </c>
      <c r="C7612" t="s">
        <v>966</v>
      </c>
      <c r="D7612" t="s">
        <v>1620</v>
      </c>
      <c r="E7612" s="5">
        <v>5</v>
      </c>
      <c r="F7612" s="6">
        <v>31.47</v>
      </c>
    </row>
    <row r="7613" spans="1:6" x14ac:dyDescent="0.2">
      <c r="A7613" t="s">
        <v>1457</v>
      </c>
      <c r="B7613" t="s">
        <v>3031</v>
      </c>
      <c r="C7613" t="s">
        <v>966</v>
      </c>
      <c r="D7613" t="s">
        <v>1620</v>
      </c>
      <c r="E7613" s="5">
        <v>6</v>
      </c>
      <c r="F7613" s="6">
        <v>32.840000000000003</v>
      </c>
    </row>
    <row r="7614" spans="1:6" x14ac:dyDescent="0.2">
      <c r="A7614" t="s">
        <v>1457</v>
      </c>
      <c r="B7614" t="s">
        <v>3031</v>
      </c>
      <c r="C7614" t="s">
        <v>966</v>
      </c>
      <c r="D7614" t="s">
        <v>1620</v>
      </c>
      <c r="E7614" s="5">
        <v>7</v>
      </c>
      <c r="F7614" s="6">
        <v>34.53</v>
      </c>
    </row>
    <row r="7615" spans="1:6" x14ac:dyDescent="0.2">
      <c r="A7615" t="s">
        <v>1457</v>
      </c>
      <c r="B7615" t="s">
        <v>3032</v>
      </c>
      <c r="C7615" t="s">
        <v>967</v>
      </c>
      <c r="D7615" t="s">
        <v>1647</v>
      </c>
      <c r="E7615" s="5">
        <v>1</v>
      </c>
      <c r="F7615" s="6">
        <v>28.76</v>
      </c>
    </row>
    <row r="7616" spans="1:6" x14ac:dyDescent="0.2">
      <c r="A7616" t="s">
        <v>1457</v>
      </c>
      <c r="B7616" t="s">
        <v>3032</v>
      </c>
      <c r="C7616" t="s">
        <v>967</v>
      </c>
      <c r="D7616" t="s">
        <v>1647</v>
      </c>
      <c r="E7616" s="5">
        <v>2</v>
      </c>
      <c r="F7616" s="6">
        <v>30.1</v>
      </c>
    </row>
    <row r="7617" spans="1:6" x14ac:dyDescent="0.2">
      <c r="A7617" t="s">
        <v>1457</v>
      </c>
      <c r="B7617" t="s">
        <v>3032</v>
      </c>
      <c r="C7617" t="s">
        <v>967</v>
      </c>
      <c r="D7617" t="s">
        <v>1647</v>
      </c>
      <c r="E7617" s="5">
        <v>3</v>
      </c>
      <c r="F7617" s="6">
        <v>31.47</v>
      </c>
    </row>
    <row r="7618" spans="1:6" x14ac:dyDescent="0.2">
      <c r="A7618" t="s">
        <v>1457</v>
      </c>
      <c r="B7618" t="s">
        <v>3032</v>
      </c>
      <c r="C7618" t="s">
        <v>967</v>
      </c>
      <c r="D7618" t="s">
        <v>1647</v>
      </c>
      <c r="E7618" s="5">
        <v>4</v>
      </c>
      <c r="F7618" s="6">
        <v>32.840000000000003</v>
      </c>
    </row>
    <row r="7619" spans="1:6" x14ac:dyDescent="0.2">
      <c r="A7619" t="s">
        <v>1457</v>
      </c>
      <c r="B7619" t="s">
        <v>3032</v>
      </c>
      <c r="C7619" t="s">
        <v>967</v>
      </c>
      <c r="D7619" t="s">
        <v>1647</v>
      </c>
      <c r="E7619" s="5">
        <v>5</v>
      </c>
      <c r="F7619" s="6">
        <v>34.53</v>
      </c>
    </row>
    <row r="7620" spans="1:6" x14ac:dyDescent="0.2">
      <c r="A7620" t="s">
        <v>1457</v>
      </c>
      <c r="B7620" t="s">
        <v>3032</v>
      </c>
      <c r="C7620" t="s">
        <v>967</v>
      </c>
      <c r="D7620" t="s">
        <v>1647</v>
      </c>
      <c r="E7620" s="5">
        <v>6</v>
      </c>
      <c r="F7620" s="6">
        <v>36.200000000000003</v>
      </c>
    </row>
    <row r="7621" spans="1:6" x14ac:dyDescent="0.2">
      <c r="A7621" t="s">
        <v>1457</v>
      </c>
      <c r="B7621" t="s">
        <v>3032</v>
      </c>
      <c r="C7621" t="s">
        <v>967</v>
      </c>
      <c r="D7621" t="s">
        <v>1647</v>
      </c>
      <c r="E7621" s="5">
        <v>7</v>
      </c>
      <c r="F7621" s="6">
        <v>38.01</v>
      </c>
    </row>
    <row r="7622" spans="1:6" x14ac:dyDescent="0.2">
      <c r="A7622" t="s">
        <v>1457</v>
      </c>
      <c r="B7622" t="s">
        <v>3033</v>
      </c>
      <c r="C7622" t="s">
        <v>542</v>
      </c>
      <c r="D7622" t="s">
        <v>1649</v>
      </c>
      <c r="E7622" s="5">
        <v>1</v>
      </c>
      <c r="F7622" s="6">
        <v>31.47</v>
      </c>
    </row>
    <row r="7623" spans="1:6" x14ac:dyDescent="0.2">
      <c r="A7623" t="s">
        <v>1457</v>
      </c>
      <c r="B7623" t="s">
        <v>3033</v>
      </c>
      <c r="C7623" t="s">
        <v>542</v>
      </c>
      <c r="D7623" t="s">
        <v>1649</v>
      </c>
      <c r="E7623" s="5">
        <v>2</v>
      </c>
      <c r="F7623" s="6">
        <v>32.840000000000003</v>
      </c>
    </row>
    <row r="7624" spans="1:6" x14ac:dyDescent="0.2">
      <c r="A7624" t="s">
        <v>1457</v>
      </c>
      <c r="B7624" t="s">
        <v>3033</v>
      </c>
      <c r="C7624" t="s">
        <v>542</v>
      </c>
      <c r="D7624" t="s">
        <v>1649</v>
      </c>
      <c r="E7624" s="5">
        <v>3</v>
      </c>
      <c r="F7624" s="6">
        <v>34.53</v>
      </c>
    </row>
    <row r="7625" spans="1:6" x14ac:dyDescent="0.2">
      <c r="A7625" t="s">
        <v>1457</v>
      </c>
      <c r="B7625" t="s">
        <v>3033</v>
      </c>
      <c r="C7625" t="s">
        <v>542</v>
      </c>
      <c r="D7625" t="s">
        <v>1649</v>
      </c>
      <c r="E7625" s="5">
        <v>4</v>
      </c>
      <c r="F7625" s="6">
        <v>36.200000000000003</v>
      </c>
    </row>
    <row r="7626" spans="1:6" x14ac:dyDescent="0.2">
      <c r="A7626" t="s">
        <v>1457</v>
      </c>
      <c r="B7626" t="s">
        <v>3033</v>
      </c>
      <c r="C7626" t="s">
        <v>542</v>
      </c>
      <c r="D7626" t="s">
        <v>1649</v>
      </c>
      <c r="E7626" s="5">
        <v>5</v>
      </c>
      <c r="F7626" s="6">
        <v>38.01</v>
      </c>
    </row>
    <row r="7627" spans="1:6" x14ac:dyDescent="0.2">
      <c r="A7627" t="s">
        <v>1457</v>
      </c>
      <c r="B7627" t="s">
        <v>3033</v>
      </c>
      <c r="C7627" t="s">
        <v>542</v>
      </c>
      <c r="D7627" t="s">
        <v>1649</v>
      </c>
      <c r="E7627" s="5">
        <v>6</v>
      </c>
      <c r="F7627" s="6">
        <v>39.86</v>
      </c>
    </row>
    <row r="7628" spans="1:6" x14ac:dyDescent="0.2">
      <c r="A7628" t="s">
        <v>1457</v>
      </c>
      <c r="B7628" t="s">
        <v>3033</v>
      </c>
      <c r="C7628" t="s">
        <v>542</v>
      </c>
      <c r="D7628" t="s">
        <v>1649</v>
      </c>
      <c r="E7628" s="5">
        <v>7</v>
      </c>
      <c r="F7628" s="6">
        <v>41.81</v>
      </c>
    </row>
    <row r="7629" spans="1:6" x14ac:dyDescent="0.2">
      <c r="A7629" t="s">
        <v>1457</v>
      </c>
      <c r="B7629" t="s">
        <v>3033</v>
      </c>
      <c r="C7629" t="s">
        <v>542</v>
      </c>
      <c r="D7629" t="s">
        <v>1649</v>
      </c>
      <c r="E7629" s="5">
        <v>8</v>
      </c>
      <c r="F7629" s="6">
        <v>43.9</v>
      </c>
    </row>
    <row r="7630" spans="1:6" x14ac:dyDescent="0.2">
      <c r="A7630" t="s">
        <v>1457</v>
      </c>
      <c r="B7630" t="s">
        <v>3033</v>
      </c>
      <c r="C7630" t="s">
        <v>542</v>
      </c>
      <c r="D7630" t="s">
        <v>1649</v>
      </c>
      <c r="E7630" s="5">
        <v>9</v>
      </c>
      <c r="F7630" s="6">
        <v>46.08</v>
      </c>
    </row>
    <row r="7631" spans="1:6" x14ac:dyDescent="0.2">
      <c r="A7631" t="s">
        <v>1457</v>
      </c>
      <c r="B7631" t="s">
        <v>3034</v>
      </c>
      <c r="C7631" t="s">
        <v>543</v>
      </c>
      <c r="D7631" t="s">
        <v>1791</v>
      </c>
      <c r="E7631" s="5">
        <v>1</v>
      </c>
      <c r="F7631" s="6">
        <v>34.53</v>
      </c>
    </row>
    <row r="7632" spans="1:6" x14ac:dyDescent="0.2">
      <c r="A7632" t="s">
        <v>1457</v>
      </c>
      <c r="B7632" t="s">
        <v>3034</v>
      </c>
      <c r="C7632" t="s">
        <v>543</v>
      </c>
      <c r="D7632" t="s">
        <v>1791</v>
      </c>
      <c r="E7632" s="5">
        <v>2</v>
      </c>
      <c r="F7632" s="6">
        <v>36.200000000000003</v>
      </c>
    </row>
    <row r="7633" spans="1:6" x14ac:dyDescent="0.2">
      <c r="A7633" t="s">
        <v>1457</v>
      </c>
      <c r="B7633" t="s">
        <v>3034</v>
      </c>
      <c r="C7633" t="s">
        <v>543</v>
      </c>
      <c r="D7633" t="s">
        <v>1791</v>
      </c>
      <c r="E7633" s="5">
        <v>3</v>
      </c>
      <c r="F7633" s="6">
        <v>38.01</v>
      </c>
    </row>
    <row r="7634" spans="1:6" x14ac:dyDescent="0.2">
      <c r="A7634" t="s">
        <v>1457</v>
      </c>
      <c r="B7634" t="s">
        <v>3034</v>
      </c>
      <c r="C7634" t="s">
        <v>543</v>
      </c>
      <c r="D7634" t="s">
        <v>1791</v>
      </c>
      <c r="E7634" s="5">
        <v>4</v>
      </c>
      <c r="F7634" s="6">
        <v>39.86</v>
      </c>
    </row>
    <row r="7635" spans="1:6" x14ac:dyDescent="0.2">
      <c r="A7635" t="s">
        <v>1457</v>
      </c>
      <c r="B7635" t="s">
        <v>3034</v>
      </c>
      <c r="C7635" t="s">
        <v>543</v>
      </c>
      <c r="D7635" t="s">
        <v>1791</v>
      </c>
      <c r="E7635" s="5">
        <v>5</v>
      </c>
      <c r="F7635" s="6">
        <v>41.81</v>
      </c>
    </row>
    <row r="7636" spans="1:6" x14ac:dyDescent="0.2">
      <c r="A7636" t="s">
        <v>1457</v>
      </c>
      <c r="B7636" t="s">
        <v>3034</v>
      </c>
      <c r="C7636" t="s">
        <v>543</v>
      </c>
      <c r="D7636" t="s">
        <v>1791</v>
      </c>
      <c r="E7636" s="5">
        <v>6</v>
      </c>
      <c r="F7636" s="6">
        <v>43.9</v>
      </c>
    </row>
    <row r="7637" spans="1:6" x14ac:dyDescent="0.2">
      <c r="A7637" t="s">
        <v>1457</v>
      </c>
      <c r="B7637" t="s">
        <v>3034</v>
      </c>
      <c r="C7637" t="s">
        <v>543</v>
      </c>
      <c r="D7637" t="s">
        <v>1791</v>
      </c>
      <c r="E7637" s="5">
        <v>7</v>
      </c>
      <c r="F7637" s="6">
        <v>46</v>
      </c>
    </row>
    <row r="7638" spans="1:6" x14ac:dyDescent="0.2">
      <c r="A7638" t="s">
        <v>1457</v>
      </c>
      <c r="B7638" t="s">
        <v>3034</v>
      </c>
      <c r="C7638" t="s">
        <v>543</v>
      </c>
      <c r="D7638" t="s">
        <v>1791</v>
      </c>
      <c r="E7638" s="5">
        <v>8</v>
      </c>
      <c r="F7638" s="6">
        <v>48.28</v>
      </c>
    </row>
    <row r="7639" spans="1:6" x14ac:dyDescent="0.2">
      <c r="A7639" t="s">
        <v>1457</v>
      </c>
      <c r="B7639" t="s">
        <v>3034</v>
      </c>
      <c r="C7639" t="s">
        <v>543</v>
      </c>
      <c r="D7639" t="s">
        <v>1791</v>
      </c>
      <c r="E7639" s="5">
        <v>9</v>
      </c>
      <c r="F7639" s="6">
        <v>50.66</v>
      </c>
    </row>
    <row r="7640" spans="1:6" x14ac:dyDescent="0.2">
      <c r="A7640" t="s">
        <v>1457</v>
      </c>
      <c r="B7640" t="s">
        <v>3035</v>
      </c>
      <c r="C7640" t="s">
        <v>544</v>
      </c>
      <c r="D7640" t="s">
        <v>1620</v>
      </c>
      <c r="E7640" s="5">
        <v>1</v>
      </c>
      <c r="F7640" s="6">
        <v>26.54</v>
      </c>
    </row>
    <row r="7641" spans="1:6" x14ac:dyDescent="0.2">
      <c r="A7641" t="s">
        <v>1457</v>
      </c>
      <c r="B7641" t="s">
        <v>3035</v>
      </c>
      <c r="C7641" t="s">
        <v>544</v>
      </c>
      <c r="D7641" t="s">
        <v>1620</v>
      </c>
      <c r="E7641" s="5">
        <v>2</v>
      </c>
      <c r="F7641" s="6">
        <v>27.56</v>
      </c>
    </row>
    <row r="7642" spans="1:6" x14ac:dyDescent="0.2">
      <c r="A7642" t="s">
        <v>1457</v>
      </c>
      <c r="B7642" t="s">
        <v>3035</v>
      </c>
      <c r="C7642" t="s">
        <v>544</v>
      </c>
      <c r="D7642" t="s">
        <v>1620</v>
      </c>
      <c r="E7642" s="5">
        <v>3</v>
      </c>
      <c r="F7642" s="6">
        <v>28.76</v>
      </c>
    </row>
    <row r="7643" spans="1:6" x14ac:dyDescent="0.2">
      <c r="A7643" t="s">
        <v>1457</v>
      </c>
      <c r="B7643" t="s">
        <v>3035</v>
      </c>
      <c r="C7643" t="s">
        <v>544</v>
      </c>
      <c r="D7643" t="s">
        <v>1620</v>
      </c>
      <c r="E7643" s="5">
        <v>4</v>
      </c>
      <c r="F7643" s="6">
        <v>30.1</v>
      </c>
    </row>
    <row r="7644" spans="1:6" x14ac:dyDescent="0.2">
      <c r="A7644" t="s">
        <v>1457</v>
      </c>
      <c r="B7644" t="s">
        <v>3035</v>
      </c>
      <c r="C7644" t="s">
        <v>544</v>
      </c>
      <c r="D7644" t="s">
        <v>1620</v>
      </c>
      <c r="E7644" s="5">
        <v>5</v>
      </c>
      <c r="F7644" s="6">
        <v>31.47</v>
      </c>
    </row>
    <row r="7645" spans="1:6" x14ac:dyDescent="0.2">
      <c r="A7645" t="s">
        <v>1457</v>
      </c>
      <c r="B7645" t="s">
        <v>3035</v>
      </c>
      <c r="C7645" t="s">
        <v>544</v>
      </c>
      <c r="D7645" t="s">
        <v>1620</v>
      </c>
      <c r="E7645" s="5">
        <v>6</v>
      </c>
      <c r="F7645" s="6">
        <v>32.840000000000003</v>
      </c>
    </row>
    <row r="7646" spans="1:6" x14ac:dyDescent="0.2">
      <c r="A7646" t="s">
        <v>1457</v>
      </c>
      <c r="B7646" t="s">
        <v>3035</v>
      </c>
      <c r="C7646" t="s">
        <v>544</v>
      </c>
      <c r="D7646" t="s">
        <v>1620</v>
      </c>
      <c r="E7646" s="5">
        <v>7</v>
      </c>
      <c r="F7646" s="6">
        <v>34.53</v>
      </c>
    </row>
    <row r="7647" spans="1:6" x14ac:dyDescent="0.2">
      <c r="A7647" t="s">
        <v>1457</v>
      </c>
      <c r="B7647" t="s">
        <v>3036</v>
      </c>
      <c r="C7647" t="s">
        <v>139</v>
      </c>
      <c r="D7647" t="s">
        <v>1647</v>
      </c>
      <c r="E7647" s="5">
        <v>1</v>
      </c>
      <c r="F7647" s="6">
        <v>28.76</v>
      </c>
    </row>
    <row r="7648" spans="1:6" x14ac:dyDescent="0.2">
      <c r="A7648" t="s">
        <v>1457</v>
      </c>
      <c r="B7648" t="s">
        <v>3036</v>
      </c>
      <c r="C7648" t="s">
        <v>139</v>
      </c>
      <c r="D7648" t="s">
        <v>1647</v>
      </c>
      <c r="E7648" s="5">
        <v>2</v>
      </c>
      <c r="F7648" s="6">
        <v>30.1</v>
      </c>
    </row>
    <row r="7649" spans="1:6" x14ac:dyDescent="0.2">
      <c r="A7649" t="s">
        <v>1457</v>
      </c>
      <c r="B7649" t="s">
        <v>3036</v>
      </c>
      <c r="C7649" t="s">
        <v>139</v>
      </c>
      <c r="D7649" t="s">
        <v>1647</v>
      </c>
      <c r="E7649" s="5">
        <v>3</v>
      </c>
      <c r="F7649" s="6">
        <v>31.47</v>
      </c>
    </row>
    <row r="7650" spans="1:6" x14ac:dyDescent="0.2">
      <c r="A7650" t="s">
        <v>1457</v>
      </c>
      <c r="B7650" t="s">
        <v>3036</v>
      </c>
      <c r="C7650" t="s">
        <v>139</v>
      </c>
      <c r="D7650" t="s">
        <v>1647</v>
      </c>
      <c r="E7650" s="5">
        <v>4</v>
      </c>
      <c r="F7650" s="6">
        <v>32.840000000000003</v>
      </c>
    </row>
    <row r="7651" spans="1:6" x14ac:dyDescent="0.2">
      <c r="A7651" t="s">
        <v>1457</v>
      </c>
      <c r="B7651" t="s">
        <v>3036</v>
      </c>
      <c r="C7651" t="s">
        <v>139</v>
      </c>
      <c r="D7651" t="s">
        <v>1647</v>
      </c>
      <c r="E7651" s="5">
        <v>5</v>
      </c>
      <c r="F7651" s="6">
        <v>34.53</v>
      </c>
    </row>
    <row r="7652" spans="1:6" x14ac:dyDescent="0.2">
      <c r="A7652" t="s">
        <v>1457</v>
      </c>
      <c r="B7652" t="s">
        <v>3036</v>
      </c>
      <c r="C7652" t="s">
        <v>139</v>
      </c>
      <c r="D7652" t="s">
        <v>1647</v>
      </c>
      <c r="E7652" s="5">
        <v>6</v>
      </c>
      <c r="F7652" s="6">
        <v>36.200000000000003</v>
      </c>
    </row>
    <row r="7653" spans="1:6" x14ac:dyDescent="0.2">
      <c r="A7653" t="s">
        <v>1457</v>
      </c>
      <c r="B7653" t="s">
        <v>3036</v>
      </c>
      <c r="C7653" t="s">
        <v>139</v>
      </c>
      <c r="D7653" t="s">
        <v>1647</v>
      </c>
      <c r="E7653" s="5">
        <v>7</v>
      </c>
      <c r="F7653" s="6">
        <v>38.01</v>
      </c>
    </row>
    <row r="7654" spans="1:6" x14ac:dyDescent="0.2">
      <c r="A7654" t="s">
        <v>1457</v>
      </c>
      <c r="B7654" t="s">
        <v>3037</v>
      </c>
      <c r="C7654" t="s">
        <v>140</v>
      </c>
      <c r="D7654" t="s">
        <v>1791</v>
      </c>
      <c r="E7654" s="5">
        <v>1</v>
      </c>
      <c r="F7654" s="6">
        <v>34.53</v>
      </c>
    </row>
    <row r="7655" spans="1:6" x14ac:dyDescent="0.2">
      <c r="A7655" t="s">
        <v>1457</v>
      </c>
      <c r="B7655" t="s">
        <v>3037</v>
      </c>
      <c r="C7655" t="s">
        <v>140</v>
      </c>
      <c r="D7655" t="s">
        <v>1791</v>
      </c>
      <c r="E7655" s="5">
        <v>2</v>
      </c>
      <c r="F7655" s="6">
        <v>36.200000000000003</v>
      </c>
    </row>
    <row r="7656" spans="1:6" x14ac:dyDescent="0.2">
      <c r="A7656" t="s">
        <v>1457</v>
      </c>
      <c r="B7656" t="s">
        <v>3037</v>
      </c>
      <c r="C7656" t="s">
        <v>140</v>
      </c>
      <c r="D7656" t="s">
        <v>1791</v>
      </c>
      <c r="E7656" s="5">
        <v>3</v>
      </c>
      <c r="F7656" s="6">
        <v>38.01</v>
      </c>
    </row>
    <row r="7657" spans="1:6" x14ac:dyDescent="0.2">
      <c r="A7657" t="s">
        <v>1457</v>
      </c>
      <c r="B7657" t="s">
        <v>3037</v>
      </c>
      <c r="C7657" t="s">
        <v>140</v>
      </c>
      <c r="D7657" t="s">
        <v>1791</v>
      </c>
      <c r="E7657" s="5">
        <v>4</v>
      </c>
      <c r="F7657" s="6">
        <v>39.86</v>
      </c>
    </row>
    <row r="7658" spans="1:6" x14ac:dyDescent="0.2">
      <c r="A7658" t="s">
        <v>1457</v>
      </c>
      <c r="B7658" t="s">
        <v>3037</v>
      </c>
      <c r="C7658" t="s">
        <v>140</v>
      </c>
      <c r="D7658" t="s">
        <v>1791</v>
      </c>
      <c r="E7658" s="5">
        <v>5</v>
      </c>
      <c r="F7658" s="6">
        <v>41.81</v>
      </c>
    </row>
    <row r="7659" spans="1:6" x14ac:dyDescent="0.2">
      <c r="A7659" t="s">
        <v>1457</v>
      </c>
      <c r="B7659" t="s">
        <v>3037</v>
      </c>
      <c r="C7659" t="s">
        <v>140</v>
      </c>
      <c r="D7659" t="s">
        <v>1791</v>
      </c>
      <c r="E7659" s="5">
        <v>6</v>
      </c>
      <c r="F7659" s="6">
        <v>43.9</v>
      </c>
    </row>
    <row r="7660" spans="1:6" x14ac:dyDescent="0.2">
      <c r="A7660" t="s">
        <v>1457</v>
      </c>
      <c r="B7660" t="s">
        <v>3037</v>
      </c>
      <c r="C7660" t="s">
        <v>140</v>
      </c>
      <c r="D7660" t="s">
        <v>1791</v>
      </c>
      <c r="E7660" s="5">
        <v>7</v>
      </c>
      <c r="F7660" s="6">
        <v>46</v>
      </c>
    </row>
    <row r="7661" spans="1:6" x14ac:dyDescent="0.2">
      <c r="A7661" t="s">
        <v>1457</v>
      </c>
      <c r="B7661" t="s">
        <v>3037</v>
      </c>
      <c r="C7661" t="s">
        <v>140</v>
      </c>
      <c r="D7661" t="s">
        <v>1791</v>
      </c>
      <c r="E7661" s="5">
        <v>8</v>
      </c>
      <c r="F7661" s="6">
        <v>48.28</v>
      </c>
    </row>
    <row r="7662" spans="1:6" x14ac:dyDescent="0.2">
      <c r="A7662" t="s">
        <v>1457</v>
      </c>
      <c r="B7662" t="s">
        <v>3037</v>
      </c>
      <c r="C7662" t="s">
        <v>140</v>
      </c>
      <c r="D7662" t="s">
        <v>1791</v>
      </c>
      <c r="E7662" s="5">
        <v>9</v>
      </c>
      <c r="F7662" s="6">
        <v>50.66</v>
      </c>
    </row>
    <row r="7663" spans="1:6" x14ac:dyDescent="0.2">
      <c r="A7663" t="s">
        <v>1457</v>
      </c>
      <c r="B7663" t="s">
        <v>3038</v>
      </c>
      <c r="C7663" t="s">
        <v>141</v>
      </c>
      <c r="D7663" t="s">
        <v>2011</v>
      </c>
      <c r="E7663" s="5">
        <v>1</v>
      </c>
      <c r="F7663" s="6">
        <v>38.01</v>
      </c>
    </row>
    <row r="7664" spans="1:6" x14ac:dyDescent="0.2">
      <c r="A7664" t="s">
        <v>1457</v>
      </c>
      <c r="B7664" t="s">
        <v>3038</v>
      </c>
      <c r="C7664" t="s">
        <v>141</v>
      </c>
      <c r="D7664" t="s">
        <v>2011</v>
      </c>
      <c r="E7664" s="5">
        <v>2</v>
      </c>
      <c r="F7664" s="6">
        <v>39.86</v>
      </c>
    </row>
    <row r="7665" spans="1:6" x14ac:dyDescent="0.2">
      <c r="A7665" t="s">
        <v>1457</v>
      </c>
      <c r="B7665" t="s">
        <v>3038</v>
      </c>
      <c r="C7665" t="s">
        <v>141</v>
      </c>
      <c r="D7665" t="s">
        <v>2011</v>
      </c>
      <c r="E7665" s="5">
        <v>3</v>
      </c>
      <c r="F7665" s="6">
        <v>41.81</v>
      </c>
    </row>
    <row r="7666" spans="1:6" x14ac:dyDescent="0.2">
      <c r="A7666" t="s">
        <v>1457</v>
      </c>
      <c r="B7666" t="s">
        <v>3038</v>
      </c>
      <c r="C7666" t="s">
        <v>141</v>
      </c>
      <c r="D7666" t="s">
        <v>2011</v>
      </c>
      <c r="E7666" s="5">
        <v>4</v>
      </c>
      <c r="F7666" s="6">
        <v>43.9</v>
      </c>
    </row>
    <row r="7667" spans="1:6" x14ac:dyDescent="0.2">
      <c r="A7667" t="s">
        <v>1457</v>
      </c>
      <c r="B7667" t="s">
        <v>3038</v>
      </c>
      <c r="C7667" t="s">
        <v>141</v>
      </c>
      <c r="D7667" t="s">
        <v>2011</v>
      </c>
      <c r="E7667" s="5">
        <v>5</v>
      </c>
      <c r="F7667" s="6">
        <v>46</v>
      </c>
    </row>
    <row r="7668" spans="1:6" x14ac:dyDescent="0.2">
      <c r="A7668" t="s">
        <v>1457</v>
      </c>
      <c r="B7668" t="s">
        <v>3038</v>
      </c>
      <c r="C7668" t="s">
        <v>141</v>
      </c>
      <c r="D7668" t="s">
        <v>2011</v>
      </c>
      <c r="E7668" s="5">
        <v>6</v>
      </c>
      <c r="F7668" s="6">
        <v>48.28</v>
      </c>
    </row>
    <row r="7669" spans="1:6" x14ac:dyDescent="0.2">
      <c r="A7669" t="s">
        <v>1457</v>
      </c>
      <c r="B7669" t="s">
        <v>3038</v>
      </c>
      <c r="C7669" t="s">
        <v>141</v>
      </c>
      <c r="D7669" t="s">
        <v>2011</v>
      </c>
      <c r="E7669" s="5">
        <v>7</v>
      </c>
      <c r="F7669" s="6">
        <v>50.66</v>
      </c>
    </row>
    <row r="7670" spans="1:6" x14ac:dyDescent="0.2">
      <c r="A7670" t="s">
        <v>1457</v>
      </c>
      <c r="B7670" t="s">
        <v>3038</v>
      </c>
      <c r="C7670" t="s">
        <v>141</v>
      </c>
      <c r="D7670" t="s">
        <v>2011</v>
      </c>
      <c r="E7670" s="5">
        <v>8</v>
      </c>
      <c r="F7670" s="6">
        <v>53.13</v>
      </c>
    </row>
    <row r="7671" spans="1:6" x14ac:dyDescent="0.2">
      <c r="A7671" t="s">
        <v>1457</v>
      </c>
      <c r="B7671" t="s">
        <v>3038</v>
      </c>
      <c r="C7671" t="s">
        <v>141</v>
      </c>
      <c r="D7671" t="s">
        <v>2011</v>
      </c>
      <c r="E7671" s="5">
        <v>9</v>
      </c>
      <c r="F7671" s="6">
        <v>55.8</v>
      </c>
    </row>
    <row r="7672" spans="1:6" x14ac:dyDescent="0.2">
      <c r="A7672" t="s">
        <v>1457</v>
      </c>
      <c r="B7672" t="s">
        <v>3039</v>
      </c>
      <c r="C7672" t="s">
        <v>970</v>
      </c>
      <c r="D7672" t="s">
        <v>1682</v>
      </c>
      <c r="E7672" s="5">
        <v>1</v>
      </c>
      <c r="F7672" s="6">
        <v>44.38</v>
      </c>
    </row>
    <row r="7673" spans="1:6" x14ac:dyDescent="0.2">
      <c r="A7673" t="s">
        <v>1457</v>
      </c>
      <c r="B7673" t="s">
        <v>3039</v>
      </c>
      <c r="C7673" t="s">
        <v>970</v>
      </c>
      <c r="D7673" t="s">
        <v>1682</v>
      </c>
      <c r="E7673" s="5">
        <v>2</v>
      </c>
      <c r="F7673" s="6">
        <v>46.88</v>
      </c>
    </row>
    <row r="7674" spans="1:6" x14ac:dyDescent="0.2">
      <c r="A7674" t="s">
        <v>1457</v>
      </c>
      <c r="B7674" t="s">
        <v>3039</v>
      </c>
      <c r="C7674" t="s">
        <v>970</v>
      </c>
      <c r="D7674" t="s">
        <v>1682</v>
      </c>
      <c r="E7674" s="5">
        <v>3</v>
      </c>
      <c r="F7674" s="6">
        <v>49.52</v>
      </c>
    </row>
    <row r="7675" spans="1:6" x14ac:dyDescent="0.2">
      <c r="A7675" t="s">
        <v>1457</v>
      </c>
      <c r="B7675" t="s">
        <v>3039</v>
      </c>
      <c r="C7675" t="s">
        <v>970</v>
      </c>
      <c r="D7675" t="s">
        <v>1682</v>
      </c>
      <c r="E7675" s="5">
        <v>4</v>
      </c>
      <c r="F7675" s="6">
        <v>52.24</v>
      </c>
    </row>
    <row r="7676" spans="1:6" x14ac:dyDescent="0.2">
      <c r="A7676" t="s">
        <v>1457</v>
      </c>
      <c r="B7676" t="s">
        <v>3039</v>
      </c>
      <c r="C7676" t="s">
        <v>970</v>
      </c>
      <c r="D7676" t="s">
        <v>1682</v>
      </c>
      <c r="E7676" s="5">
        <v>5</v>
      </c>
      <c r="F7676" s="6">
        <v>55.15</v>
      </c>
    </row>
    <row r="7677" spans="1:6" x14ac:dyDescent="0.2">
      <c r="A7677" t="s">
        <v>1457</v>
      </c>
      <c r="B7677" t="s">
        <v>3039</v>
      </c>
      <c r="C7677" t="s">
        <v>970</v>
      </c>
      <c r="D7677" t="s">
        <v>1682</v>
      </c>
      <c r="E7677" s="5">
        <v>6</v>
      </c>
      <c r="F7677" s="6">
        <v>58.16</v>
      </c>
    </row>
    <row r="7678" spans="1:6" x14ac:dyDescent="0.2">
      <c r="A7678" t="s">
        <v>1457</v>
      </c>
      <c r="B7678" t="s">
        <v>3039</v>
      </c>
      <c r="C7678" t="s">
        <v>970</v>
      </c>
      <c r="D7678" t="s">
        <v>1682</v>
      </c>
      <c r="E7678" s="5">
        <v>7</v>
      </c>
      <c r="F7678" s="6">
        <v>60.55</v>
      </c>
    </row>
    <row r="7679" spans="1:6" x14ac:dyDescent="0.2">
      <c r="A7679" t="s">
        <v>1457</v>
      </c>
      <c r="B7679" t="s">
        <v>3039</v>
      </c>
      <c r="C7679" t="s">
        <v>970</v>
      </c>
      <c r="D7679" t="s">
        <v>1682</v>
      </c>
      <c r="E7679" s="5">
        <v>8</v>
      </c>
      <c r="F7679" s="6">
        <v>63.41</v>
      </c>
    </row>
    <row r="7680" spans="1:6" x14ac:dyDescent="0.2">
      <c r="A7680" t="s">
        <v>1457</v>
      </c>
      <c r="B7680" t="s">
        <v>3040</v>
      </c>
      <c r="C7680" t="s">
        <v>971</v>
      </c>
      <c r="D7680" t="s">
        <v>1702</v>
      </c>
      <c r="E7680" s="5">
        <v>1</v>
      </c>
      <c r="F7680" s="6">
        <v>48.93</v>
      </c>
    </row>
    <row r="7681" spans="1:6" x14ac:dyDescent="0.2">
      <c r="A7681" t="s">
        <v>1457</v>
      </c>
      <c r="B7681" t="s">
        <v>3040</v>
      </c>
      <c r="C7681" t="s">
        <v>971</v>
      </c>
      <c r="D7681" t="s">
        <v>1702</v>
      </c>
      <c r="E7681" s="5">
        <v>2</v>
      </c>
      <c r="F7681" s="6">
        <v>51.65</v>
      </c>
    </row>
    <row r="7682" spans="1:6" x14ac:dyDescent="0.2">
      <c r="A7682" t="s">
        <v>1457</v>
      </c>
      <c r="B7682" t="s">
        <v>3040</v>
      </c>
      <c r="C7682" t="s">
        <v>971</v>
      </c>
      <c r="D7682" t="s">
        <v>1702</v>
      </c>
      <c r="E7682" s="5">
        <v>3</v>
      </c>
      <c r="F7682" s="6">
        <v>54.49</v>
      </c>
    </row>
    <row r="7683" spans="1:6" x14ac:dyDescent="0.2">
      <c r="A7683" t="s">
        <v>1457</v>
      </c>
      <c r="B7683" t="s">
        <v>3040</v>
      </c>
      <c r="C7683" t="s">
        <v>971</v>
      </c>
      <c r="D7683" t="s">
        <v>1702</v>
      </c>
      <c r="E7683" s="5">
        <v>4</v>
      </c>
      <c r="F7683" s="6">
        <v>57.56</v>
      </c>
    </row>
    <row r="7684" spans="1:6" x14ac:dyDescent="0.2">
      <c r="A7684" t="s">
        <v>1457</v>
      </c>
      <c r="B7684" t="s">
        <v>3040</v>
      </c>
      <c r="C7684" t="s">
        <v>971</v>
      </c>
      <c r="D7684" t="s">
        <v>1702</v>
      </c>
      <c r="E7684" s="5">
        <v>5</v>
      </c>
      <c r="F7684" s="6">
        <v>60.71</v>
      </c>
    </row>
    <row r="7685" spans="1:6" x14ac:dyDescent="0.2">
      <c r="A7685" t="s">
        <v>1457</v>
      </c>
      <c r="B7685" t="s">
        <v>3040</v>
      </c>
      <c r="C7685" t="s">
        <v>971</v>
      </c>
      <c r="D7685" t="s">
        <v>1702</v>
      </c>
      <c r="E7685" s="5">
        <v>6</v>
      </c>
      <c r="F7685" s="6">
        <v>64.180000000000007</v>
      </c>
    </row>
    <row r="7686" spans="1:6" x14ac:dyDescent="0.2">
      <c r="A7686" t="s">
        <v>1457</v>
      </c>
      <c r="B7686" t="s">
        <v>3040</v>
      </c>
      <c r="C7686" t="s">
        <v>971</v>
      </c>
      <c r="D7686" t="s">
        <v>1702</v>
      </c>
      <c r="E7686" s="5">
        <v>7</v>
      </c>
      <c r="F7686" s="6">
        <v>66.819999999999993</v>
      </c>
    </row>
    <row r="7687" spans="1:6" x14ac:dyDescent="0.2">
      <c r="A7687" t="s">
        <v>1457</v>
      </c>
      <c r="B7687" t="s">
        <v>3040</v>
      </c>
      <c r="C7687" t="s">
        <v>971</v>
      </c>
      <c r="D7687" t="s">
        <v>1702</v>
      </c>
      <c r="E7687" s="5">
        <v>8</v>
      </c>
      <c r="F7687" s="6">
        <v>69.94</v>
      </c>
    </row>
    <row r="7688" spans="1:6" x14ac:dyDescent="0.2">
      <c r="A7688" t="s">
        <v>1457</v>
      </c>
      <c r="B7688" t="s">
        <v>3041</v>
      </c>
      <c r="C7688" t="s">
        <v>134</v>
      </c>
      <c r="D7688" t="s">
        <v>1647</v>
      </c>
      <c r="E7688" s="5">
        <v>1</v>
      </c>
      <c r="F7688" s="6">
        <v>28.76</v>
      </c>
    </row>
    <row r="7689" spans="1:6" x14ac:dyDescent="0.2">
      <c r="A7689" t="s">
        <v>1457</v>
      </c>
      <c r="B7689" t="s">
        <v>3041</v>
      </c>
      <c r="C7689" t="s">
        <v>134</v>
      </c>
      <c r="D7689" t="s">
        <v>1647</v>
      </c>
      <c r="E7689" s="5">
        <v>2</v>
      </c>
      <c r="F7689" s="6">
        <v>30.1</v>
      </c>
    </row>
    <row r="7690" spans="1:6" x14ac:dyDescent="0.2">
      <c r="A7690" t="s">
        <v>1457</v>
      </c>
      <c r="B7690" t="s">
        <v>3041</v>
      </c>
      <c r="C7690" t="s">
        <v>134</v>
      </c>
      <c r="D7690" t="s">
        <v>1647</v>
      </c>
      <c r="E7690" s="5">
        <v>3</v>
      </c>
      <c r="F7690" s="6">
        <v>31.47</v>
      </c>
    </row>
    <row r="7691" spans="1:6" x14ac:dyDescent="0.2">
      <c r="A7691" t="s">
        <v>1457</v>
      </c>
      <c r="B7691" t="s">
        <v>3041</v>
      </c>
      <c r="C7691" t="s">
        <v>134</v>
      </c>
      <c r="D7691" t="s">
        <v>1647</v>
      </c>
      <c r="E7691" s="5">
        <v>4</v>
      </c>
      <c r="F7691" s="6">
        <v>32.840000000000003</v>
      </c>
    </row>
    <row r="7692" spans="1:6" x14ac:dyDescent="0.2">
      <c r="A7692" t="s">
        <v>1457</v>
      </c>
      <c r="B7692" t="s">
        <v>3041</v>
      </c>
      <c r="C7692" t="s">
        <v>134</v>
      </c>
      <c r="D7692" t="s">
        <v>1647</v>
      </c>
      <c r="E7692" s="5">
        <v>5</v>
      </c>
      <c r="F7692" s="6">
        <v>34.53</v>
      </c>
    </row>
    <row r="7693" spans="1:6" x14ac:dyDescent="0.2">
      <c r="A7693" t="s">
        <v>1457</v>
      </c>
      <c r="B7693" t="s">
        <v>3041</v>
      </c>
      <c r="C7693" t="s">
        <v>134</v>
      </c>
      <c r="D7693" t="s">
        <v>1647</v>
      </c>
      <c r="E7693" s="5">
        <v>6</v>
      </c>
      <c r="F7693" s="6">
        <v>36.200000000000003</v>
      </c>
    </row>
    <row r="7694" spans="1:6" x14ac:dyDescent="0.2">
      <c r="A7694" t="s">
        <v>1457</v>
      </c>
      <c r="B7694" t="s">
        <v>3041</v>
      </c>
      <c r="C7694" t="s">
        <v>134</v>
      </c>
      <c r="D7694" t="s">
        <v>1647</v>
      </c>
      <c r="E7694" s="5">
        <v>7</v>
      </c>
      <c r="F7694" s="6">
        <v>38.01</v>
      </c>
    </row>
    <row r="7695" spans="1:6" x14ac:dyDescent="0.2">
      <c r="A7695" t="s">
        <v>1457</v>
      </c>
      <c r="B7695" t="s">
        <v>3042</v>
      </c>
      <c r="C7695" t="s">
        <v>1244</v>
      </c>
      <c r="D7695" t="s">
        <v>1649</v>
      </c>
      <c r="E7695" s="5">
        <v>1</v>
      </c>
      <c r="F7695" s="6">
        <v>31.47</v>
      </c>
    </row>
    <row r="7696" spans="1:6" x14ac:dyDescent="0.2">
      <c r="A7696" t="s">
        <v>1457</v>
      </c>
      <c r="B7696" t="s">
        <v>3042</v>
      </c>
      <c r="C7696" t="s">
        <v>1244</v>
      </c>
      <c r="D7696" t="s">
        <v>1649</v>
      </c>
      <c r="E7696" s="5">
        <v>2</v>
      </c>
      <c r="F7696" s="6">
        <v>32.840000000000003</v>
      </c>
    </row>
    <row r="7697" spans="1:6" x14ac:dyDescent="0.2">
      <c r="A7697" t="s">
        <v>1457</v>
      </c>
      <c r="B7697" t="s">
        <v>3042</v>
      </c>
      <c r="C7697" t="s">
        <v>1244</v>
      </c>
      <c r="D7697" t="s">
        <v>1649</v>
      </c>
      <c r="E7697" s="5">
        <v>3</v>
      </c>
      <c r="F7697" s="6">
        <v>34.53</v>
      </c>
    </row>
    <row r="7698" spans="1:6" x14ac:dyDescent="0.2">
      <c r="A7698" t="s">
        <v>1457</v>
      </c>
      <c r="B7698" t="s">
        <v>3042</v>
      </c>
      <c r="C7698" t="s">
        <v>1244</v>
      </c>
      <c r="D7698" t="s">
        <v>1649</v>
      </c>
      <c r="E7698" s="5">
        <v>4</v>
      </c>
      <c r="F7698" s="6">
        <v>36.200000000000003</v>
      </c>
    </row>
    <row r="7699" spans="1:6" x14ac:dyDescent="0.2">
      <c r="A7699" t="s">
        <v>1457</v>
      </c>
      <c r="B7699" t="s">
        <v>3042</v>
      </c>
      <c r="C7699" t="s">
        <v>1244</v>
      </c>
      <c r="D7699" t="s">
        <v>1649</v>
      </c>
      <c r="E7699" s="5">
        <v>5</v>
      </c>
      <c r="F7699" s="6">
        <v>38.01</v>
      </c>
    </row>
    <row r="7700" spans="1:6" x14ac:dyDescent="0.2">
      <c r="A7700" t="s">
        <v>1457</v>
      </c>
      <c r="B7700" t="s">
        <v>3042</v>
      </c>
      <c r="C7700" t="s">
        <v>1244</v>
      </c>
      <c r="D7700" t="s">
        <v>1649</v>
      </c>
      <c r="E7700" s="5">
        <v>6</v>
      </c>
      <c r="F7700" s="6">
        <v>39.86</v>
      </c>
    </row>
    <row r="7701" spans="1:6" x14ac:dyDescent="0.2">
      <c r="A7701" t="s">
        <v>1457</v>
      </c>
      <c r="B7701" t="s">
        <v>3042</v>
      </c>
      <c r="C7701" t="s">
        <v>1244</v>
      </c>
      <c r="D7701" t="s">
        <v>1649</v>
      </c>
      <c r="E7701" s="5">
        <v>7</v>
      </c>
      <c r="F7701" s="6">
        <v>41.81</v>
      </c>
    </row>
    <row r="7702" spans="1:6" x14ac:dyDescent="0.2">
      <c r="A7702" t="s">
        <v>1457</v>
      </c>
      <c r="B7702" t="s">
        <v>3042</v>
      </c>
      <c r="C7702" t="s">
        <v>1244</v>
      </c>
      <c r="D7702" t="s">
        <v>1649</v>
      </c>
      <c r="E7702" s="5">
        <v>8</v>
      </c>
      <c r="F7702" s="6">
        <v>43.9</v>
      </c>
    </row>
    <row r="7703" spans="1:6" x14ac:dyDescent="0.2">
      <c r="A7703" t="s">
        <v>1457</v>
      </c>
      <c r="B7703" t="s">
        <v>3042</v>
      </c>
      <c r="C7703" t="s">
        <v>1244</v>
      </c>
      <c r="D7703" t="s">
        <v>1649</v>
      </c>
      <c r="E7703" s="5">
        <v>9</v>
      </c>
      <c r="F7703" s="6">
        <v>46.08</v>
      </c>
    </row>
    <row r="7704" spans="1:6" x14ac:dyDescent="0.2">
      <c r="A7704" t="s">
        <v>1457</v>
      </c>
      <c r="B7704" t="s">
        <v>3043</v>
      </c>
      <c r="C7704" t="s">
        <v>135</v>
      </c>
      <c r="D7704" t="s">
        <v>1791</v>
      </c>
      <c r="E7704" s="5">
        <v>1</v>
      </c>
      <c r="F7704" s="6">
        <v>34.53</v>
      </c>
    </row>
    <row r="7705" spans="1:6" x14ac:dyDescent="0.2">
      <c r="A7705" t="s">
        <v>1457</v>
      </c>
      <c r="B7705" t="s">
        <v>3043</v>
      </c>
      <c r="C7705" t="s">
        <v>135</v>
      </c>
      <c r="D7705" t="s">
        <v>1791</v>
      </c>
      <c r="E7705" s="5">
        <v>2</v>
      </c>
      <c r="F7705" s="6">
        <v>36.200000000000003</v>
      </c>
    </row>
    <row r="7706" spans="1:6" x14ac:dyDescent="0.2">
      <c r="A7706" t="s">
        <v>1457</v>
      </c>
      <c r="B7706" t="s">
        <v>3043</v>
      </c>
      <c r="C7706" t="s">
        <v>135</v>
      </c>
      <c r="D7706" t="s">
        <v>1791</v>
      </c>
      <c r="E7706" s="5">
        <v>3</v>
      </c>
      <c r="F7706" s="6">
        <v>38.01</v>
      </c>
    </row>
    <row r="7707" spans="1:6" x14ac:dyDescent="0.2">
      <c r="A7707" t="s">
        <v>1457</v>
      </c>
      <c r="B7707" t="s">
        <v>3043</v>
      </c>
      <c r="C7707" t="s">
        <v>135</v>
      </c>
      <c r="D7707" t="s">
        <v>1791</v>
      </c>
      <c r="E7707" s="5">
        <v>4</v>
      </c>
      <c r="F7707" s="6">
        <v>39.86</v>
      </c>
    </row>
    <row r="7708" spans="1:6" x14ac:dyDescent="0.2">
      <c r="A7708" t="s">
        <v>1457</v>
      </c>
      <c r="B7708" t="s">
        <v>3043</v>
      </c>
      <c r="C7708" t="s">
        <v>135</v>
      </c>
      <c r="D7708" t="s">
        <v>1791</v>
      </c>
      <c r="E7708" s="5">
        <v>5</v>
      </c>
      <c r="F7708" s="6">
        <v>41.81</v>
      </c>
    </row>
    <row r="7709" spans="1:6" x14ac:dyDescent="0.2">
      <c r="A7709" t="s">
        <v>1457</v>
      </c>
      <c r="B7709" t="s">
        <v>3043</v>
      </c>
      <c r="C7709" t="s">
        <v>135</v>
      </c>
      <c r="D7709" t="s">
        <v>1791</v>
      </c>
      <c r="E7709" s="5">
        <v>6</v>
      </c>
      <c r="F7709" s="6">
        <v>43.9</v>
      </c>
    </row>
    <row r="7710" spans="1:6" x14ac:dyDescent="0.2">
      <c r="A7710" t="s">
        <v>1457</v>
      </c>
      <c r="B7710" t="s">
        <v>3043</v>
      </c>
      <c r="C7710" t="s">
        <v>135</v>
      </c>
      <c r="D7710" t="s">
        <v>1791</v>
      </c>
      <c r="E7710" s="5">
        <v>7</v>
      </c>
      <c r="F7710" s="6">
        <v>46</v>
      </c>
    </row>
    <row r="7711" spans="1:6" x14ac:dyDescent="0.2">
      <c r="A7711" t="s">
        <v>1457</v>
      </c>
      <c r="B7711" t="s">
        <v>3043</v>
      </c>
      <c r="C7711" t="s">
        <v>135</v>
      </c>
      <c r="D7711" t="s">
        <v>1791</v>
      </c>
      <c r="E7711" s="5">
        <v>8</v>
      </c>
      <c r="F7711" s="6">
        <v>48.28</v>
      </c>
    </row>
    <row r="7712" spans="1:6" x14ac:dyDescent="0.2">
      <c r="A7712" t="s">
        <v>1457</v>
      </c>
      <c r="B7712" t="s">
        <v>3043</v>
      </c>
      <c r="C7712" t="s">
        <v>135</v>
      </c>
      <c r="D7712" t="s">
        <v>1791</v>
      </c>
      <c r="E7712" s="5">
        <v>9</v>
      </c>
      <c r="F7712" s="6">
        <v>50.66</v>
      </c>
    </row>
    <row r="7713" spans="1:6" x14ac:dyDescent="0.2">
      <c r="A7713" t="s">
        <v>1457</v>
      </c>
      <c r="B7713" t="s">
        <v>3044</v>
      </c>
      <c r="C7713" t="s">
        <v>3045</v>
      </c>
      <c r="D7713" t="s">
        <v>1652</v>
      </c>
      <c r="E7713" s="5">
        <v>1</v>
      </c>
      <c r="F7713" s="6">
        <v>36.75</v>
      </c>
    </row>
    <row r="7714" spans="1:6" x14ac:dyDescent="0.2">
      <c r="A7714" t="s">
        <v>1457</v>
      </c>
      <c r="B7714" t="s">
        <v>3044</v>
      </c>
      <c r="C7714" t="s">
        <v>3045</v>
      </c>
      <c r="D7714" t="s">
        <v>1652</v>
      </c>
      <c r="E7714" s="5">
        <v>2</v>
      </c>
      <c r="F7714" s="6">
        <v>38.75</v>
      </c>
    </row>
    <row r="7715" spans="1:6" x14ac:dyDescent="0.2">
      <c r="A7715" t="s">
        <v>1457</v>
      </c>
      <c r="B7715" t="s">
        <v>3044</v>
      </c>
      <c r="C7715" t="s">
        <v>3045</v>
      </c>
      <c r="D7715" t="s">
        <v>1652</v>
      </c>
      <c r="E7715" s="5">
        <v>3</v>
      </c>
      <c r="F7715" s="6">
        <v>40.869999999999997</v>
      </c>
    </row>
    <row r="7716" spans="1:6" x14ac:dyDescent="0.2">
      <c r="A7716" t="s">
        <v>1457</v>
      </c>
      <c r="B7716" t="s">
        <v>3044</v>
      </c>
      <c r="C7716" t="s">
        <v>3045</v>
      </c>
      <c r="D7716" t="s">
        <v>1652</v>
      </c>
      <c r="E7716" s="5">
        <v>4</v>
      </c>
      <c r="F7716" s="6">
        <v>43.07</v>
      </c>
    </row>
    <row r="7717" spans="1:6" x14ac:dyDescent="0.2">
      <c r="A7717" t="s">
        <v>1457</v>
      </c>
      <c r="B7717" t="s">
        <v>3044</v>
      </c>
      <c r="C7717" t="s">
        <v>3045</v>
      </c>
      <c r="D7717" t="s">
        <v>1652</v>
      </c>
      <c r="E7717" s="5">
        <v>5</v>
      </c>
      <c r="F7717" s="6">
        <v>45.5</v>
      </c>
    </row>
    <row r="7718" spans="1:6" x14ac:dyDescent="0.2">
      <c r="A7718" t="s">
        <v>1457</v>
      </c>
      <c r="B7718" t="s">
        <v>3044</v>
      </c>
      <c r="C7718" t="s">
        <v>3045</v>
      </c>
      <c r="D7718" t="s">
        <v>1652</v>
      </c>
      <c r="E7718" s="5">
        <v>6</v>
      </c>
      <c r="F7718" s="6">
        <v>47.95</v>
      </c>
    </row>
    <row r="7719" spans="1:6" x14ac:dyDescent="0.2">
      <c r="A7719" t="s">
        <v>1457</v>
      </c>
      <c r="B7719" t="s">
        <v>3044</v>
      </c>
      <c r="C7719" t="s">
        <v>3045</v>
      </c>
      <c r="D7719" t="s">
        <v>1652</v>
      </c>
      <c r="E7719" s="5">
        <v>7</v>
      </c>
      <c r="F7719" s="6">
        <v>49.92</v>
      </c>
    </row>
    <row r="7720" spans="1:6" x14ac:dyDescent="0.2">
      <c r="A7720" t="s">
        <v>1457</v>
      </c>
      <c r="B7720" t="s">
        <v>3044</v>
      </c>
      <c r="C7720" t="s">
        <v>3045</v>
      </c>
      <c r="D7720" t="s">
        <v>1652</v>
      </c>
      <c r="E7720" s="5">
        <v>8</v>
      </c>
      <c r="F7720" s="6">
        <v>52.27</v>
      </c>
    </row>
    <row r="7721" spans="1:6" x14ac:dyDescent="0.2">
      <c r="A7721" t="s">
        <v>1457</v>
      </c>
      <c r="B7721" t="s">
        <v>3046</v>
      </c>
      <c r="C7721" t="s">
        <v>17</v>
      </c>
      <c r="D7721" t="s">
        <v>1470</v>
      </c>
      <c r="E7721" s="5">
        <v>1</v>
      </c>
      <c r="F7721" s="6">
        <v>40.4</v>
      </c>
    </row>
    <row r="7722" spans="1:6" x14ac:dyDescent="0.2">
      <c r="A7722" t="s">
        <v>1457</v>
      </c>
      <c r="B7722" t="s">
        <v>3046</v>
      </c>
      <c r="C7722" t="s">
        <v>17</v>
      </c>
      <c r="D7722" t="s">
        <v>1470</v>
      </c>
      <c r="E7722" s="5">
        <v>2</v>
      </c>
      <c r="F7722" s="6">
        <v>42.7</v>
      </c>
    </row>
    <row r="7723" spans="1:6" x14ac:dyDescent="0.2">
      <c r="A7723" t="s">
        <v>1457</v>
      </c>
      <c r="B7723" t="s">
        <v>3046</v>
      </c>
      <c r="C7723" t="s">
        <v>17</v>
      </c>
      <c r="D7723" t="s">
        <v>1470</v>
      </c>
      <c r="E7723" s="5">
        <v>3</v>
      </c>
      <c r="F7723" s="6">
        <v>44.99</v>
      </c>
    </row>
    <row r="7724" spans="1:6" x14ac:dyDescent="0.2">
      <c r="A7724" t="s">
        <v>1457</v>
      </c>
      <c r="B7724" t="s">
        <v>3046</v>
      </c>
      <c r="C7724" t="s">
        <v>17</v>
      </c>
      <c r="D7724" t="s">
        <v>1470</v>
      </c>
      <c r="E7724" s="5">
        <v>4</v>
      </c>
      <c r="F7724" s="6">
        <v>47.43</v>
      </c>
    </row>
    <row r="7725" spans="1:6" x14ac:dyDescent="0.2">
      <c r="A7725" t="s">
        <v>1457</v>
      </c>
      <c r="B7725" t="s">
        <v>3046</v>
      </c>
      <c r="C7725" t="s">
        <v>17</v>
      </c>
      <c r="D7725" t="s">
        <v>1470</v>
      </c>
      <c r="E7725" s="5">
        <v>5</v>
      </c>
      <c r="F7725" s="6">
        <v>50.12</v>
      </c>
    </row>
    <row r="7726" spans="1:6" x14ac:dyDescent="0.2">
      <c r="A7726" t="s">
        <v>1457</v>
      </c>
      <c r="B7726" t="s">
        <v>3046</v>
      </c>
      <c r="C7726" t="s">
        <v>17</v>
      </c>
      <c r="D7726" t="s">
        <v>1470</v>
      </c>
      <c r="E7726" s="5">
        <v>6</v>
      </c>
      <c r="F7726" s="6">
        <v>52.9</v>
      </c>
    </row>
    <row r="7727" spans="1:6" x14ac:dyDescent="0.2">
      <c r="A7727" t="s">
        <v>1457</v>
      </c>
      <c r="B7727" t="s">
        <v>3046</v>
      </c>
      <c r="C7727" t="s">
        <v>17</v>
      </c>
      <c r="D7727" t="s">
        <v>1470</v>
      </c>
      <c r="E7727" s="5">
        <v>7</v>
      </c>
      <c r="F7727" s="6">
        <v>55.09</v>
      </c>
    </row>
    <row r="7728" spans="1:6" x14ac:dyDescent="0.2">
      <c r="A7728" t="s">
        <v>1457</v>
      </c>
      <c r="B7728" t="s">
        <v>3046</v>
      </c>
      <c r="C7728" t="s">
        <v>17</v>
      </c>
      <c r="D7728" t="s">
        <v>1470</v>
      </c>
      <c r="E7728" s="5">
        <v>8</v>
      </c>
      <c r="F7728" s="6">
        <v>57.67</v>
      </c>
    </row>
    <row r="7729" spans="1:6" x14ac:dyDescent="0.2">
      <c r="A7729" t="s">
        <v>1457</v>
      </c>
      <c r="B7729" t="s">
        <v>3047</v>
      </c>
      <c r="C7729" t="s">
        <v>18</v>
      </c>
      <c r="D7729" t="s">
        <v>1682</v>
      </c>
      <c r="E7729" s="5">
        <v>1</v>
      </c>
      <c r="F7729" s="6">
        <v>44.38</v>
      </c>
    </row>
    <row r="7730" spans="1:6" x14ac:dyDescent="0.2">
      <c r="A7730" t="s">
        <v>1457</v>
      </c>
      <c r="B7730" t="s">
        <v>3047</v>
      </c>
      <c r="C7730" t="s">
        <v>18</v>
      </c>
      <c r="D7730" t="s">
        <v>1682</v>
      </c>
      <c r="E7730" s="5">
        <v>2</v>
      </c>
      <c r="F7730" s="6">
        <v>46.88</v>
      </c>
    </row>
    <row r="7731" spans="1:6" x14ac:dyDescent="0.2">
      <c r="A7731" t="s">
        <v>1457</v>
      </c>
      <c r="B7731" t="s">
        <v>3047</v>
      </c>
      <c r="C7731" t="s">
        <v>18</v>
      </c>
      <c r="D7731" t="s">
        <v>1682</v>
      </c>
      <c r="E7731" s="5">
        <v>3</v>
      </c>
      <c r="F7731" s="6">
        <v>49.52</v>
      </c>
    </row>
    <row r="7732" spans="1:6" x14ac:dyDescent="0.2">
      <c r="A7732" t="s">
        <v>1457</v>
      </c>
      <c r="B7732" t="s">
        <v>3047</v>
      </c>
      <c r="C7732" t="s">
        <v>18</v>
      </c>
      <c r="D7732" t="s">
        <v>1682</v>
      </c>
      <c r="E7732" s="5">
        <v>4</v>
      </c>
      <c r="F7732" s="6">
        <v>52.24</v>
      </c>
    </row>
    <row r="7733" spans="1:6" x14ac:dyDescent="0.2">
      <c r="A7733" t="s">
        <v>1457</v>
      </c>
      <c r="B7733" t="s">
        <v>3047</v>
      </c>
      <c r="C7733" t="s">
        <v>18</v>
      </c>
      <c r="D7733" t="s">
        <v>1682</v>
      </c>
      <c r="E7733" s="5">
        <v>5</v>
      </c>
      <c r="F7733" s="6">
        <v>55.15</v>
      </c>
    </row>
    <row r="7734" spans="1:6" x14ac:dyDescent="0.2">
      <c r="A7734" t="s">
        <v>1457</v>
      </c>
      <c r="B7734" t="s">
        <v>3047</v>
      </c>
      <c r="C7734" t="s">
        <v>18</v>
      </c>
      <c r="D7734" t="s">
        <v>1682</v>
      </c>
      <c r="E7734" s="5">
        <v>6</v>
      </c>
      <c r="F7734" s="6">
        <v>58.16</v>
      </c>
    </row>
    <row r="7735" spans="1:6" x14ac:dyDescent="0.2">
      <c r="A7735" t="s">
        <v>1457</v>
      </c>
      <c r="B7735" t="s">
        <v>3047</v>
      </c>
      <c r="C7735" t="s">
        <v>18</v>
      </c>
      <c r="D7735" t="s">
        <v>1682</v>
      </c>
      <c r="E7735" s="5">
        <v>7</v>
      </c>
      <c r="F7735" s="6">
        <v>60.55</v>
      </c>
    </row>
    <row r="7736" spans="1:6" x14ac:dyDescent="0.2">
      <c r="A7736" t="s">
        <v>1457</v>
      </c>
      <c r="B7736" t="s">
        <v>3047</v>
      </c>
      <c r="C7736" t="s">
        <v>18</v>
      </c>
      <c r="D7736" t="s">
        <v>1682</v>
      </c>
      <c r="E7736" s="5">
        <v>8</v>
      </c>
      <c r="F7736" s="6">
        <v>63.41</v>
      </c>
    </row>
    <row r="7737" spans="1:6" x14ac:dyDescent="0.2">
      <c r="A7737" t="s">
        <v>1457</v>
      </c>
      <c r="B7737" t="s">
        <v>3048</v>
      </c>
      <c r="C7737" t="s">
        <v>3049</v>
      </c>
      <c r="D7737" t="s">
        <v>1702</v>
      </c>
      <c r="E7737" s="5">
        <v>1</v>
      </c>
      <c r="F7737" s="6">
        <v>48.93</v>
      </c>
    </row>
    <row r="7738" spans="1:6" x14ac:dyDescent="0.2">
      <c r="A7738" t="s">
        <v>1457</v>
      </c>
      <c r="B7738" t="s">
        <v>3048</v>
      </c>
      <c r="C7738" t="s">
        <v>3049</v>
      </c>
      <c r="D7738" t="s">
        <v>1702</v>
      </c>
      <c r="E7738" s="5">
        <v>2</v>
      </c>
      <c r="F7738" s="6">
        <v>51.65</v>
      </c>
    </row>
    <row r="7739" spans="1:6" x14ac:dyDescent="0.2">
      <c r="A7739" t="s">
        <v>1457</v>
      </c>
      <c r="B7739" t="s">
        <v>3048</v>
      </c>
      <c r="C7739" t="s">
        <v>3049</v>
      </c>
      <c r="D7739" t="s">
        <v>1702</v>
      </c>
      <c r="E7739" s="5">
        <v>3</v>
      </c>
      <c r="F7739" s="6">
        <v>54.49</v>
      </c>
    </row>
    <row r="7740" spans="1:6" x14ac:dyDescent="0.2">
      <c r="A7740" t="s">
        <v>1457</v>
      </c>
      <c r="B7740" t="s">
        <v>3048</v>
      </c>
      <c r="C7740" t="s">
        <v>3049</v>
      </c>
      <c r="D7740" t="s">
        <v>1702</v>
      </c>
      <c r="E7740" s="5">
        <v>4</v>
      </c>
      <c r="F7740" s="6">
        <v>57.56</v>
      </c>
    </row>
    <row r="7741" spans="1:6" x14ac:dyDescent="0.2">
      <c r="A7741" t="s">
        <v>1457</v>
      </c>
      <c r="B7741" t="s">
        <v>3048</v>
      </c>
      <c r="C7741" t="s">
        <v>3049</v>
      </c>
      <c r="D7741" t="s">
        <v>1702</v>
      </c>
      <c r="E7741" s="5">
        <v>5</v>
      </c>
      <c r="F7741" s="6">
        <v>60.71</v>
      </c>
    </row>
    <row r="7742" spans="1:6" x14ac:dyDescent="0.2">
      <c r="A7742" t="s">
        <v>1457</v>
      </c>
      <c r="B7742" t="s">
        <v>3048</v>
      </c>
      <c r="C7742" t="s">
        <v>3049</v>
      </c>
      <c r="D7742" t="s">
        <v>1702</v>
      </c>
      <c r="E7742" s="5">
        <v>6</v>
      </c>
      <c r="F7742" s="6">
        <v>64.180000000000007</v>
      </c>
    </row>
    <row r="7743" spans="1:6" x14ac:dyDescent="0.2">
      <c r="A7743" t="s">
        <v>1457</v>
      </c>
      <c r="B7743" t="s">
        <v>3048</v>
      </c>
      <c r="C7743" t="s">
        <v>3049</v>
      </c>
      <c r="D7743" t="s">
        <v>1702</v>
      </c>
      <c r="E7743" s="5">
        <v>7</v>
      </c>
      <c r="F7743" s="6">
        <v>66.819999999999993</v>
      </c>
    </row>
    <row r="7744" spans="1:6" x14ac:dyDescent="0.2">
      <c r="A7744" t="s">
        <v>1457</v>
      </c>
      <c r="B7744" t="s">
        <v>3048</v>
      </c>
      <c r="C7744" t="s">
        <v>3049</v>
      </c>
      <c r="D7744" t="s">
        <v>1702</v>
      </c>
      <c r="E7744" s="5">
        <v>8</v>
      </c>
      <c r="F7744" s="6">
        <v>69.94</v>
      </c>
    </row>
    <row r="7745" spans="1:6" x14ac:dyDescent="0.2">
      <c r="A7745" t="s">
        <v>1457</v>
      </c>
      <c r="B7745" t="s">
        <v>3050</v>
      </c>
      <c r="C7745" t="s">
        <v>3051</v>
      </c>
      <c r="D7745" t="s">
        <v>1470</v>
      </c>
      <c r="E7745" s="5">
        <v>1</v>
      </c>
      <c r="F7745" s="6">
        <v>40.4</v>
      </c>
    </row>
    <row r="7746" spans="1:6" x14ac:dyDescent="0.2">
      <c r="A7746" t="s">
        <v>1457</v>
      </c>
      <c r="B7746" t="s">
        <v>3050</v>
      </c>
      <c r="C7746" t="s">
        <v>3051</v>
      </c>
      <c r="D7746" t="s">
        <v>1470</v>
      </c>
      <c r="E7746" s="5">
        <v>2</v>
      </c>
      <c r="F7746" s="6">
        <v>42.7</v>
      </c>
    </row>
    <row r="7747" spans="1:6" x14ac:dyDescent="0.2">
      <c r="A7747" t="s">
        <v>1457</v>
      </c>
      <c r="B7747" t="s">
        <v>3050</v>
      </c>
      <c r="C7747" t="s">
        <v>3051</v>
      </c>
      <c r="D7747" t="s">
        <v>1470</v>
      </c>
      <c r="E7747" s="5">
        <v>3</v>
      </c>
      <c r="F7747" s="6">
        <v>44.99</v>
      </c>
    </row>
    <row r="7748" spans="1:6" x14ac:dyDescent="0.2">
      <c r="A7748" t="s">
        <v>1457</v>
      </c>
      <c r="B7748" t="s">
        <v>3050</v>
      </c>
      <c r="C7748" t="s">
        <v>3051</v>
      </c>
      <c r="D7748" t="s">
        <v>1470</v>
      </c>
      <c r="E7748" s="5">
        <v>4</v>
      </c>
      <c r="F7748" s="6">
        <v>47.43</v>
      </c>
    </row>
    <row r="7749" spans="1:6" x14ac:dyDescent="0.2">
      <c r="A7749" t="s">
        <v>1457</v>
      </c>
      <c r="B7749" t="s">
        <v>3050</v>
      </c>
      <c r="C7749" t="s">
        <v>3051</v>
      </c>
      <c r="D7749" t="s">
        <v>1470</v>
      </c>
      <c r="E7749" s="5">
        <v>5</v>
      </c>
      <c r="F7749" s="6">
        <v>50.12</v>
      </c>
    </row>
    <row r="7750" spans="1:6" x14ac:dyDescent="0.2">
      <c r="A7750" t="s">
        <v>1457</v>
      </c>
      <c r="B7750" t="s">
        <v>3050</v>
      </c>
      <c r="C7750" t="s">
        <v>3051</v>
      </c>
      <c r="D7750" t="s">
        <v>1470</v>
      </c>
      <c r="E7750" s="5">
        <v>6</v>
      </c>
      <c r="F7750" s="6">
        <v>52.9</v>
      </c>
    </row>
    <row r="7751" spans="1:6" x14ac:dyDescent="0.2">
      <c r="A7751" t="s">
        <v>1457</v>
      </c>
      <c r="B7751" t="s">
        <v>3050</v>
      </c>
      <c r="C7751" t="s">
        <v>3051</v>
      </c>
      <c r="D7751" t="s">
        <v>1470</v>
      </c>
      <c r="E7751" s="5">
        <v>7</v>
      </c>
      <c r="F7751" s="6">
        <v>55.09</v>
      </c>
    </row>
    <row r="7752" spans="1:6" x14ac:dyDescent="0.2">
      <c r="A7752" t="s">
        <v>1457</v>
      </c>
      <c r="B7752" t="s">
        <v>3050</v>
      </c>
      <c r="C7752" t="s">
        <v>3051</v>
      </c>
      <c r="D7752" t="s">
        <v>1470</v>
      </c>
      <c r="E7752" s="5">
        <v>8</v>
      </c>
      <c r="F7752" s="6">
        <v>57.67</v>
      </c>
    </row>
    <row r="7753" spans="1:6" x14ac:dyDescent="0.2">
      <c r="A7753" t="s">
        <v>1457</v>
      </c>
      <c r="B7753" t="s">
        <v>3052</v>
      </c>
      <c r="C7753" t="s">
        <v>136</v>
      </c>
      <c r="D7753" t="s">
        <v>1649</v>
      </c>
      <c r="E7753" s="5">
        <v>1</v>
      </c>
      <c r="F7753" s="6">
        <v>31.47</v>
      </c>
    </row>
    <row r="7754" spans="1:6" x14ac:dyDescent="0.2">
      <c r="A7754" t="s">
        <v>1457</v>
      </c>
      <c r="B7754" t="s">
        <v>3052</v>
      </c>
      <c r="C7754" t="s">
        <v>136</v>
      </c>
      <c r="D7754" t="s">
        <v>1649</v>
      </c>
      <c r="E7754" s="5">
        <v>2</v>
      </c>
      <c r="F7754" s="6">
        <v>32.840000000000003</v>
      </c>
    </row>
    <row r="7755" spans="1:6" x14ac:dyDescent="0.2">
      <c r="A7755" t="s">
        <v>1457</v>
      </c>
      <c r="B7755" t="s">
        <v>3052</v>
      </c>
      <c r="C7755" t="s">
        <v>136</v>
      </c>
      <c r="D7755" t="s">
        <v>1649</v>
      </c>
      <c r="E7755" s="5">
        <v>3</v>
      </c>
      <c r="F7755" s="6">
        <v>34.53</v>
      </c>
    </row>
    <row r="7756" spans="1:6" x14ac:dyDescent="0.2">
      <c r="A7756" t="s">
        <v>1457</v>
      </c>
      <c r="B7756" t="s">
        <v>3052</v>
      </c>
      <c r="C7756" t="s">
        <v>136</v>
      </c>
      <c r="D7756" t="s">
        <v>1649</v>
      </c>
      <c r="E7756" s="5">
        <v>4</v>
      </c>
      <c r="F7756" s="6">
        <v>36.200000000000003</v>
      </c>
    </row>
    <row r="7757" spans="1:6" x14ac:dyDescent="0.2">
      <c r="A7757" t="s">
        <v>1457</v>
      </c>
      <c r="B7757" t="s">
        <v>3052</v>
      </c>
      <c r="C7757" t="s">
        <v>136</v>
      </c>
      <c r="D7757" t="s">
        <v>1649</v>
      </c>
      <c r="E7757" s="5">
        <v>5</v>
      </c>
      <c r="F7757" s="6">
        <v>38.01</v>
      </c>
    </row>
    <row r="7758" spans="1:6" x14ac:dyDescent="0.2">
      <c r="A7758" t="s">
        <v>1457</v>
      </c>
      <c r="B7758" t="s">
        <v>3052</v>
      </c>
      <c r="C7758" t="s">
        <v>136</v>
      </c>
      <c r="D7758" t="s">
        <v>1649</v>
      </c>
      <c r="E7758" s="5">
        <v>6</v>
      </c>
      <c r="F7758" s="6">
        <v>39.86</v>
      </c>
    </row>
    <row r="7759" spans="1:6" x14ac:dyDescent="0.2">
      <c r="A7759" t="s">
        <v>1457</v>
      </c>
      <c r="B7759" t="s">
        <v>3052</v>
      </c>
      <c r="C7759" t="s">
        <v>136</v>
      </c>
      <c r="D7759" t="s">
        <v>1649</v>
      </c>
      <c r="E7759" s="5">
        <v>7</v>
      </c>
      <c r="F7759" s="6">
        <v>41.81</v>
      </c>
    </row>
    <row r="7760" spans="1:6" x14ac:dyDescent="0.2">
      <c r="A7760" t="s">
        <v>1457</v>
      </c>
      <c r="B7760" t="s">
        <v>3052</v>
      </c>
      <c r="C7760" t="s">
        <v>136</v>
      </c>
      <c r="D7760" t="s">
        <v>1649</v>
      </c>
      <c r="E7760" s="5">
        <v>8</v>
      </c>
      <c r="F7760" s="6">
        <v>43.9</v>
      </c>
    </row>
    <row r="7761" spans="1:6" x14ac:dyDescent="0.2">
      <c r="A7761" t="s">
        <v>1457</v>
      </c>
      <c r="B7761" t="s">
        <v>3052</v>
      </c>
      <c r="C7761" t="s">
        <v>136</v>
      </c>
      <c r="D7761" t="s">
        <v>1649</v>
      </c>
      <c r="E7761" s="5">
        <v>9</v>
      </c>
      <c r="F7761" s="6">
        <v>46.08</v>
      </c>
    </row>
    <row r="7762" spans="1:6" x14ac:dyDescent="0.2">
      <c r="A7762" t="s">
        <v>1457</v>
      </c>
      <c r="B7762" t="s">
        <v>3053</v>
      </c>
      <c r="C7762" t="s">
        <v>1422</v>
      </c>
      <c r="D7762" t="s">
        <v>2011</v>
      </c>
      <c r="E7762" s="5">
        <v>1</v>
      </c>
      <c r="F7762" s="6">
        <v>38.01</v>
      </c>
    </row>
    <row r="7763" spans="1:6" x14ac:dyDescent="0.2">
      <c r="A7763" t="s">
        <v>1457</v>
      </c>
      <c r="B7763" t="s">
        <v>3053</v>
      </c>
      <c r="C7763" t="s">
        <v>1422</v>
      </c>
      <c r="D7763" t="s">
        <v>2011</v>
      </c>
      <c r="E7763" s="5">
        <v>2</v>
      </c>
      <c r="F7763" s="6">
        <v>39.86</v>
      </c>
    </row>
    <row r="7764" spans="1:6" x14ac:dyDescent="0.2">
      <c r="A7764" t="s">
        <v>1457</v>
      </c>
      <c r="B7764" t="s">
        <v>3053</v>
      </c>
      <c r="C7764" t="s">
        <v>1422</v>
      </c>
      <c r="D7764" t="s">
        <v>2011</v>
      </c>
      <c r="E7764" s="5">
        <v>3</v>
      </c>
      <c r="F7764" s="6">
        <v>41.81</v>
      </c>
    </row>
    <row r="7765" spans="1:6" x14ac:dyDescent="0.2">
      <c r="A7765" t="s">
        <v>1457</v>
      </c>
      <c r="B7765" t="s">
        <v>3053</v>
      </c>
      <c r="C7765" t="s">
        <v>1422</v>
      </c>
      <c r="D7765" t="s">
        <v>2011</v>
      </c>
      <c r="E7765" s="5">
        <v>4</v>
      </c>
      <c r="F7765" s="6">
        <v>43.9</v>
      </c>
    </row>
    <row r="7766" spans="1:6" x14ac:dyDescent="0.2">
      <c r="A7766" t="s">
        <v>1457</v>
      </c>
      <c r="B7766" t="s">
        <v>3053</v>
      </c>
      <c r="C7766" t="s">
        <v>1422</v>
      </c>
      <c r="D7766" t="s">
        <v>2011</v>
      </c>
      <c r="E7766" s="5">
        <v>5</v>
      </c>
      <c r="F7766" s="6">
        <v>46</v>
      </c>
    </row>
    <row r="7767" spans="1:6" x14ac:dyDescent="0.2">
      <c r="A7767" t="s">
        <v>1457</v>
      </c>
      <c r="B7767" t="s">
        <v>3053</v>
      </c>
      <c r="C7767" t="s">
        <v>1422</v>
      </c>
      <c r="D7767" t="s">
        <v>2011</v>
      </c>
      <c r="E7767" s="5">
        <v>6</v>
      </c>
      <c r="F7767" s="6">
        <v>48.28</v>
      </c>
    </row>
    <row r="7768" spans="1:6" x14ac:dyDescent="0.2">
      <c r="A7768" t="s">
        <v>1457</v>
      </c>
      <c r="B7768" t="s">
        <v>3053</v>
      </c>
      <c r="C7768" t="s">
        <v>1422</v>
      </c>
      <c r="D7768" t="s">
        <v>2011</v>
      </c>
      <c r="E7768" s="5">
        <v>7</v>
      </c>
      <c r="F7768" s="6">
        <v>50.66</v>
      </c>
    </row>
    <row r="7769" spans="1:6" x14ac:dyDescent="0.2">
      <c r="A7769" t="s">
        <v>1457</v>
      </c>
      <c r="B7769" t="s">
        <v>3053</v>
      </c>
      <c r="C7769" t="s">
        <v>1422</v>
      </c>
      <c r="D7769" t="s">
        <v>2011</v>
      </c>
      <c r="E7769" s="5">
        <v>8</v>
      </c>
      <c r="F7769" s="6">
        <v>53.13</v>
      </c>
    </row>
    <row r="7770" spans="1:6" x14ac:dyDescent="0.2">
      <c r="A7770" t="s">
        <v>1457</v>
      </c>
      <c r="B7770" t="s">
        <v>3053</v>
      </c>
      <c r="C7770" t="s">
        <v>1422</v>
      </c>
      <c r="D7770" t="s">
        <v>2011</v>
      </c>
      <c r="E7770" s="5">
        <v>9</v>
      </c>
      <c r="F7770" s="6">
        <v>55.8</v>
      </c>
    </row>
    <row r="7771" spans="1:6" x14ac:dyDescent="0.2">
      <c r="A7771" t="s">
        <v>1457</v>
      </c>
      <c r="B7771" t="s">
        <v>3054</v>
      </c>
      <c r="C7771" t="s">
        <v>20</v>
      </c>
      <c r="D7771" t="s">
        <v>1682</v>
      </c>
      <c r="E7771" s="5">
        <v>1</v>
      </c>
      <c r="F7771" s="6">
        <v>44.38</v>
      </c>
    </row>
    <row r="7772" spans="1:6" x14ac:dyDescent="0.2">
      <c r="A7772" t="s">
        <v>1457</v>
      </c>
      <c r="B7772" t="s">
        <v>3054</v>
      </c>
      <c r="C7772" t="s">
        <v>20</v>
      </c>
      <c r="D7772" t="s">
        <v>1682</v>
      </c>
      <c r="E7772" s="5">
        <v>2</v>
      </c>
      <c r="F7772" s="6">
        <v>46.88</v>
      </c>
    </row>
    <row r="7773" spans="1:6" x14ac:dyDescent="0.2">
      <c r="A7773" t="s">
        <v>1457</v>
      </c>
      <c r="B7773" t="s">
        <v>3054</v>
      </c>
      <c r="C7773" t="s">
        <v>20</v>
      </c>
      <c r="D7773" t="s">
        <v>1682</v>
      </c>
      <c r="E7773" s="5">
        <v>3</v>
      </c>
      <c r="F7773" s="6">
        <v>49.52</v>
      </c>
    </row>
    <row r="7774" spans="1:6" x14ac:dyDescent="0.2">
      <c r="A7774" t="s">
        <v>1457</v>
      </c>
      <c r="B7774" t="s">
        <v>3054</v>
      </c>
      <c r="C7774" t="s">
        <v>20</v>
      </c>
      <c r="D7774" t="s">
        <v>1682</v>
      </c>
      <c r="E7774" s="5">
        <v>4</v>
      </c>
      <c r="F7774" s="6">
        <v>52.24</v>
      </c>
    </row>
    <row r="7775" spans="1:6" x14ac:dyDescent="0.2">
      <c r="A7775" t="s">
        <v>1457</v>
      </c>
      <c r="B7775" t="s">
        <v>3054</v>
      </c>
      <c r="C7775" t="s">
        <v>20</v>
      </c>
      <c r="D7775" t="s">
        <v>1682</v>
      </c>
      <c r="E7775" s="5">
        <v>5</v>
      </c>
      <c r="F7775" s="6">
        <v>55.15</v>
      </c>
    </row>
    <row r="7776" spans="1:6" x14ac:dyDescent="0.2">
      <c r="A7776" t="s">
        <v>1457</v>
      </c>
      <c r="B7776" t="s">
        <v>3054</v>
      </c>
      <c r="C7776" t="s">
        <v>20</v>
      </c>
      <c r="D7776" t="s">
        <v>1682</v>
      </c>
      <c r="E7776" s="5">
        <v>6</v>
      </c>
      <c r="F7776" s="6">
        <v>58.16</v>
      </c>
    </row>
    <row r="7777" spans="1:6" x14ac:dyDescent="0.2">
      <c r="A7777" t="s">
        <v>1457</v>
      </c>
      <c r="B7777" t="s">
        <v>3054</v>
      </c>
      <c r="C7777" t="s">
        <v>20</v>
      </c>
      <c r="D7777" t="s">
        <v>1682</v>
      </c>
      <c r="E7777" s="5">
        <v>7</v>
      </c>
      <c r="F7777" s="6">
        <v>60.55</v>
      </c>
    </row>
    <row r="7778" spans="1:6" x14ac:dyDescent="0.2">
      <c r="A7778" t="s">
        <v>1457</v>
      </c>
      <c r="B7778" t="s">
        <v>3054</v>
      </c>
      <c r="C7778" t="s">
        <v>20</v>
      </c>
      <c r="D7778" t="s">
        <v>1682</v>
      </c>
      <c r="E7778" s="5">
        <v>8</v>
      </c>
      <c r="F7778" s="6">
        <v>63.41</v>
      </c>
    </row>
    <row r="7779" spans="1:6" x14ac:dyDescent="0.2">
      <c r="A7779" t="s">
        <v>1457</v>
      </c>
      <c r="B7779" t="s">
        <v>3055</v>
      </c>
      <c r="C7779" t="s">
        <v>21</v>
      </c>
      <c r="D7779" t="s">
        <v>1702</v>
      </c>
      <c r="E7779" s="5">
        <v>1</v>
      </c>
      <c r="F7779" s="6">
        <v>48.93</v>
      </c>
    </row>
    <row r="7780" spans="1:6" x14ac:dyDescent="0.2">
      <c r="A7780" t="s">
        <v>1457</v>
      </c>
      <c r="B7780" t="s">
        <v>3055</v>
      </c>
      <c r="C7780" t="s">
        <v>21</v>
      </c>
      <c r="D7780" t="s">
        <v>1702</v>
      </c>
      <c r="E7780" s="5">
        <v>2</v>
      </c>
      <c r="F7780" s="6">
        <v>51.65</v>
      </c>
    </row>
    <row r="7781" spans="1:6" x14ac:dyDescent="0.2">
      <c r="A7781" t="s">
        <v>1457</v>
      </c>
      <c r="B7781" t="s">
        <v>3055</v>
      </c>
      <c r="C7781" t="s">
        <v>21</v>
      </c>
      <c r="D7781" t="s">
        <v>1702</v>
      </c>
      <c r="E7781" s="5">
        <v>3</v>
      </c>
      <c r="F7781" s="6">
        <v>54.49</v>
      </c>
    </row>
    <row r="7782" spans="1:6" x14ac:dyDescent="0.2">
      <c r="A7782" t="s">
        <v>1457</v>
      </c>
      <c r="B7782" t="s">
        <v>3055</v>
      </c>
      <c r="C7782" t="s">
        <v>21</v>
      </c>
      <c r="D7782" t="s">
        <v>1702</v>
      </c>
      <c r="E7782" s="5">
        <v>4</v>
      </c>
      <c r="F7782" s="6">
        <v>57.56</v>
      </c>
    </row>
    <row r="7783" spans="1:6" x14ac:dyDescent="0.2">
      <c r="A7783" t="s">
        <v>1457</v>
      </c>
      <c r="B7783" t="s">
        <v>3055</v>
      </c>
      <c r="C7783" t="s">
        <v>21</v>
      </c>
      <c r="D7783" t="s">
        <v>1702</v>
      </c>
      <c r="E7783" s="5">
        <v>5</v>
      </c>
      <c r="F7783" s="6">
        <v>60.71</v>
      </c>
    </row>
    <row r="7784" spans="1:6" x14ac:dyDescent="0.2">
      <c r="A7784" t="s">
        <v>1457</v>
      </c>
      <c r="B7784" t="s">
        <v>3055</v>
      </c>
      <c r="C7784" t="s">
        <v>21</v>
      </c>
      <c r="D7784" t="s">
        <v>1702</v>
      </c>
      <c r="E7784" s="5">
        <v>6</v>
      </c>
      <c r="F7784" s="6">
        <v>64.180000000000007</v>
      </c>
    </row>
    <row r="7785" spans="1:6" x14ac:dyDescent="0.2">
      <c r="A7785" t="s">
        <v>1457</v>
      </c>
      <c r="B7785" t="s">
        <v>3055</v>
      </c>
      <c r="C7785" t="s">
        <v>21</v>
      </c>
      <c r="D7785" t="s">
        <v>1702</v>
      </c>
      <c r="E7785" s="5">
        <v>7</v>
      </c>
      <c r="F7785" s="6">
        <v>66.819999999999993</v>
      </c>
    </row>
    <row r="7786" spans="1:6" x14ac:dyDescent="0.2">
      <c r="A7786" t="s">
        <v>1457</v>
      </c>
      <c r="B7786" t="s">
        <v>3055</v>
      </c>
      <c r="C7786" t="s">
        <v>21</v>
      </c>
      <c r="D7786" t="s">
        <v>1702</v>
      </c>
      <c r="E7786" s="5">
        <v>8</v>
      </c>
      <c r="F7786" s="6">
        <v>69.94</v>
      </c>
    </row>
    <row r="7787" spans="1:6" x14ac:dyDescent="0.2">
      <c r="A7787" t="s">
        <v>1457</v>
      </c>
      <c r="B7787" t="s">
        <v>3056</v>
      </c>
      <c r="C7787" t="s">
        <v>22</v>
      </c>
      <c r="D7787" t="s">
        <v>2412</v>
      </c>
      <c r="E7787" s="5">
        <v>1</v>
      </c>
      <c r="F7787" s="6">
        <v>26.43</v>
      </c>
    </row>
    <row r="7788" spans="1:6" x14ac:dyDescent="0.2">
      <c r="A7788" t="s">
        <v>1457</v>
      </c>
      <c r="B7788" t="s">
        <v>3056</v>
      </c>
      <c r="C7788" t="s">
        <v>22</v>
      </c>
      <c r="D7788" t="s">
        <v>2412</v>
      </c>
      <c r="E7788" s="5">
        <v>2</v>
      </c>
      <c r="F7788" s="6">
        <v>93.1</v>
      </c>
    </row>
    <row r="7789" spans="1:6" x14ac:dyDescent="0.2">
      <c r="A7789" t="s">
        <v>1457</v>
      </c>
      <c r="B7789" t="s">
        <v>3057</v>
      </c>
      <c r="C7789" t="s">
        <v>874</v>
      </c>
      <c r="D7789" t="s">
        <v>1600</v>
      </c>
      <c r="E7789" s="5">
        <v>1</v>
      </c>
      <c r="F7789" s="6">
        <v>23.65</v>
      </c>
    </row>
    <row r="7790" spans="1:6" x14ac:dyDescent="0.2">
      <c r="A7790" t="s">
        <v>1457</v>
      </c>
      <c r="B7790" t="s">
        <v>3057</v>
      </c>
      <c r="C7790" t="s">
        <v>874</v>
      </c>
      <c r="D7790" t="s">
        <v>1600</v>
      </c>
      <c r="E7790" s="5">
        <v>2</v>
      </c>
      <c r="F7790" s="6">
        <v>24.27</v>
      </c>
    </row>
    <row r="7791" spans="1:6" x14ac:dyDescent="0.2">
      <c r="A7791" t="s">
        <v>1457</v>
      </c>
      <c r="B7791" t="s">
        <v>3057</v>
      </c>
      <c r="C7791" t="s">
        <v>874</v>
      </c>
      <c r="D7791" t="s">
        <v>1600</v>
      </c>
      <c r="E7791" s="5">
        <v>3</v>
      </c>
      <c r="F7791" s="6">
        <v>24.88</v>
      </c>
    </row>
    <row r="7792" spans="1:6" x14ac:dyDescent="0.2">
      <c r="A7792" t="s">
        <v>1457</v>
      </c>
      <c r="B7792" t="s">
        <v>3057</v>
      </c>
      <c r="C7792" t="s">
        <v>874</v>
      </c>
      <c r="D7792" t="s">
        <v>1600</v>
      </c>
      <c r="E7792" s="5">
        <v>4</v>
      </c>
      <c r="F7792" s="6">
        <v>25.61</v>
      </c>
    </row>
    <row r="7793" spans="1:6" x14ac:dyDescent="0.2">
      <c r="A7793" t="s">
        <v>1457</v>
      </c>
      <c r="B7793" t="s">
        <v>3057</v>
      </c>
      <c r="C7793" t="s">
        <v>874</v>
      </c>
      <c r="D7793" t="s">
        <v>1600</v>
      </c>
      <c r="E7793" s="5">
        <v>5</v>
      </c>
      <c r="F7793" s="6">
        <v>26.54</v>
      </c>
    </row>
    <row r="7794" spans="1:6" x14ac:dyDescent="0.2">
      <c r="A7794" t="s">
        <v>1457</v>
      </c>
      <c r="B7794" t="s">
        <v>3057</v>
      </c>
      <c r="C7794" t="s">
        <v>874</v>
      </c>
      <c r="D7794" t="s">
        <v>1600</v>
      </c>
      <c r="E7794" s="5">
        <v>6</v>
      </c>
      <c r="F7794" s="6">
        <v>27.56</v>
      </c>
    </row>
    <row r="7795" spans="1:6" x14ac:dyDescent="0.2">
      <c r="A7795" t="s">
        <v>1457</v>
      </c>
      <c r="B7795" t="s">
        <v>3057</v>
      </c>
      <c r="C7795" t="s">
        <v>874</v>
      </c>
      <c r="D7795" t="s">
        <v>1600</v>
      </c>
      <c r="E7795" s="5">
        <v>7</v>
      </c>
      <c r="F7795" s="6">
        <v>28.76</v>
      </c>
    </row>
    <row r="7796" spans="1:6" x14ac:dyDescent="0.2">
      <c r="A7796" t="s">
        <v>1457</v>
      </c>
      <c r="B7796" t="s">
        <v>3058</v>
      </c>
      <c r="C7796" t="s">
        <v>251</v>
      </c>
      <c r="D7796" t="s">
        <v>1620</v>
      </c>
      <c r="E7796" s="5">
        <v>1</v>
      </c>
      <c r="F7796" s="6">
        <v>26.54</v>
      </c>
    </row>
    <row r="7797" spans="1:6" x14ac:dyDescent="0.2">
      <c r="A7797" t="s">
        <v>1457</v>
      </c>
      <c r="B7797" t="s">
        <v>3058</v>
      </c>
      <c r="C7797" t="s">
        <v>251</v>
      </c>
      <c r="D7797" t="s">
        <v>1620</v>
      </c>
      <c r="E7797" s="5">
        <v>2</v>
      </c>
      <c r="F7797" s="6">
        <v>27.56</v>
      </c>
    </row>
    <row r="7798" spans="1:6" x14ac:dyDescent="0.2">
      <c r="A7798" t="s">
        <v>1457</v>
      </c>
      <c r="B7798" t="s">
        <v>3058</v>
      </c>
      <c r="C7798" t="s">
        <v>251</v>
      </c>
      <c r="D7798" t="s">
        <v>1620</v>
      </c>
      <c r="E7798" s="5">
        <v>3</v>
      </c>
      <c r="F7798" s="6">
        <v>28.76</v>
      </c>
    </row>
    <row r="7799" spans="1:6" x14ac:dyDescent="0.2">
      <c r="A7799" t="s">
        <v>1457</v>
      </c>
      <c r="B7799" t="s">
        <v>3058</v>
      </c>
      <c r="C7799" t="s">
        <v>251</v>
      </c>
      <c r="D7799" t="s">
        <v>1620</v>
      </c>
      <c r="E7799" s="5">
        <v>4</v>
      </c>
      <c r="F7799" s="6">
        <v>30.1</v>
      </c>
    </row>
    <row r="7800" spans="1:6" x14ac:dyDescent="0.2">
      <c r="A7800" t="s">
        <v>1457</v>
      </c>
      <c r="B7800" t="s">
        <v>3058</v>
      </c>
      <c r="C7800" t="s">
        <v>251</v>
      </c>
      <c r="D7800" t="s">
        <v>1620</v>
      </c>
      <c r="E7800" s="5">
        <v>5</v>
      </c>
      <c r="F7800" s="6">
        <v>31.47</v>
      </c>
    </row>
    <row r="7801" spans="1:6" x14ac:dyDescent="0.2">
      <c r="A7801" t="s">
        <v>1457</v>
      </c>
      <c r="B7801" t="s">
        <v>3058</v>
      </c>
      <c r="C7801" t="s">
        <v>251</v>
      </c>
      <c r="D7801" t="s">
        <v>1620</v>
      </c>
      <c r="E7801" s="5">
        <v>6</v>
      </c>
      <c r="F7801" s="6">
        <v>32.840000000000003</v>
      </c>
    </row>
    <row r="7802" spans="1:6" x14ac:dyDescent="0.2">
      <c r="A7802" t="s">
        <v>1457</v>
      </c>
      <c r="B7802" t="s">
        <v>3058</v>
      </c>
      <c r="C7802" t="s">
        <v>251</v>
      </c>
      <c r="D7802" t="s">
        <v>1620</v>
      </c>
      <c r="E7802" s="5">
        <v>7</v>
      </c>
      <c r="F7802" s="6">
        <v>34.53</v>
      </c>
    </row>
    <row r="7803" spans="1:6" x14ac:dyDescent="0.2">
      <c r="A7803" t="s">
        <v>1457</v>
      </c>
      <c r="B7803" t="s">
        <v>3059</v>
      </c>
      <c r="C7803" t="s">
        <v>1285</v>
      </c>
      <c r="D7803" t="s">
        <v>1600</v>
      </c>
      <c r="E7803" s="5">
        <v>1</v>
      </c>
      <c r="F7803" s="6">
        <v>23.65</v>
      </c>
    </row>
    <row r="7804" spans="1:6" x14ac:dyDescent="0.2">
      <c r="A7804" t="s">
        <v>1457</v>
      </c>
      <c r="B7804" t="s">
        <v>3059</v>
      </c>
      <c r="C7804" t="s">
        <v>1285</v>
      </c>
      <c r="D7804" t="s">
        <v>1600</v>
      </c>
      <c r="E7804" s="5">
        <v>2</v>
      </c>
      <c r="F7804" s="6">
        <v>24.27</v>
      </c>
    </row>
    <row r="7805" spans="1:6" x14ac:dyDescent="0.2">
      <c r="A7805" t="s">
        <v>1457</v>
      </c>
      <c r="B7805" t="s">
        <v>3059</v>
      </c>
      <c r="C7805" t="s">
        <v>1285</v>
      </c>
      <c r="D7805" t="s">
        <v>1600</v>
      </c>
      <c r="E7805" s="5">
        <v>3</v>
      </c>
      <c r="F7805" s="6">
        <v>24.88</v>
      </c>
    </row>
    <row r="7806" spans="1:6" x14ac:dyDescent="0.2">
      <c r="A7806" t="s">
        <v>1457</v>
      </c>
      <c r="B7806" t="s">
        <v>3059</v>
      </c>
      <c r="C7806" t="s">
        <v>1285</v>
      </c>
      <c r="D7806" t="s">
        <v>1600</v>
      </c>
      <c r="E7806" s="5">
        <v>4</v>
      </c>
      <c r="F7806" s="6">
        <v>25.61</v>
      </c>
    </row>
    <row r="7807" spans="1:6" x14ac:dyDescent="0.2">
      <c r="A7807" t="s">
        <v>1457</v>
      </c>
      <c r="B7807" t="s">
        <v>3059</v>
      </c>
      <c r="C7807" t="s">
        <v>1285</v>
      </c>
      <c r="D7807" t="s">
        <v>1600</v>
      </c>
      <c r="E7807" s="5">
        <v>5</v>
      </c>
      <c r="F7807" s="6">
        <v>26.54</v>
      </c>
    </row>
    <row r="7808" spans="1:6" x14ac:dyDescent="0.2">
      <c r="A7808" t="s">
        <v>1457</v>
      </c>
      <c r="B7808" t="s">
        <v>3059</v>
      </c>
      <c r="C7808" t="s">
        <v>1285</v>
      </c>
      <c r="D7808" t="s">
        <v>1600</v>
      </c>
      <c r="E7808" s="5">
        <v>6</v>
      </c>
      <c r="F7808" s="6">
        <v>27.56</v>
      </c>
    </row>
    <row r="7809" spans="1:6" x14ac:dyDescent="0.2">
      <c r="A7809" t="s">
        <v>1457</v>
      </c>
      <c r="B7809" t="s">
        <v>3059</v>
      </c>
      <c r="C7809" t="s">
        <v>1285</v>
      </c>
      <c r="D7809" t="s">
        <v>1600</v>
      </c>
      <c r="E7809" s="5">
        <v>7</v>
      </c>
      <c r="F7809" s="6">
        <v>28.76</v>
      </c>
    </row>
    <row r="7810" spans="1:6" x14ac:dyDescent="0.2">
      <c r="A7810" t="s">
        <v>1457</v>
      </c>
      <c r="B7810" t="s">
        <v>3060</v>
      </c>
      <c r="C7810" t="s">
        <v>1286</v>
      </c>
      <c r="D7810" t="s">
        <v>1620</v>
      </c>
      <c r="E7810" s="5">
        <v>1</v>
      </c>
      <c r="F7810" s="6">
        <v>26.54</v>
      </c>
    </row>
    <row r="7811" spans="1:6" x14ac:dyDescent="0.2">
      <c r="A7811" t="s">
        <v>1457</v>
      </c>
      <c r="B7811" t="s">
        <v>3060</v>
      </c>
      <c r="C7811" t="s">
        <v>1286</v>
      </c>
      <c r="D7811" t="s">
        <v>1620</v>
      </c>
      <c r="E7811" s="5">
        <v>2</v>
      </c>
      <c r="F7811" s="6">
        <v>27.56</v>
      </c>
    </row>
    <row r="7812" spans="1:6" x14ac:dyDescent="0.2">
      <c r="A7812" t="s">
        <v>1457</v>
      </c>
      <c r="B7812" t="s">
        <v>3060</v>
      </c>
      <c r="C7812" t="s">
        <v>1286</v>
      </c>
      <c r="D7812" t="s">
        <v>1620</v>
      </c>
      <c r="E7812" s="5">
        <v>3</v>
      </c>
      <c r="F7812" s="6">
        <v>28.76</v>
      </c>
    </row>
    <row r="7813" spans="1:6" x14ac:dyDescent="0.2">
      <c r="A7813" t="s">
        <v>1457</v>
      </c>
      <c r="B7813" t="s">
        <v>3060</v>
      </c>
      <c r="C7813" t="s">
        <v>1286</v>
      </c>
      <c r="D7813" t="s">
        <v>1620</v>
      </c>
      <c r="E7813" s="5">
        <v>4</v>
      </c>
      <c r="F7813" s="6">
        <v>30.1</v>
      </c>
    </row>
    <row r="7814" spans="1:6" x14ac:dyDescent="0.2">
      <c r="A7814" t="s">
        <v>1457</v>
      </c>
      <c r="B7814" t="s">
        <v>3060</v>
      </c>
      <c r="C7814" t="s">
        <v>1286</v>
      </c>
      <c r="D7814" t="s">
        <v>1620</v>
      </c>
      <c r="E7814" s="5">
        <v>5</v>
      </c>
      <c r="F7814" s="6">
        <v>31.47</v>
      </c>
    </row>
    <row r="7815" spans="1:6" x14ac:dyDescent="0.2">
      <c r="A7815" t="s">
        <v>1457</v>
      </c>
      <c r="B7815" t="s">
        <v>3060</v>
      </c>
      <c r="C7815" t="s">
        <v>1286</v>
      </c>
      <c r="D7815" t="s">
        <v>1620</v>
      </c>
      <c r="E7815" s="5">
        <v>6</v>
      </c>
      <c r="F7815" s="6">
        <v>32.840000000000003</v>
      </c>
    </row>
    <row r="7816" spans="1:6" x14ac:dyDescent="0.2">
      <c r="A7816" t="s">
        <v>1457</v>
      </c>
      <c r="B7816" t="s">
        <v>3060</v>
      </c>
      <c r="C7816" t="s">
        <v>1286</v>
      </c>
      <c r="D7816" t="s">
        <v>1620</v>
      </c>
      <c r="E7816" s="5">
        <v>7</v>
      </c>
      <c r="F7816" s="6">
        <v>34.53</v>
      </c>
    </row>
    <row r="7817" spans="1:6" x14ac:dyDescent="0.2">
      <c r="A7817" t="s">
        <v>1457</v>
      </c>
      <c r="B7817" t="s">
        <v>3061</v>
      </c>
      <c r="C7817" t="s">
        <v>1287</v>
      </c>
      <c r="D7817" t="s">
        <v>1649</v>
      </c>
      <c r="E7817" s="5">
        <v>1</v>
      </c>
      <c r="F7817" s="6">
        <v>31.47</v>
      </c>
    </row>
    <row r="7818" spans="1:6" x14ac:dyDescent="0.2">
      <c r="A7818" t="s">
        <v>1457</v>
      </c>
      <c r="B7818" t="s">
        <v>3061</v>
      </c>
      <c r="C7818" t="s">
        <v>1287</v>
      </c>
      <c r="D7818" t="s">
        <v>1649</v>
      </c>
      <c r="E7818" s="5">
        <v>2</v>
      </c>
      <c r="F7818" s="6">
        <v>32.840000000000003</v>
      </c>
    </row>
    <row r="7819" spans="1:6" x14ac:dyDescent="0.2">
      <c r="A7819" t="s">
        <v>1457</v>
      </c>
      <c r="B7819" t="s">
        <v>3061</v>
      </c>
      <c r="C7819" t="s">
        <v>1287</v>
      </c>
      <c r="D7819" t="s">
        <v>1649</v>
      </c>
      <c r="E7819" s="5">
        <v>3</v>
      </c>
      <c r="F7819" s="6">
        <v>34.53</v>
      </c>
    </row>
    <row r="7820" spans="1:6" x14ac:dyDescent="0.2">
      <c r="A7820" t="s">
        <v>1457</v>
      </c>
      <c r="B7820" t="s">
        <v>3061</v>
      </c>
      <c r="C7820" t="s">
        <v>1287</v>
      </c>
      <c r="D7820" t="s">
        <v>1649</v>
      </c>
      <c r="E7820" s="5">
        <v>4</v>
      </c>
      <c r="F7820" s="6">
        <v>36.200000000000003</v>
      </c>
    </row>
    <row r="7821" spans="1:6" x14ac:dyDescent="0.2">
      <c r="A7821" t="s">
        <v>1457</v>
      </c>
      <c r="B7821" t="s">
        <v>3061</v>
      </c>
      <c r="C7821" t="s">
        <v>1287</v>
      </c>
      <c r="D7821" t="s">
        <v>1649</v>
      </c>
      <c r="E7821" s="5">
        <v>5</v>
      </c>
      <c r="F7821" s="6">
        <v>38.01</v>
      </c>
    </row>
    <row r="7822" spans="1:6" x14ac:dyDescent="0.2">
      <c r="A7822" t="s">
        <v>1457</v>
      </c>
      <c r="B7822" t="s">
        <v>3061</v>
      </c>
      <c r="C7822" t="s">
        <v>1287</v>
      </c>
      <c r="D7822" t="s">
        <v>1649</v>
      </c>
      <c r="E7822" s="5">
        <v>6</v>
      </c>
      <c r="F7822" s="6">
        <v>39.86</v>
      </c>
    </row>
    <row r="7823" spans="1:6" x14ac:dyDescent="0.2">
      <c r="A7823" t="s">
        <v>1457</v>
      </c>
      <c r="B7823" t="s">
        <v>3061</v>
      </c>
      <c r="C7823" t="s">
        <v>1287</v>
      </c>
      <c r="D7823" t="s">
        <v>1649</v>
      </c>
      <c r="E7823" s="5">
        <v>7</v>
      </c>
      <c r="F7823" s="6">
        <v>41.81</v>
      </c>
    </row>
    <row r="7824" spans="1:6" x14ac:dyDescent="0.2">
      <c r="A7824" t="s">
        <v>1457</v>
      </c>
      <c r="B7824" t="s">
        <v>3061</v>
      </c>
      <c r="C7824" t="s">
        <v>1287</v>
      </c>
      <c r="D7824" t="s">
        <v>1649</v>
      </c>
      <c r="E7824" s="5">
        <v>8</v>
      </c>
      <c r="F7824" s="6">
        <v>43.9</v>
      </c>
    </row>
    <row r="7825" spans="1:6" x14ac:dyDescent="0.2">
      <c r="A7825" t="s">
        <v>1457</v>
      </c>
      <c r="B7825" t="s">
        <v>3061</v>
      </c>
      <c r="C7825" t="s">
        <v>1287</v>
      </c>
      <c r="D7825" t="s">
        <v>1649</v>
      </c>
      <c r="E7825" s="5">
        <v>9</v>
      </c>
      <c r="F7825" s="6">
        <v>46.08</v>
      </c>
    </row>
    <row r="7826" spans="1:6" x14ac:dyDescent="0.2">
      <c r="A7826" t="s">
        <v>1457</v>
      </c>
      <c r="B7826" t="s">
        <v>3062</v>
      </c>
      <c r="C7826" t="s">
        <v>1290</v>
      </c>
      <c r="D7826" t="s">
        <v>1637</v>
      </c>
      <c r="E7826" s="5">
        <v>1</v>
      </c>
      <c r="F7826" s="6">
        <v>27.73</v>
      </c>
    </row>
    <row r="7827" spans="1:6" x14ac:dyDescent="0.2">
      <c r="A7827" t="s">
        <v>1457</v>
      </c>
      <c r="B7827" t="s">
        <v>3062</v>
      </c>
      <c r="C7827" t="s">
        <v>1290</v>
      </c>
      <c r="D7827" t="s">
        <v>1637</v>
      </c>
      <c r="E7827" s="5">
        <v>2</v>
      </c>
      <c r="F7827" s="6">
        <v>29.25</v>
      </c>
    </row>
    <row r="7828" spans="1:6" x14ac:dyDescent="0.2">
      <c r="A7828" t="s">
        <v>1457</v>
      </c>
      <c r="B7828" t="s">
        <v>3062</v>
      </c>
      <c r="C7828" t="s">
        <v>1290</v>
      </c>
      <c r="D7828" t="s">
        <v>1637</v>
      </c>
      <c r="E7828" s="5">
        <v>3</v>
      </c>
      <c r="F7828" s="6">
        <v>30.83</v>
      </c>
    </row>
    <row r="7829" spans="1:6" x14ac:dyDescent="0.2">
      <c r="A7829" t="s">
        <v>1457</v>
      </c>
      <c r="B7829" t="s">
        <v>3062</v>
      </c>
      <c r="C7829" t="s">
        <v>1290</v>
      </c>
      <c r="D7829" t="s">
        <v>1637</v>
      </c>
      <c r="E7829" s="5">
        <v>4</v>
      </c>
      <c r="F7829" s="6">
        <v>32.61</v>
      </c>
    </row>
    <row r="7830" spans="1:6" x14ac:dyDescent="0.2">
      <c r="A7830" t="s">
        <v>1457</v>
      </c>
      <c r="B7830" t="s">
        <v>3062</v>
      </c>
      <c r="C7830" t="s">
        <v>1290</v>
      </c>
      <c r="D7830" t="s">
        <v>1637</v>
      </c>
      <c r="E7830" s="5">
        <v>5</v>
      </c>
      <c r="F7830" s="6">
        <v>34.35</v>
      </c>
    </row>
    <row r="7831" spans="1:6" x14ac:dyDescent="0.2">
      <c r="A7831" t="s">
        <v>1457</v>
      </c>
      <c r="B7831" t="s">
        <v>3063</v>
      </c>
      <c r="C7831" t="s">
        <v>1291</v>
      </c>
      <c r="D7831" t="s">
        <v>1470</v>
      </c>
      <c r="E7831" s="5">
        <v>1</v>
      </c>
      <c r="F7831" s="6">
        <v>40.4</v>
      </c>
    </row>
    <row r="7832" spans="1:6" x14ac:dyDescent="0.2">
      <c r="A7832" t="s">
        <v>1457</v>
      </c>
      <c r="B7832" t="s">
        <v>3063</v>
      </c>
      <c r="C7832" t="s">
        <v>1291</v>
      </c>
      <c r="D7832" t="s">
        <v>1470</v>
      </c>
      <c r="E7832" s="5">
        <v>2</v>
      </c>
      <c r="F7832" s="6">
        <v>42.7</v>
      </c>
    </row>
    <row r="7833" spans="1:6" x14ac:dyDescent="0.2">
      <c r="A7833" t="s">
        <v>1457</v>
      </c>
      <c r="B7833" t="s">
        <v>3063</v>
      </c>
      <c r="C7833" t="s">
        <v>1291</v>
      </c>
      <c r="D7833" t="s">
        <v>1470</v>
      </c>
      <c r="E7833" s="5">
        <v>3</v>
      </c>
      <c r="F7833" s="6">
        <v>44.99</v>
      </c>
    </row>
    <row r="7834" spans="1:6" x14ac:dyDescent="0.2">
      <c r="A7834" t="s">
        <v>1457</v>
      </c>
      <c r="B7834" t="s">
        <v>3063</v>
      </c>
      <c r="C7834" t="s">
        <v>1291</v>
      </c>
      <c r="D7834" t="s">
        <v>1470</v>
      </c>
      <c r="E7834" s="5">
        <v>4</v>
      </c>
      <c r="F7834" s="6">
        <v>47.43</v>
      </c>
    </row>
    <row r="7835" spans="1:6" x14ac:dyDescent="0.2">
      <c r="A7835" t="s">
        <v>1457</v>
      </c>
      <c r="B7835" t="s">
        <v>3063</v>
      </c>
      <c r="C7835" t="s">
        <v>1291</v>
      </c>
      <c r="D7835" t="s">
        <v>1470</v>
      </c>
      <c r="E7835" s="5">
        <v>5</v>
      </c>
      <c r="F7835" s="6">
        <v>50.12</v>
      </c>
    </row>
    <row r="7836" spans="1:6" x14ac:dyDescent="0.2">
      <c r="A7836" t="s">
        <v>1457</v>
      </c>
      <c r="B7836" t="s">
        <v>3063</v>
      </c>
      <c r="C7836" t="s">
        <v>1291</v>
      </c>
      <c r="D7836" t="s">
        <v>1470</v>
      </c>
      <c r="E7836" s="5">
        <v>6</v>
      </c>
      <c r="F7836" s="6">
        <v>52.9</v>
      </c>
    </row>
    <row r="7837" spans="1:6" x14ac:dyDescent="0.2">
      <c r="A7837" t="s">
        <v>1457</v>
      </c>
      <c r="B7837" t="s">
        <v>3063</v>
      </c>
      <c r="C7837" t="s">
        <v>1291</v>
      </c>
      <c r="D7837" t="s">
        <v>1470</v>
      </c>
      <c r="E7837" s="5">
        <v>7</v>
      </c>
      <c r="F7837" s="6">
        <v>55.09</v>
      </c>
    </row>
    <row r="7838" spans="1:6" x14ac:dyDescent="0.2">
      <c r="A7838" t="s">
        <v>1457</v>
      </c>
      <c r="B7838" t="s">
        <v>3063</v>
      </c>
      <c r="C7838" t="s">
        <v>1291</v>
      </c>
      <c r="D7838" t="s">
        <v>1470</v>
      </c>
      <c r="E7838" s="5">
        <v>8</v>
      </c>
      <c r="F7838" s="6">
        <v>57.67</v>
      </c>
    </row>
    <row r="7839" spans="1:6" x14ac:dyDescent="0.2">
      <c r="A7839" t="s">
        <v>1457</v>
      </c>
      <c r="B7839" t="s">
        <v>3064</v>
      </c>
      <c r="C7839" t="s">
        <v>1292</v>
      </c>
      <c r="D7839" t="s">
        <v>1470</v>
      </c>
      <c r="E7839" s="5">
        <v>1</v>
      </c>
      <c r="F7839" s="6">
        <v>40.4</v>
      </c>
    </row>
    <row r="7840" spans="1:6" x14ac:dyDescent="0.2">
      <c r="A7840" t="s">
        <v>1457</v>
      </c>
      <c r="B7840" t="s">
        <v>3064</v>
      </c>
      <c r="C7840" t="s">
        <v>1292</v>
      </c>
      <c r="D7840" t="s">
        <v>1470</v>
      </c>
      <c r="E7840" s="5">
        <v>2</v>
      </c>
      <c r="F7840" s="6">
        <v>42.7</v>
      </c>
    </row>
    <row r="7841" spans="1:6" x14ac:dyDescent="0.2">
      <c r="A7841" t="s">
        <v>1457</v>
      </c>
      <c r="B7841" t="s">
        <v>3064</v>
      </c>
      <c r="C7841" t="s">
        <v>1292</v>
      </c>
      <c r="D7841" t="s">
        <v>1470</v>
      </c>
      <c r="E7841" s="5">
        <v>3</v>
      </c>
      <c r="F7841" s="6">
        <v>44.99</v>
      </c>
    </row>
    <row r="7842" spans="1:6" x14ac:dyDescent="0.2">
      <c r="A7842" t="s">
        <v>1457</v>
      </c>
      <c r="B7842" t="s">
        <v>3064</v>
      </c>
      <c r="C7842" t="s">
        <v>1292</v>
      </c>
      <c r="D7842" t="s">
        <v>1470</v>
      </c>
      <c r="E7842" s="5">
        <v>4</v>
      </c>
      <c r="F7842" s="6">
        <v>47.43</v>
      </c>
    </row>
    <row r="7843" spans="1:6" x14ac:dyDescent="0.2">
      <c r="A7843" t="s">
        <v>1457</v>
      </c>
      <c r="B7843" t="s">
        <v>3064</v>
      </c>
      <c r="C7843" t="s">
        <v>1292</v>
      </c>
      <c r="D7843" t="s">
        <v>1470</v>
      </c>
      <c r="E7843" s="5">
        <v>5</v>
      </c>
      <c r="F7843" s="6">
        <v>50.12</v>
      </c>
    </row>
    <row r="7844" spans="1:6" x14ac:dyDescent="0.2">
      <c r="A7844" t="s">
        <v>1457</v>
      </c>
      <c r="B7844" t="s">
        <v>3064</v>
      </c>
      <c r="C7844" t="s">
        <v>1292</v>
      </c>
      <c r="D7844" t="s">
        <v>1470</v>
      </c>
      <c r="E7844" s="5">
        <v>6</v>
      </c>
      <c r="F7844" s="6">
        <v>52.9</v>
      </c>
    </row>
    <row r="7845" spans="1:6" x14ac:dyDescent="0.2">
      <c r="A7845" t="s">
        <v>1457</v>
      </c>
      <c r="B7845" t="s">
        <v>3064</v>
      </c>
      <c r="C7845" t="s">
        <v>1292</v>
      </c>
      <c r="D7845" t="s">
        <v>1470</v>
      </c>
      <c r="E7845" s="5">
        <v>7</v>
      </c>
      <c r="F7845" s="6">
        <v>55.09</v>
      </c>
    </row>
    <row r="7846" spans="1:6" x14ac:dyDescent="0.2">
      <c r="A7846" t="s">
        <v>1457</v>
      </c>
      <c r="B7846" t="s">
        <v>3064</v>
      </c>
      <c r="C7846" t="s">
        <v>1292</v>
      </c>
      <c r="D7846" t="s">
        <v>1470</v>
      </c>
      <c r="E7846" s="5">
        <v>8</v>
      </c>
      <c r="F7846" s="6">
        <v>57.67</v>
      </c>
    </row>
    <row r="7847" spans="1:6" x14ac:dyDescent="0.2">
      <c r="A7847" t="s">
        <v>1457</v>
      </c>
      <c r="B7847" t="s">
        <v>3065</v>
      </c>
      <c r="C7847" t="s">
        <v>1293</v>
      </c>
      <c r="D7847" t="s">
        <v>1682</v>
      </c>
      <c r="E7847" s="5">
        <v>1</v>
      </c>
      <c r="F7847" s="6">
        <v>44.38</v>
      </c>
    </row>
    <row r="7848" spans="1:6" x14ac:dyDescent="0.2">
      <c r="A7848" t="s">
        <v>1457</v>
      </c>
      <c r="B7848" t="s">
        <v>3065</v>
      </c>
      <c r="C7848" t="s">
        <v>1293</v>
      </c>
      <c r="D7848" t="s">
        <v>1682</v>
      </c>
      <c r="E7848" s="5">
        <v>2</v>
      </c>
      <c r="F7848" s="6">
        <v>46.88</v>
      </c>
    </row>
    <row r="7849" spans="1:6" x14ac:dyDescent="0.2">
      <c r="A7849" t="s">
        <v>1457</v>
      </c>
      <c r="B7849" t="s">
        <v>3065</v>
      </c>
      <c r="C7849" t="s">
        <v>1293</v>
      </c>
      <c r="D7849" t="s">
        <v>1682</v>
      </c>
      <c r="E7849" s="5">
        <v>3</v>
      </c>
      <c r="F7849" s="6">
        <v>49.52</v>
      </c>
    </row>
    <row r="7850" spans="1:6" x14ac:dyDescent="0.2">
      <c r="A7850" t="s">
        <v>1457</v>
      </c>
      <c r="B7850" t="s">
        <v>3065</v>
      </c>
      <c r="C7850" t="s">
        <v>1293</v>
      </c>
      <c r="D7850" t="s">
        <v>1682</v>
      </c>
      <c r="E7850" s="5">
        <v>4</v>
      </c>
      <c r="F7850" s="6">
        <v>52.24</v>
      </c>
    </row>
    <row r="7851" spans="1:6" x14ac:dyDescent="0.2">
      <c r="A7851" t="s">
        <v>1457</v>
      </c>
      <c r="B7851" t="s">
        <v>3065</v>
      </c>
      <c r="C7851" t="s">
        <v>1293</v>
      </c>
      <c r="D7851" t="s">
        <v>1682</v>
      </c>
      <c r="E7851" s="5">
        <v>5</v>
      </c>
      <c r="F7851" s="6">
        <v>55.15</v>
      </c>
    </row>
    <row r="7852" spans="1:6" x14ac:dyDescent="0.2">
      <c r="A7852" t="s">
        <v>1457</v>
      </c>
      <c r="B7852" t="s">
        <v>3065</v>
      </c>
      <c r="C7852" t="s">
        <v>1293</v>
      </c>
      <c r="D7852" t="s">
        <v>1682</v>
      </c>
      <c r="E7852" s="5">
        <v>6</v>
      </c>
      <c r="F7852" s="6">
        <v>58.16</v>
      </c>
    </row>
    <row r="7853" spans="1:6" x14ac:dyDescent="0.2">
      <c r="A7853" t="s">
        <v>1457</v>
      </c>
      <c r="B7853" t="s">
        <v>3065</v>
      </c>
      <c r="C7853" t="s">
        <v>1293</v>
      </c>
      <c r="D7853" t="s">
        <v>1682</v>
      </c>
      <c r="E7853" s="5">
        <v>7</v>
      </c>
      <c r="F7853" s="6">
        <v>60.55</v>
      </c>
    </row>
    <row r="7854" spans="1:6" x14ac:dyDescent="0.2">
      <c r="A7854" t="s">
        <v>1457</v>
      </c>
      <c r="B7854" t="s">
        <v>3065</v>
      </c>
      <c r="C7854" t="s">
        <v>1293</v>
      </c>
      <c r="D7854" t="s">
        <v>1682</v>
      </c>
      <c r="E7854" s="5">
        <v>8</v>
      </c>
      <c r="F7854" s="6">
        <v>63.41</v>
      </c>
    </row>
    <row r="7855" spans="1:6" x14ac:dyDescent="0.2">
      <c r="A7855" t="s">
        <v>1457</v>
      </c>
      <c r="B7855" t="s">
        <v>3066</v>
      </c>
      <c r="C7855" t="s">
        <v>1294</v>
      </c>
      <c r="D7855" t="s">
        <v>1702</v>
      </c>
      <c r="E7855" s="5">
        <v>1</v>
      </c>
      <c r="F7855" s="6">
        <v>48.93</v>
      </c>
    </row>
    <row r="7856" spans="1:6" x14ac:dyDescent="0.2">
      <c r="A7856" t="s">
        <v>1457</v>
      </c>
      <c r="B7856" t="s">
        <v>3066</v>
      </c>
      <c r="C7856" t="s">
        <v>1294</v>
      </c>
      <c r="D7856" t="s">
        <v>1702</v>
      </c>
      <c r="E7856" s="5">
        <v>2</v>
      </c>
      <c r="F7856" s="6">
        <v>51.65</v>
      </c>
    </row>
    <row r="7857" spans="1:6" x14ac:dyDescent="0.2">
      <c r="A7857" t="s">
        <v>1457</v>
      </c>
      <c r="B7857" t="s">
        <v>3066</v>
      </c>
      <c r="C7857" t="s">
        <v>1294</v>
      </c>
      <c r="D7857" t="s">
        <v>1702</v>
      </c>
      <c r="E7857" s="5">
        <v>3</v>
      </c>
      <c r="F7857" s="6">
        <v>54.49</v>
      </c>
    </row>
    <row r="7858" spans="1:6" x14ac:dyDescent="0.2">
      <c r="A7858" t="s">
        <v>1457</v>
      </c>
      <c r="B7858" t="s">
        <v>3066</v>
      </c>
      <c r="C7858" t="s">
        <v>1294</v>
      </c>
      <c r="D7858" t="s">
        <v>1702</v>
      </c>
      <c r="E7858" s="5">
        <v>4</v>
      </c>
      <c r="F7858" s="6">
        <v>57.56</v>
      </c>
    </row>
    <row r="7859" spans="1:6" x14ac:dyDescent="0.2">
      <c r="A7859" t="s">
        <v>1457</v>
      </c>
      <c r="B7859" t="s">
        <v>3066</v>
      </c>
      <c r="C7859" t="s">
        <v>1294</v>
      </c>
      <c r="D7859" t="s">
        <v>1702</v>
      </c>
      <c r="E7859" s="5">
        <v>5</v>
      </c>
      <c r="F7859" s="6">
        <v>60.71</v>
      </c>
    </row>
    <row r="7860" spans="1:6" x14ac:dyDescent="0.2">
      <c r="A7860" t="s">
        <v>1457</v>
      </c>
      <c r="B7860" t="s">
        <v>3066</v>
      </c>
      <c r="C7860" t="s">
        <v>1294</v>
      </c>
      <c r="D7860" t="s">
        <v>1702</v>
      </c>
      <c r="E7860" s="5">
        <v>6</v>
      </c>
      <c r="F7860" s="6">
        <v>64.180000000000007</v>
      </c>
    </row>
    <row r="7861" spans="1:6" x14ac:dyDescent="0.2">
      <c r="A7861" t="s">
        <v>1457</v>
      </c>
      <c r="B7861" t="s">
        <v>3066</v>
      </c>
      <c r="C7861" t="s">
        <v>1294</v>
      </c>
      <c r="D7861" t="s">
        <v>1702</v>
      </c>
      <c r="E7861" s="5">
        <v>7</v>
      </c>
      <c r="F7861" s="6">
        <v>66.819999999999993</v>
      </c>
    </row>
    <row r="7862" spans="1:6" x14ac:dyDescent="0.2">
      <c r="A7862" t="s">
        <v>1457</v>
      </c>
      <c r="B7862" t="s">
        <v>3066</v>
      </c>
      <c r="C7862" t="s">
        <v>1294</v>
      </c>
      <c r="D7862" t="s">
        <v>1702</v>
      </c>
      <c r="E7862" s="5">
        <v>8</v>
      </c>
      <c r="F7862" s="6">
        <v>69.94</v>
      </c>
    </row>
    <row r="7863" spans="1:6" x14ac:dyDescent="0.2">
      <c r="A7863" t="s">
        <v>1457</v>
      </c>
      <c r="B7863" t="s">
        <v>3067</v>
      </c>
      <c r="C7863" t="s">
        <v>252</v>
      </c>
      <c r="D7863" t="s">
        <v>1647</v>
      </c>
      <c r="E7863" s="5">
        <v>1</v>
      </c>
      <c r="F7863" s="6">
        <v>28.76</v>
      </c>
    </row>
    <row r="7864" spans="1:6" x14ac:dyDescent="0.2">
      <c r="A7864" t="s">
        <v>1457</v>
      </c>
      <c r="B7864" t="s">
        <v>3067</v>
      </c>
      <c r="C7864" t="s">
        <v>252</v>
      </c>
      <c r="D7864" t="s">
        <v>1647</v>
      </c>
      <c r="E7864" s="5">
        <v>2</v>
      </c>
      <c r="F7864" s="6">
        <v>30.1</v>
      </c>
    </row>
    <row r="7865" spans="1:6" x14ac:dyDescent="0.2">
      <c r="A7865" t="s">
        <v>1457</v>
      </c>
      <c r="B7865" t="s">
        <v>3067</v>
      </c>
      <c r="C7865" t="s">
        <v>252</v>
      </c>
      <c r="D7865" t="s">
        <v>1647</v>
      </c>
      <c r="E7865" s="5">
        <v>3</v>
      </c>
      <c r="F7865" s="6">
        <v>31.47</v>
      </c>
    </row>
    <row r="7866" spans="1:6" x14ac:dyDescent="0.2">
      <c r="A7866" t="s">
        <v>1457</v>
      </c>
      <c r="B7866" t="s">
        <v>3067</v>
      </c>
      <c r="C7866" t="s">
        <v>252</v>
      </c>
      <c r="D7866" t="s">
        <v>1647</v>
      </c>
      <c r="E7866" s="5">
        <v>4</v>
      </c>
      <c r="F7866" s="6">
        <v>32.840000000000003</v>
      </c>
    </row>
    <row r="7867" spans="1:6" x14ac:dyDescent="0.2">
      <c r="A7867" t="s">
        <v>1457</v>
      </c>
      <c r="B7867" t="s">
        <v>3067</v>
      </c>
      <c r="C7867" t="s">
        <v>252</v>
      </c>
      <c r="D7867" t="s">
        <v>1647</v>
      </c>
      <c r="E7867" s="5">
        <v>5</v>
      </c>
      <c r="F7867" s="6">
        <v>34.53</v>
      </c>
    </row>
    <row r="7868" spans="1:6" x14ac:dyDescent="0.2">
      <c r="A7868" t="s">
        <v>1457</v>
      </c>
      <c r="B7868" t="s">
        <v>3067</v>
      </c>
      <c r="C7868" t="s">
        <v>252</v>
      </c>
      <c r="D7868" t="s">
        <v>1647</v>
      </c>
      <c r="E7868" s="5">
        <v>6</v>
      </c>
      <c r="F7868" s="6">
        <v>36.200000000000003</v>
      </c>
    </row>
    <row r="7869" spans="1:6" x14ac:dyDescent="0.2">
      <c r="A7869" t="s">
        <v>1457</v>
      </c>
      <c r="B7869" t="s">
        <v>3067</v>
      </c>
      <c r="C7869" t="s">
        <v>252</v>
      </c>
      <c r="D7869" t="s">
        <v>1647</v>
      </c>
      <c r="E7869" s="5">
        <v>7</v>
      </c>
      <c r="F7869" s="6">
        <v>38.01</v>
      </c>
    </row>
    <row r="7870" spans="1:6" x14ac:dyDescent="0.2">
      <c r="A7870" t="s">
        <v>1457</v>
      </c>
      <c r="B7870" t="s">
        <v>3068</v>
      </c>
      <c r="C7870" t="s">
        <v>689</v>
      </c>
      <c r="D7870" t="s">
        <v>1649</v>
      </c>
      <c r="E7870" s="5">
        <v>1</v>
      </c>
      <c r="F7870" s="6">
        <v>31.47</v>
      </c>
    </row>
    <row r="7871" spans="1:6" x14ac:dyDescent="0.2">
      <c r="A7871" t="s">
        <v>1457</v>
      </c>
      <c r="B7871" t="s">
        <v>3068</v>
      </c>
      <c r="C7871" t="s">
        <v>689</v>
      </c>
      <c r="D7871" t="s">
        <v>1649</v>
      </c>
      <c r="E7871" s="5">
        <v>2</v>
      </c>
      <c r="F7871" s="6">
        <v>32.840000000000003</v>
      </c>
    </row>
    <row r="7872" spans="1:6" x14ac:dyDescent="0.2">
      <c r="A7872" t="s">
        <v>1457</v>
      </c>
      <c r="B7872" t="s">
        <v>3068</v>
      </c>
      <c r="C7872" t="s">
        <v>689</v>
      </c>
      <c r="D7872" t="s">
        <v>1649</v>
      </c>
      <c r="E7872" s="5">
        <v>3</v>
      </c>
      <c r="F7872" s="6">
        <v>34.53</v>
      </c>
    </row>
    <row r="7873" spans="1:6" x14ac:dyDescent="0.2">
      <c r="A7873" t="s">
        <v>1457</v>
      </c>
      <c r="B7873" t="s">
        <v>3068</v>
      </c>
      <c r="C7873" t="s">
        <v>689</v>
      </c>
      <c r="D7873" t="s">
        <v>1649</v>
      </c>
      <c r="E7873" s="5">
        <v>4</v>
      </c>
      <c r="F7873" s="6">
        <v>36.200000000000003</v>
      </c>
    </row>
    <row r="7874" spans="1:6" x14ac:dyDescent="0.2">
      <c r="A7874" t="s">
        <v>1457</v>
      </c>
      <c r="B7874" t="s">
        <v>3068</v>
      </c>
      <c r="C7874" t="s">
        <v>689</v>
      </c>
      <c r="D7874" t="s">
        <v>1649</v>
      </c>
      <c r="E7874" s="5">
        <v>5</v>
      </c>
      <c r="F7874" s="6">
        <v>38.01</v>
      </c>
    </row>
    <row r="7875" spans="1:6" x14ac:dyDescent="0.2">
      <c r="A7875" t="s">
        <v>1457</v>
      </c>
      <c r="B7875" t="s">
        <v>3068</v>
      </c>
      <c r="C7875" t="s">
        <v>689</v>
      </c>
      <c r="D7875" t="s">
        <v>1649</v>
      </c>
      <c r="E7875" s="5">
        <v>6</v>
      </c>
      <c r="F7875" s="6">
        <v>39.86</v>
      </c>
    </row>
    <row r="7876" spans="1:6" x14ac:dyDescent="0.2">
      <c r="A7876" t="s">
        <v>1457</v>
      </c>
      <c r="B7876" t="s">
        <v>3068</v>
      </c>
      <c r="C7876" t="s">
        <v>689</v>
      </c>
      <c r="D7876" t="s">
        <v>1649</v>
      </c>
      <c r="E7876" s="5">
        <v>7</v>
      </c>
      <c r="F7876" s="6">
        <v>41.81</v>
      </c>
    </row>
    <row r="7877" spans="1:6" x14ac:dyDescent="0.2">
      <c r="A7877" t="s">
        <v>1457</v>
      </c>
      <c r="B7877" t="s">
        <v>3068</v>
      </c>
      <c r="C7877" t="s">
        <v>689</v>
      </c>
      <c r="D7877" t="s">
        <v>1649</v>
      </c>
      <c r="E7877" s="5">
        <v>8</v>
      </c>
      <c r="F7877" s="6">
        <v>43.9</v>
      </c>
    </row>
    <row r="7878" spans="1:6" x14ac:dyDescent="0.2">
      <c r="A7878" t="s">
        <v>1457</v>
      </c>
      <c r="B7878" t="s">
        <v>3068</v>
      </c>
      <c r="C7878" t="s">
        <v>689</v>
      </c>
      <c r="D7878" t="s">
        <v>1649</v>
      </c>
      <c r="E7878" s="5">
        <v>9</v>
      </c>
      <c r="F7878" s="6">
        <v>46.08</v>
      </c>
    </row>
    <row r="7879" spans="1:6" x14ac:dyDescent="0.2">
      <c r="A7879" t="s">
        <v>1457</v>
      </c>
      <c r="B7879" t="s">
        <v>3069</v>
      </c>
      <c r="C7879" t="s">
        <v>690</v>
      </c>
      <c r="D7879" t="s">
        <v>1791</v>
      </c>
      <c r="E7879" s="5">
        <v>1</v>
      </c>
      <c r="F7879" s="6">
        <v>34.53</v>
      </c>
    </row>
    <row r="7880" spans="1:6" x14ac:dyDescent="0.2">
      <c r="A7880" t="s">
        <v>1457</v>
      </c>
      <c r="B7880" t="s">
        <v>3069</v>
      </c>
      <c r="C7880" t="s">
        <v>690</v>
      </c>
      <c r="D7880" t="s">
        <v>1791</v>
      </c>
      <c r="E7880" s="5">
        <v>2</v>
      </c>
      <c r="F7880" s="6">
        <v>36.200000000000003</v>
      </c>
    </row>
    <row r="7881" spans="1:6" x14ac:dyDescent="0.2">
      <c r="A7881" t="s">
        <v>1457</v>
      </c>
      <c r="B7881" t="s">
        <v>3069</v>
      </c>
      <c r="C7881" t="s">
        <v>690</v>
      </c>
      <c r="D7881" t="s">
        <v>1791</v>
      </c>
      <c r="E7881" s="5">
        <v>3</v>
      </c>
      <c r="F7881" s="6">
        <v>38.01</v>
      </c>
    </row>
    <row r="7882" spans="1:6" x14ac:dyDescent="0.2">
      <c r="A7882" t="s">
        <v>1457</v>
      </c>
      <c r="B7882" t="s">
        <v>3069</v>
      </c>
      <c r="C7882" t="s">
        <v>690</v>
      </c>
      <c r="D7882" t="s">
        <v>1791</v>
      </c>
      <c r="E7882" s="5">
        <v>4</v>
      </c>
      <c r="F7882" s="6">
        <v>39.86</v>
      </c>
    </row>
    <row r="7883" spans="1:6" x14ac:dyDescent="0.2">
      <c r="A7883" t="s">
        <v>1457</v>
      </c>
      <c r="B7883" t="s">
        <v>3069</v>
      </c>
      <c r="C7883" t="s">
        <v>690</v>
      </c>
      <c r="D7883" t="s">
        <v>1791</v>
      </c>
      <c r="E7883" s="5">
        <v>5</v>
      </c>
      <c r="F7883" s="6">
        <v>41.81</v>
      </c>
    </row>
    <row r="7884" spans="1:6" x14ac:dyDescent="0.2">
      <c r="A7884" t="s">
        <v>1457</v>
      </c>
      <c r="B7884" t="s">
        <v>3069</v>
      </c>
      <c r="C7884" t="s">
        <v>690</v>
      </c>
      <c r="D7884" t="s">
        <v>1791</v>
      </c>
      <c r="E7884" s="5">
        <v>6</v>
      </c>
      <c r="F7884" s="6">
        <v>43.9</v>
      </c>
    </row>
    <row r="7885" spans="1:6" x14ac:dyDescent="0.2">
      <c r="A7885" t="s">
        <v>1457</v>
      </c>
      <c r="B7885" t="s">
        <v>3069</v>
      </c>
      <c r="C7885" t="s">
        <v>690</v>
      </c>
      <c r="D7885" t="s">
        <v>1791</v>
      </c>
      <c r="E7885" s="5">
        <v>7</v>
      </c>
      <c r="F7885" s="6">
        <v>46</v>
      </c>
    </row>
    <row r="7886" spans="1:6" x14ac:dyDescent="0.2">
      <c r="A7886" t="s">
        <v>1457</v>
      </c>
      <c r="B7886" t="s">
        <v>3069</v>
      </c>
      <c r="C7886" t="s">
        <v>690</v>
      </c>
      <c r="D7886" t="s">
        <v>1791</v>
      </c>
      <c r="E7886" s="5">
        <v>8</v>
      </c>
      <c r="F7886" s="6">
        <v>48.28</v>
      </c>
    </row>
    <row r="7887" spans="1:6" x14ac:dyDescent="0.2">
      <c r="A7887" t="s">
        <v>1457</v>
      </c>
      <c r="B7887" t="s">
        <v>3069</v>
      </c>
      <c r="C7887" t="s">
        <v>690</v>
      </c>
      <c r="D7887" t="s">
        <v>1791</v>
      </c>
      <c r="E7887" s="5">
        <v>9</v>
      </c>
      <c r="F7887" s="6">
        <v>50.66</v>
      </c>
    </row>
    <row r="7888" spans="1:6" x14ac:dyDescent="0.2">
      <c r="A7888" t="s">
        <v>1457</v>
      </c>
      <c r="B7888" t="s">
        <v>3070</v>
      </c>
      <c r="C7888" t="s">
        <v>520</v>
      </c>
      <c r="D7888" t="s">
        <v>2011</v>
      </c>
      <c r="E7888" s="5">
        <v>1</v>
      </c>
      <c r="F7888" s="6">
        <v>38.01</v>
      </c>
    </row>
    <row r="7889" spans="1:6" x14ac:dyDescent="0.2">
      <c r="A7889" t="s">
        <v>1457</v>
      </c>
      <c r="B7889" t="s">
        <v>3070</v>
      </c>
      <c r="C7889" t="s">
        <v>520</v>
      </c>
      <c r="D7889" t="s">
        <v>2011</v>
      </c>
      <c r="E7889" s="5">
        <v>2</v>
      </c>
      <c r="F7889" s="6">
        <v>39.86</v>
      </c>
    </row>
    <row r="7890" spans="1:6" x14ac:dyDescent="0.2">
      <c r="A7890" t="s">
        <v>1457</v>
      </c>
      <c r="B7890" t="s">
        <v>3070</v>
      </c>
      <c r="C7890" t="s">
        <v>520</v>
      </c>
      <c r="D7890" t="s">
        <v>2011</v>
      </c>
      <c r="E7890" s="5">
        <v>3</v>
      </c>
      <c r="F7890" s="6">
        <v>41.81</v>
      </c>
    </row>
    <row r="7891" spans="1:6" x14ac:dyDescent="0.2">
      <c r="A7891" t="s">
        <v>1457</v>
      </c>
      <c r="B7891" t="s">
        <v>3070</v>
      </c>
      <c r="C7891" t="s">
        <v>520</v>
      </c>
      <c r="D7891" t="s">
        <v>2011</v>
      </c>
      <c r="E7891" s="5">
        <v>4</v>
      </c>
      <c r="F7891" s="6">
        <v>43.9</v>
      </c>
    </row>
    <row r="7892" spans="1:6" x14ac:dyDescent="0.2">
      <c r="A7892" t="s">
        <v>1457</v>
      </c>
      <c r="B7892" t="s">
        <v>3070</v>
      </c>
      <c r="C7892" t="s">
        <v>520</v>
      </c>
      <c r="D7892" t="s">
        <v>2011</v>
      </c>
      <c r="E7892" s="5">
        <v>5</v>
      </c>
      <c r="F7892" s="6">
        <v>46</v>
      </c>
    </row>
    <row r="7893" spans="1:6" x14ac:dyDescent="0.2">
      <c r="A7893" t="s">
        <v>1457</v>
      </c>
      <c r="B7893" t="s">
        <v>3070</v>
      </c>
      <c r="C7893" t="s">
        <v>520</v>
      </c>
      <c r="D7893" t="s">
        <v>2011</v>
      </c>
      <c r="E7893" s="5">
        <v>6</v>
      </c>
      <c r="F7893" s="6">
        <v>48.28</v>
      </c>
    </row>
    <row r="7894" spans="1:6" x14ac:dyDescent="0.2">
      <c r="A7894" t="s">
        <v>1457</v>
      </c>
      <c r="B7894" t="s">
        <v>3070</v>
      </c>
      <c r="C7894" t="s">
        <v>520</v>
      </c>
      <c r="D7894" t="s">
        <v>2011</v>
      </c>
      <c r="E7894" s="5">
        <v>7</v>
      </c>
      <c r="F7894" s="6">
        <v>50.66</v>
      </c>
    </row>
    <row r="7895" spans="1:6" x14ac:dyDescent="0.2">
      <c r="A7895" t="s">
        <v>1457</v>
      </c>
      <c r="B7895" t="s">
        <v>3070</v>
      </c>
      <c r="C7895" t="s">
        <v>520</v>
      </c>
      <c r="D7895" t="s">
        <v>2011</v>
      </c>
      <c r="E7895" s="5">
        <v>8</v>
      </c>
      <c r="F7895" s="6">
        <v>53.13</v>
      </c>
    </row>
    <row r="7896" spans="1:6" x14ac:dyDescent="0.2">
      <c r="A7896" t="s">
        <v>1457</v>
      </c>
      <c r="B7896" t="s">
        <v>3070</v>
      </c>
      <c r="C7896" t="s">
        <v>520</v>
      </c>
      <c r="D7896" t="s">
        <v>2011</v>
      </c>
      <c r="E7896" s="5">
        <v>9</v>
      </c>
      <c r="F7896" s="6">
        <v>55.8</v>
      </c>
    </row>
    <row r="7897" spans="1:6" x14ac:dyDescent="0.2">
      <c r="A7897" t="s">
        <v>1457</v>
      </c>
      <c r="B7897" t="s">
        <v>3071</v>
      </c>
      <c r="C7897" t="s">
        <v>521</v>
      </c>
      <c r="D7897" t="s">
        <v>1647</v>
      </c>
      <c r="E7897" s="5">
        <v>1</v>
      </c>
      <c r="F7897" s="6">
        <v>28.76</v>
      </c>
    </row>
    <row r="7898" spans="1:6" x14ac:dyDescent="0.2">
      <c r="A7898" t="s">
        <v>1457</v>
      </c>
      <c r="B7898" t="s">
        <v>3071</v>
      </c>
      <c r="C7898" t="s">
        <v>521</v>
      </c>
      <c r="D7898" t="s">
        <v>1647</v>
      </c>
      <c r="E7898" s="5">
        <v>2</v>
      </c>
      <c r="F7898" s="6">
        <v>30.1</v>
      </c>
    </row>
    <row r="7899" spans="1:6" x14ac:dyDescent="0.2">
      <c r="A7899" t="s">
        <v>1457</v>
      </c>
      <c r="B7899" t="s">
        <v>3071</v>
      </c>
      <c r="C7899" t="s">
        <v>521</v>
      </c>
      <c r="D7899" t="s">
        <v>1647</v>
      </c>
      <c r="E7899" s="5">
        <v>3</v>
      </c>
      <c r="F7899" s="6">
        <v>31.47</v>
      </c>
    </row>
    <row r="7900" spans="1:6" x14ac:dyDescent="0.2">
      <c r="A7900" t="s">
        <v>1457</v>
      </c>
      <c r="B7900" t="s">
        <v>3071</v>
      </c>
      <c r="C7900" t="s">
        <v>521</v>
      </c>
      <c r="D7900" t="s">
        <v>1647</v>
      </c>
      <c r="E7900" s="5">
        <v>4</v>
      </c>
      <c r="F7900" s="6">
        <v>32.840000000000003</v>
      </c>
    </row>
    <row r="7901" spans="1:6" x14ac:dyDescent="0.2">
      <c r="A7901" t="s">
        <v>1457</v>
      </c>
      <c r="B7901" t="s">
        <v>3071</v>
      </c>
      <c r="C7901" t="s">
        <v>521</v>
      </c>
      <c r="D7901" t="s">
        <v>1647</v>
      </c>
      <c r="E7901" s="5">
        <v>5</v>
      </c>
      <c r="F7901" s="6">
        <v>34.53</v>
      </c>
    </row>
    <row r="7902" spans="1:6" x14ac:dyDescent="0.2">
      <c r="A7902" t="s">
        <v>1457</v>
      </c>
      <c r="B7902" t="s">
        <v>3071</v>
      </c>
      <c r="C7902" t="s">
        <v>521</v>
      </c>
      <c r="D7902" t="s">
        <v>1647</v>
      </c>
      <c r="E7902" s="5">
        <v>6</v>
      </c>
      <c r="F7902" s="6">
        <v>36.200000000000003</v>
      </c>
    </row>
    <row r="7903" spans="1:6" x14ac:dyDescent="0.2">
      <c r="A7903" t="s">
        <v>1457</v>
      </c>
      <c r="B7903" t="s">
        <v>3071</v>
      </c>
      <c r="C7903" t="s">
        <v>521</v>
      </c>
      <c r="D7903" t="s">
        <v>1647</v>
      </c>
      <c r="E7903" s="5">
        <v>7</v>
      </c>
      <c r="F7903" s="6">
        <v>38.01</v>
      </c>
    </row>
    <row r="7904" spans="1:6" x14ac:dyDescent="0.2">
      <c r="A7904" t="s">
        <v>1457</v>
      </c>
      <c r="B7904" t="s">
        <v>3072</v>
      </c>
      <c r="C7904" t="s">
        <v>522</v>
      </c>
      <c r="D7904" t="s">
        <v>1649</v>
      </c>
      <c r="E7904" s="5">
        <v>1</v>
      </c>
      <c r="F7904" s="6">
        <v>31.47</v>
      </c>
    </row>
    <row r="7905" spans="1:6" x14ac:dyDescent="0.2">
      <c r="A7905" t="s">
        <v>1457</v>
      </c>
      <c r="B7905" t="s">
        <v>3072</v>
      </c>
      <c r="C7905" t="s">
        <v>522</v>
      </c>
      <c r="D7905" t="s">
        <v>1649</v>
      </c>
      <c r="E7905" s="5">
        <v>2</v>
      </c>
      <c r="F7905" s="6">
        <v>32.840000000000003</v>
      </c>
    </row>
    <row r="7906" spans="1:6" x14ac:dyDescent="0.2">
      <c r="A7906" t="s">
        <v>1457</v>
      </c>
      <c r="B7906" t="s">
        <v>3072</v>
      </c>
      <c r="C7906" t="s">
        <v>522</v>
      </c>
      <c r="D7906" t="s">
        <v>1649</v>
      </c>
      <c r="E7906" s="5">
        <v>3</v>
      </c>
      <c r="F7906" s="6">
        <v>34.53</v>
      </c>
    </row>
    <row r="7907" spans="1:6" x14ac:dyDescent="0.2">
      <c r="A7907" t="s">
        <v>1457</v>
      </c>
      <c r="B7907" t="s">
        <v>3072</v>
      </c>
      <c r="C7907" t="s">
        <v>522</v>
      </c>
      <c r="D7907" t="s">
        <v>1649</v>
      </c>
      <c r="E7907" s="5">
        <v>4</v>
      </c>
      <c r="F7907" s="6">
        <v>36.200000000000003</v>
      </c>
    </row>
    <row r="7908" spans="1:6" x14ac:dyDescent="0.2">
      <c r="A7908" t="s">
        <v>1457</v>
      </c>
      <c r="B7908" t="s">
        <v>3072</v>
      </c>
      <c r="C7908" t="s">
        <v>522</v>
      </c>
      <c r="D7908" t="s">
        <v>1649</v>
      </c>
      <c r="E7908" s="5">
        <v>5</v>
      </c>
      <c r="F7908" s="6">
        <v>38.01</v>
      </c>
    </row>
    <row r="7909" spans="1:6" x14ac:dyDescent="0.2">
      <c r="A7909" t="s">
        <v>1457</v>
      </c>
      <c r="B7909" t="s">
        <v>3072</v>
      </c>
      <c r="C7909" t="s">
        <v>522</v>
      </c>
      <c r="D7909" t="s">
        <v>1649</v>
      </c>
      <c r="E7909" s="5">
        <v>6</v>
      </c>
      <c r="F7909" s="6">
        <v>39.86</v>
      </c>
    </row>
    <row r="7910" spans="1:6" x14ac:dyDescent="0.2">
      <c r="A7910" t="s">
        <v>1457</v>
      </c>
      <c r="B7910" t="s">
        <v>3072</v>
      </c>
      <c r="C7910" t="s">
        <v>522</v>
      </c>
      <c r="D7910" t="s">
        <v>1649</v>
      </c>
      <c r="E7910" s="5">
        <v>7</v>
      </c>
      <c r="F7910" s="6">
        <v>41.81</v>
      </c>
    </row>
    <row r="7911" spans="1:6" x14ac:dyDescent="0.2">
      <c r="A7911" t="s">
        <v>1457</v>
      </c>
      <c r="B7911" t="s">
        <v>3072</v>
      </c>
      <c r="C7911" t="s">
        <v>522</v>
      </c>
      <c r="D7911" t="s">
        <v>1649</v>
      </c>
      <c r="E7911" s="5">
        <v>8</v>
      </c>
      <c r="F7911" s="6">
        <v>43.9</v>
      </c>
    </row>
    <row r="7912" spans="1:6" x14ac:dyDescent="0.2">
      <c r="A7912" t="s">
        <v>1457</v>
      </c>
      <c r="B7912" t="s">
        <v>3072</v>
      </c>
      <c r="C7912" t="s">
        <v>522</v>
      </c>
      <c r="D7912" t="s">
        <v>1649</v>
      </c>
      <c r="E7912" s="5">
        <v>9</v>
      </c>
      <c r="F7912" s="6">
        <v>46.08</v>
      </c>
    </row>
    <row r="7913" spans="1:6" x14ac:dyDescent="0.2">
      <c r="A7913" t="s">
        <v>1457</v>
      </c>
      <c r="B7913" t="s">
        <v>3073</v>
      </c>
      <c r="C7913" t="s">
        <v>523</v>
      </c>
      <c r="D7913" t="s">
        <v>1791</v>
      </c>
      <c r="E7913" s="5">
        <v>1</v>
      </c>
      <c r="F7913" s="6">
        <v>34.53</v>
      </c>
    </row>
    <row r="7914" spans="1:6" x14ac:dyDescent="0.2">
      <c r="A7914" t="s">
        <v>1457</v>
      </c>
      <c r="B7914" t="s">
        <v>3073</v>
      </c>
      <c r="C7914" t="s">
        <v>523</v>
      </c>
      <c r="D7914" t="s">
        <v>1791</v>
      </c>
      <c r="E7914" s="5">
        <v>2</v>
      </c>
      <c r="F7914" s="6">
        <v>36.200000000000003</v>
      </c>
    </row>
    <row r="7915" spans="1:6" x14ac:dyDescent="0.2">
      <c r="A7915" t="s">
        <v>1457</v>
      </c>
      <c r="B7915" t="s">
        <v>3073</v>
      </c>
      <c r="C7915" t="s">
        <v>523</v>
      </c>
      <c r="D7915" t="s">
        <v>1791</v>
      </c>
      <c r="E7915" s="5">
        <v>3</v>
      </c>
      <c r="F7915" s="6">
        <v>38.01</v>
      </c>
    </row>
    <row r="7916" spans="1:6" x14ac:dyDescent="0.2">
      <c r="A7916" t="s">
        <v>1457</v>
      </c>
      <c r="B7916" t="s">
        <v>3073</v>
      </c>
      <c r="C7916" t="s">
        <v>523</v>
      </c>
      <c r="D7916" t="s">
        <v>1791</v>
      </c>
      <c r="E7916" s="5">
        <v>4</v>
      </c>
      <c r="F7916" s="6">
        <v>39.86</v>
      </c>
    </row>
    <row r="7917" spans="1:6" x14ac:dyDescent="0.2">
      <c r="A7917" t="s">
        <v>1457</v>
      </c>
      <c r="B7917" t="s">
        <v>3073</v>
      </c>
      <c r="C7917" t="s">
        <v>523</v>
      </c>
      <c r="D7917" t="s">
        <v>1791</v>
      </c>
      <c r="E7917" s="5">
        <v>5</v>
      </c>
      <c r="F7917" s="6">
        <v>41.81</v>
      </c>
    </row>
    <row r="7918" spans="1:6" x14ac:dyDescent="0.2">
      <c r="A7918" t="s">
        <v>1457</v>
      </c>
      <c r="B7918" t="s">
        <v>3073</v>
      </c>
      <c r="C7918" t="s">
        <v>523</v>
      </c>
      <c r="D7918" t="s">
        <v>1791</v>
      </c>
      <c r="E7918" s="5">
        <v>6</v>
      </c>
      <c r="F7918" s="6">
        <v>43.9</v>
      </c>
    </row>
    <row r="7919" spans="1:6" x14ac:dyDescent="0.2">
      <c r="A7919" t="s">
        <v>1457</v>
      </c>
      <c r="B7919" t="s">
        <v>3073</v>
      </c>
      <c r="C7919" t="s">
        <v>523</v>
      </c>
      <c r="D7919" t="s">
        <v>1791</v>
      </c>
      <c r="E7919" s="5">
        <v>7</v>
      </c>
      <c r="F7919" s="6">
        <v>46</v>
      </c>
    </row>
    <row r="7920" spans="1:6" x14ac:dyDescent="0.2">
      <c r="A7920" t="s">
        <v>1457</v>
      </c>
      <c r="B7920" t="s">
        <v>3073</v>
      </c>
      <c r="C7920" t="s">
        <v>523</v>
      </c>
      <c r="D7920" t="s">
        <v>1791</v>
      </c>
      <c r="E7920" s="5">
        <v>8</v>
      </c>
      <c r="F7920" s="6">
        <v>48.28</v>
      </c>
    </row>
    <row r="7921" spans="1:6" x14ac:dyDescent="0.2">
      <c r="A7921" t="s">
        <v>1457</v>
      </c>
      <c r="B7921" t="s">
        <v>3073</v>
      </c>
      <c r="C7921" t="s">
        <v>523</v>
      </c>
      <c r="D7921" t="s">
        <v>1791</v>
      </c>
      <c r="E7921" s="5">
        <v>9</v>
      </c>
      <c r="F7921" s="6">
        <v>50.66</v>
      </c>
    </row>
    <row r="7922" spans="1:6" x14ac:dyDescent="0.2">
      <c r="A7922" t="s">
        <v>1457</v>
      </c>
      <c r="B7922" t="s">
        <v>3074</v>
      </c>
      <c r="C7922" t="s">
        <v>524</v>
      </c>
      <c r="D7922" t="s">
        <v>2011</v>
      </c>
      <c r="E7922" s="5">
        <v>1</v>
      </c>
      <c r="F7922" s="6">
        <v>38.01</v>
      </c>
    </row>
    <row r="7923" spans="1:6" x14ac:dyDescent="0.2">
      <c r="A7923" t="s">
        <v>1457</v>
      </c>
      <c r="B7923" t="s">
        <v>3074</v>
      </c>
      <c r="C7923" t="s">
        <v>524</v>
      </c>
      <c r="D7923" t="s">
        <v>2011</v>
      </c>
      <c r="E7923" s="5">
        <v>2</v>
      </c>
      <c r="F7923" s="6">
        <v>39.86</v>
      </c>
    </row>
    <row r="7924" spans="1:6" x14ac:dyDescent="0.2">
      <c r="A7924" t="s">
        <v>1457</v>
      </c>
      <c r="B7924" t="s">
        <v>3074</v>
      </c>
      <c r="C7924" t="s">
        <v>524</v>
      </c>
      <c r="D7924" t="s">
        <v>2011</v>
      </c>
      <c r="E7924" s="5">
        <v>3</v>
      </c>
      <c r="F7924" s="6">
        <v>41.81</v>
      </c>
    </row>
    <row r="7925" spans="1:6" x14ac:dyDescent="0.2">
      <c r="A7925" t="s">
        <v>1457</v>
      </c>
      <c r="B7925" t="s">
        <v>3074</v>
      </c>
      <c r="C7925" t="s">
        <v>524</v>
      </c>
      <c r="D7925" t="s">
        <v>2011</v>
      </c>
      <c r="E7925" s="5">
        <v>4</v>
      </c>
      <c r="F7925" s="6">
        <v>43.9</v>
      </c>
    </row>
    <row r="7926" spans="1:6" x14ac:dyDescent="0.2">
      <c r="A7926" t="s">
        <v>1457</v>
      </c>
      <c r="B7926" t="s">
        <v>3074</v>
      </c>
      <c r="C7926" t="s">
        <v>524</v>
      </c>
      <c r="D7926" t="s">
        <v>2011</v>
      </c>
      <c r="E7926" s="5">
        <v>5</v>
      </c>
      <c r="F7926" s="6">
        <v>46</v>
      </c>
    </row>
    <row r="7927" spans="1:6" x14ac:dyDescent="0.2">
      <c r="A7927" t="s">
        <v>1457</v>
      </c>
      <c r="B7927" t="s">
        <v>3074</v>
      </c>
      <c r="C7927" t="s">
        <v>524</v>
      </c>
      <c r="D7927" t="s">
        <v>2011</v>
      </c>
      <c r="E7927" s="5">
        <v>6</v>
      </c>
      <c r="F7927" s="6">
        <v>48.28</v>
      </c>
    </row>
    <row r="7928" spans="1:6" x14ac:dyDescent="0.2">
      <c r="A7928" t="s">
        <v>1457</v>
      </c>
      <c r="B7928" t="s">
        <v>3074</v>
      </c>
      <c r="C7928" t="s">
        <v>524</v>
      </c>
      <c r="D7928" t="s">
        <v>2011</v>
      </c>
      <c r="E7928" s="5">
        <v>7</v>
      </c>
      <c r="F7928" s="6">
        <v>50.66</v>
      </c>
    </row>
    <row r="7929" spans="1:6" x14ac:dyDescent="0.2">
      <c r="A7929" t="s">
        <v>1457</v>
      </c>
      <c r="B7929" t="s">
        <v>3074</v>
      </c>
      <c r="C7929" t="s">
        <v>524</v>
      </c>
      <c r="D7929" t="s">
        <v>2011</v>
      </c>
      <c r="E7929" s="5">
        <v>8</v>
      </c>
      <c r="F7929" s="6">
        <v>53.13</v>
      </c>
    </row>
    <row r="7930" spans="1:6" x14ac:dyDescent="0.2">
      <c r="A7930" t="s">
        <v>1457</v>
      </c>
      <c r="B7930" t="s">
        <v>3074</v>
      </c>
      <c r="C7930" t="s">
        <v>524</v>
      </c>
      <c r="D7930" t="s">
        <v>2011</v>
      </c>
      <c r="E7930" s="5">
        <v>9</v>
      </c>
      <c r="F7930" s="6">
        <v>55.8</v>
      </c>
    </row>
    <row r="7931" spans="1:6" x14ac:dyDescent="0.2">
      <c r="A7931" t="s">
        <v>1457</v>
      </c>
      <c r="B7931" t="s">
        <v>3075</v>
      </c>
      <c r="C7931" t="s">
        <v>3076</v>
      </c>
      <c r="D7931" t="s">
        <v>1649</v>
      </c>
      <c r="E7931" s="5">
        <v>1</v>
      </c>
      <c r="F7931" s="6">
        <v>31.47</v>
      </c>
    </row>
    <row r="7932" spans="1:6" x14ac:dyDescent="0.2">
      <c r="A7932" t="s">
        <v>1457</v>
      </c>
      <c r="B7932" t="s">
        <v>3075</v>
      </c>
      <c r="C7932" t="s">
        <v>3076</v>
      </c>
      <c r="D7932" t="s">
        <v>1649</v>
      </c>
      <c r="E7932" s="5">
        <v>2</v>
      </c>
      <c r="F7932" s="6">
        <v>32.840000000000003</v>
      </c>
    </row>
    <row r="7933" spans="1:6" x14ac:dyDescent="0.2">
      <c r="A7933" t="s">
        <v>1457</v>
      </c>
      <c r="B7933" t="s">
        <v>3075</v>
      </c>
      <c r="C7933" t="s">
        <v>3076</v>
      </c>
      <c r="D7933" t="s">
        <v>1649</v>
      </c>
      <c r="E7933" s="5">
        <v>3</v>
      </c>
      <c r="F7933" s="6">
        <v>34.53</v>
      </c>
    </row>
    <row r="7934" spans="1:6" x14ac:dyDescent="0.2">
      <c r="A7934" t="s">
        <v>1457</v>
      </c>
      <c r="B7934" t="s">
        <v>3075</v>
      </c>
      <c r="C7934" t="s">
        <v>3076</v>
      </c>
      <c r="D7934" t="s">
        <v>1649</v>
      </c>
      <c r="E7934" s="5">
        <v>4</v>
      </c>
      <c r="F7934" s="6">
        <v>36.200000000000003</v>
      </c>
    </row>
    <row r="7935" spans="1:6" x14ac:dyDescent="0.2">
      <c r="A7935" t="s">
        <v>1457</v>
      </c>
      <c r="B7935" t="s">
        <v>3075</v>
      </c>
      <c r="C7935" t="s">
        <v>3076</v>
      </c>
      <c r="D7935" t="s">
        <v>1649</v>
      </c>
      <c r="E7935" s="5">
        <v>5</v>
      </c>
      <c r="F7935" s="6">
        <v>38.01</v>
      </c>
    </row>
    <row r="7936" spans="1:6" x14ac:dyDescent="0.2">
      <c r="A7936" t="s">
        <v>1457</v>
      </c>
      <c r="B7936" t="s">
        <v>3075</v>
      </c>
      <c r="C7936" t="s">
        <v>3076</v>
      </c>
      <c r="D7936" t="s">
        <v>1649</v>
      </c>
      <c r="E7936" s="5">
        <v>6</v>
      </c>
      <c r="F7936" s="6">
        <v>39.86</v>
      </c>
    </row>
    <row r="7937" spans="1:6" x14ac:dyDescent="0.2">
      <c r="A7937" t="s">
        <v>1457</v>
      </c>
      <c r="B7937" t="s">
        <v>3075</v>
      </c>
      <c r="C7937" t="s">
        <v>3076</v>
      </c>
      <c r="D7937" t="s">
        <v>1649</v>
      </c>
      <c r="E7937" s="5">
        <v>7</v>
      </c>
      <c r="F7937" s="6">
        <v>41.81</v>
      </c>
    </row>
    <row r="7938" spans="1:6" x14ac:dyDescent="0.2">
      <c r="A7938" t="s">
        <v>1457</v>
      </c>
      <c r="B7938" t="s">
        <v>3075</v>
      </c>
      <c r="C7938" t="s">
        <v>3076</v>
      </c>
      <c r="D7938" t="s">
        <v>1649</v>
      </c>
      <c r="E7938" s="5">
        <v>8</v>
      </c>
      <c r="F7938" s="6">
        <v>43.9</v>
      </c>
    </row>
    <row r="7939" spans="1:6" x14ac:dyDescent="0.2">
      <c r="A7939" t="s">
        <v>1457</v>
      </c>
      <c r="B7939" t="s">
        <v>3075</v>
      </c>
      <c r="C7939" t="s">
        <v>3076</v>
      </c>
      <c r="D7939" t="s">
        <v>1649</v>
      </c>
      <c r="E7939" s="5">
        <v>9</v>
      </c>
      <c r="F7939" s="6">
        <v>46.08</v>
      </c>
    </row>
    <row r="7940" spans="1:6" x14ac:dyDescent="0.2">
      <c r="A7940" t="s">
        <v>1457</v>
      </c>
      <c r="B7940" t="s">
        <v>3077</v>
      </c>
      <c r="C7940" t="s">
        <v>3078</v>
      </c>
      <c r="D7940" t="s">
        <v>2011</v>
      </c>
      <c r="E7940" s="5">
        <v>1</v>
      </c>
      <c r="F7940" s="6">
        <v>38.01</v>
      </c>
    </row>
    <row r="7941" spans="1:6" x14ac:dyDescent="0.2">
      <c r="A7941" t="s">
        <v>1457</v>
      </c>
      <c r="B7941" t="s">
        <v>3077</v>
      </c>
      <c r="C7941" t="s">
        <v>3078</v>
      </c>
      <c r="D7941" t="s">
        <v>2011</v>
      </c>
      <c r="E7941" s="5">
        <v>2</v>
      </c>
      <c r="F7941" s="6">
        <v>39.86</v>
      </c>
    </row>
    <row r="7942" spans="1:6" x14ac:dyDescent="0.2">
      <c r="A7942" t="s">
        <v>1457</v>
      </c>
      <c r="B7942" t="s">
        <v>3077</v>
      </c>
      <c r="C7942" t="s">
        <v>3078</v>
      </c>
      <c r="D7942" t="s">
        <v>2011</v>
      </c>
      <c r="E7942" s="5">
        <v>3</v>
      </c>
      <c r="F7942" s="6">
        <v>41.81</v>
      </c>
    </row>
    <row r="7943" spans="1:6" x14ac:dyDescent="0.2">
      <c r="A7943" t="s">
        <v>1457</v>
      </c>
      <c r="B7943" t="s">
        <v>3077</v>
      </c>
      <c r="C7943" t="s">
        <v>3078</v>
      </c>
      <c r="D7943" t="s">
        <v>2011</v>
      </c>
      <c r="E7943" s="5">
        <v>4</v>
      </c>
      <c r="F7943" s="6">
        <v>43.9</v>
      </c>
    </row>
    <row r="7944" spans="1:6" x14ac:dyDescent="0.2">
      <c r="A7944" t="s">
        <v>1457</v>
      </c>
      <c r="B7944" t="s">
        <v>3077</v>
      </c>
      <c r="C7944" t="s">
        <v>3078</v>
      </c>
      <c r="D7944" t="s">
        <v>2011</v>
      </c>
      <c r="E7944" s="5">
        <v>5</v>
      </c>
      <c r="F7944" s="6">
        <v>46</v>
      </c>
    </row>
    <row r="7945" spans="1:6" x14ac:dyDescent="0.2">
      <c r="A7945" t="s">
        <v>1457</v>
      </c>
      <c r="B7945" t="s">
        <v>3077</v>
      </c>
      <c r="C7945" t="s">
        <v>3078</v>
      </c>
      <c r="D7945" t="s">
        <v>2011</v>
      </c>
      <c r="E7945" s="5">
        <v>6</v>
      </c>
      <c r="F7945" s="6">
        <v>48.28</v>
      </c>
    </row>
    <row r="7946" spans="1:6" x14ac:dyDescent="0.2">
      <c r="A7946" t="s">
        <v>1457</v>
      </c>
      <c r="B7946" t="s">
        <v>3077</v>
      </c>
      <c r="C7946" t="s">
        <v>3078</v>
      </c>
      <c r="D7946" t="s">
        <v>2011</v>
      </c>
      <c r="E7946" s="5">
        <v>7</v>
      </c>
      <c r="F7946" s="6">
        <v>50.66</v>
      </c>
    </row>
    <row r="7947" spans="1:6" x14ac:dyDescent="0.2">
      <c r="A7947" t="s">
        <v>1457</v>
      </c>
      <c r="B7947" t="s">
        <v>3077</v>
      </c>
      <c r="C7947" t="s">
        <v>3078</v>
      </c>
      <c r="D7947" t="s">
        <v>2011</v>
      </c>
      <c r="E7947" s="5">
        <v>8</v>
      </c>
      <c r="F7947" s="6">
        <v>53.13</v>
      </c>
    </row>
    <row r="7948" spans="1:6" x14ac:dyDescent="0.2">
      <c r="A7948" t="s">
        <v>1457</v>
      </c>
      <c r="B7948" t="s">
        <v>3077</v>
      </c>
      <c r="C7948" t="s">
        <v>3078</v>
      </c>
      <c r="D7948" t="s">
        <v>2011</v>
      </c>
      <c r="E7948" s="5">
        <v>9</v>
      </c>
      <c r="F7948" s="6">
        <v>55.8</v>
      </c>
    </row>
    <row r="7949" spans="1:6" x14ac:dyDescent="0.2">
      <c r="A7949" t="s">
        <v>1457</v>
      </c>
      <c r="B7949" t="s">
        <v>3079</v>
      </c>
      <c r="C7949" t="s">
        <v>1476</v>
      </c>
      <c r="D7949" t="s">
        <v>1647</v>
      </c>
      <c r="E7949" s="5">
        <v>1</v>
      </c>
      <c r="F7949" s="6">
        <v>28.76</v>
      </c>
    </row>
    <row r="7950" spans="1:6" x14ac:dyDescent="0.2">
      <c r="A7950" t="s">
        <v>1457</v>
      </c>
      <c r="B7950" t="s">
        <v>3079</v>
      </c>
      <c r="C7950" t="s">
        <v>1476</v>
      </c>
      <c r="D7950" t="s">
        <v>1647</v>
      </c>
      <c r="E7950" s="5">
        <v>2</v>
      </c>
      <c r="F7950" s="6">
        <v>30.1</v>
      </c>
    </row>
    <row r="7951" spans="1:6" x14ac:dyDescent="0.2">
      <c r="A7951" t="s">
        <v>1457</v>
      </c>
      <c r="B7951" t="s">
        <v>3079</v>
      </c>
      <c r="C7951" t="s">
        <v>1476</v>
      </c>
      <c r="D7951" t="s">
        <v>1647</v>
      </c>
      <c r="E7951" s="5">
        <v>3</v>
      </c>
      <c r="F7951" s="6">
        <v>31.47</v>
      </c>
    </row>
    <row r="7952" spans="1:6" x14ac:dyDescent="0.2">
      <c r="A7952" t="s">
        <v>1457</v>
      </c>
      <c r="B7952" t="s">
        <v>3079</v>
      </c>
      <c r="C7952" t="s">
        <v>1476</v>
      </c>
      <c r="D7952" t="s">
        <v>1647</v>
      </c>
      <c r="E7952" s="5">
        <v>4</v>
      </c>
      <c r="F7952" s="6">
        <v>32.840000000000003</v>
      </c>
    </row>
    <row r="7953" spans="1:6" x14ac:dyDescent="0.2">
      <c r="A7953" t="s">
        <v>1457</v>
      </c>
      <c r="B7953" t="s">
        <v>3079</v>
      </c>
      <c r="C7953" t="s">
        <v>1476</v>
      </c>
      <c r="D7953" t="s">
        <v>1647</v>
      </c>
      <c r="E7953" s="5">
        <v>5</v>
      </c>
      <c r="F7953" s="6">
        <v>34.53</v>
      </c>
    </row>
    <row r="7954" spans="1:6" x14ac:dyDescent="0.2">
      <c r="A7954" t="s">
        <v>1457</v>
      </c>
      <c r="B7954" t="s">
        <v>3079</v>
      </c>
      <c r="C7954" t="s">
        <v>1476</v>
      </c>
      <c r="D7954" t="s">
        <v>1647</v>
      </c>
      <c r="E7954" s="5">
        <v>6</v>
      </c>
      <c r="F7954" s="6">
        <v>36.200000000000003</v>
      </c>
    </row>
    <row r="7955" spans="1:6" x14ac:dyDescent="0.2">
      <c r="A7955" t="s">
        <v>1457</v>
      </c>
      <c r="B7955" t="s">
        <v>3079</v>
      </c>
      <c r="C7955" t="s">
        <v>1476</v>
      </c>
      <c r="D7955" t="s">
        <v>1647</v>
      </c>
      <c r="E7955" s="5">
        <v>7</v>
      </c>
      <c r="F7955" s="6">
        <v>38.01</v>
      </c>
    </row>
    <row r="7956" spans="1:6" x14ac:dyDescent="0.2">
      <c r="A7956" t="s">
        <v>1457</v>
      </c>
      <c r="B7956" t="s">
        <v>3080</v>
      </c>
      <c r="C7956" t="s">
        <v>1477</v>
      </c>
      <c r="D7956" t="s">
        <v>1649</v>
      </c>
      <c r="E7956" s="5">
        <v>1</v>
      </c>
      <c r="F7956" s="6">
        <v>31.47</v>
      </c>
    </row>
    <row r="7957" spans="1:6" x14ac:dyDescent="0.2">
      <c r="A7957" t="s">
        <v>1457</v>
      </c>
      <c r="B7957" t="s">
        <v>3080</v>
      </c>
      <c r="C7957" t="s">
        <v>1477</v>
      </c>
      <c r="D7957" t="s">
        <v>1649</v>
      </c>
      <c r="E7957" s="5">
        <v>2</v>
      </c>
      <c r="F7957" s="6">
        <v>32.840000000000003</v>
      </c>
    </row>
    <row r="7958" spans="1:6" x14ac:dyDescent="0.2">
      <c r="A7958" t="s">
        <v>1457</v>
      </c>
      <c r="B7958" t="s">
        <v>3080</v>
      </c>
      <c r="C7958" t="s">
        <v>1477</v>
      </c>
      <c r="D7958" t="s">
        <v>1649</v>
      </c>
      <c r="E7958" s="5">
        <v>3</v>
      </c>
      <c r="F7958" s="6">
        <v>34.53</v>
      </c>
    </row>
    <row r="7959" spans="1:6" x14ac:dyDescent="0.2">
      <c r="A7959" t="s">
        <v>1457</v>
      </c>
      <c r="B7959" t="s">
        <v>3080</v>
      </c>
      <c r="C7959" t="s">
        <v>1477</v>
      </c>
      <c r="D7959" t="s">
        <v>1649</v>
      </c>
      <c r="E7959" s="5">
        <v>4</v>
      </c>
      <c r="F7959" s="6">
        <v>36.200000000000003</v>
      </c>
    </row>
    <row r="7960" spans="1:6" x14ac:dyDescent="0.2">
      <c r="A7960" t="s">
        <v>1457</v>
      </c>
      <c r="B7960" t="s">
        <v>3080</v>
      </c>
      <c r="C7960" t="s">
        <v>1477</v>
      </c>
      <c r="D7960" t="s">
        <v>1649</v>
      </c>
      <c r="E7960" s="5">
        <v>5</v>
      </c>
      <c r="F7960" s="6">
        <v>38.01</v>
      </c>
    </row>
    <row r="7961" spans="1:6" x14ac:dyDescent="0.2">
      <c r="A7961" t="s">
        <v>1457</v>
      </c>
      <c r="B7961" t="s">
        <v>3080</v>
      </c>
      <c r="C7961" t="s">
        <v>1477</v>
      </c>
      <c r="D7961" t="s">
        <v>1649</v>
      </c>
      <c r="E7961" s="5">
        <v>6</v>
      </c>
      <c r="F7961" s="6">
        <v>39.86</v>
      </c>
    </row>
    <row r="7962" spans="1:6" x14ac:dyDescent="0.2">
      <c r="A7962" t="s">
        <v>1457</v>
      </c>
      <c r="B7962" t="s">
        <v>3080</v>
      </c>
      <c r="C7962" t="s">
        <v>1477</v>
      </c>
      <c r="D7962" t="s">
        <v>1649</v>
      </c>
      <c r="E7962" s="5">
        <v>7</v>
      </c>
      <c r="F7962" s="6">
        <v>41.81</v>
      </c>
    </row>
    <row r="7963" spans="1:6" x14ac:dyDescent="0.2">
      <c r="A7963" t="s">
        <v>1457</v>
      </c>
      <c r="B7963" t="s">
        <v>3080</v>
      </c>
      <c r="C7963" t="s">
        <v>1477</v>
      </c>
      <c r="D7963" t="s">
        <v>1649</v>
      </c>
      <c r="E7963" s="5">
        <v>8</v>
      </c>
      <c r="F7963" s="6">
        <v>43.9</v>
      </c>
    </row>
    <row r="7964" spans="1:6" x14ac:dyDescent="0.2">
      <c r="A7964" t="s">
        <v>1457</v>
      </c>
      <c r="B7964" t="s">
        <v>3080</v>
      </c>
      <c r="C7964" t="s">
        <v>1477</v>
      </c>
      <c r="D7964" t="s">
        <v>1649</v>
      </c>
      <c r="E7964" s="5">
        <v>9</v>
      </c>
      <c r="F7964" s="6">
        <v>46.08</v>
      </c>
    </row>
    <row r="7965" spans="1:6" x14ac:dyDescent="0.2">
      <c r="A7965" t="s">
        <v>1457</v>
      </c>
      <c r="B7965" t="s">
        <v>3081</v>
      </c>
      <c r="C7965" t="s">
        <v>3082</v>
      </c>
      <c r="D7965" t="s">
        <v>1652</v>
      </c>
      <c r="E7965" s="5">
        <v>1</v>
      </c>
      <c r="F7965" s="6">
        <v>36.75</v>
      </c>
    </row>
    <row r="7966" spans="1:6" x14ac:dyDescent="0.2">
      <c r="A7966" t="s">
        <v>1457</v>
      </c>
      <c r="B7966" t="s">
        <v>3081</v>
      </c>
      <c r="C7966" t="s">
        <v>3082</v>
      </c>
      <c r="D7966" t="s">
        <v>1652</v>
      </c>
      <c r="E7966" s="5">
        <v>2</v>
      </c>
      <c r="F7966" s="6">
        <v>38.75</v>
      </c>
    </row>
    <row r="7967" spans="1:6" x14ac:dyDescent="0.2">
      <c r="A7967" t="s">
        <v>1457</v>
      </c>
      <c r="B7967" t="s">
        <v>3081</v>
      </c>
      <c r="C7967" t="s">
        <v>3082</v>
      </c>
      <c r="D7967" t="s">
        <v>1652</v>
      </c>
      <c r="E7967" s="5">
        <v>3</v>
      </c>
      <c r="F7967" s="6">
        <v>40.869999999999997</v>
      </c>
    </row>
    <row r="7968" spans="1:6" x14ac:dyDescent="0.2">
      <c r="A7968" t="s">
        <v>1457</v>
      </c>
      <c r="B7968" t="s">
        <v>3081</v>
      </c>
      <c r="C7968" t="s">
        <v>3082</v>
      </c>
      <c r="D7968" t="s">
        <v>1652</v>
      </c>
      <c r="E7968" s="5">
        <v>4</v>
      </c>
      <c r="F7968" s="6">
        <v>43.07</v>
      </c>
    </row>
    <row r="7969" spans="1:6" x14ac:dyDescent="0.2">
      <c r="A7969" t="s">
        <v>1457</v>
      </c>
      <c r="B7969" t="s">
        <v>3081</v>
      </c>
      <c r="C7969" t="s">
        <v>3082</v>
      </c>
      <c r="D7969" t="s">
        <v>1652</v>
      </c>
      <c r="E7969" s="5">
        <v>5</v>
      </c>
      <c r="F7969" s="6">
        <v>45.5</v>
      </c>
    </row>
    <row r="7970" spans="1:6" x14ac:dyDescent="0.2">
      <c r="A7970" t="s">
        <v>1457</v>
      </c>
      <c r="B7970" t="s">
        <v>3081</v>
      </c>
      <c r="C7970" t="s">
        <v>3082</v>
      </c>
      <c r="D7970" t="s">
        <v>1652</v>
      </c>
      <c r="E7970" s="5">
        <v>6</v>
      </c>
      <c r="F7970" s="6">
        <v>47.95</v>
      </c>
    </row>
    <row r="7971" spans="1:6" x14ac:dyDescent="0.2">
      <c r="A7971" t="s">
        <v>1457</v>
      </c>
      <c r="B7971" t="s">
        <v>3081</v>
      </c>
      <c r="C7971" t="s">
        <v>3082</v>
      </c>
      <c r="D7971" t="s">
        <v>1652</v>
      </c>
      <c r="E7971" s="5">
        <v>7</v>
      </c>
      <c r="F7971" s="6">
        <v>49.92</v>
      </c>
    </row>
    <row r="7972" spans="1:6" x14ac:dyDescent="0.2">
      <c r="A7972" t="s">
        <v>1457</v>
      </c>
      <c r="B7972" t="s">
        <v>3081</v>
      </c>
      <c r="C7972" t="s">
        <v>3082</v>
      </c>
      <c r="D7972" t="s">
        <v>1652</v>
      </c>
      <c r="E7972" s="5">
        <v>8</v>
      </c>
      <c r="F7972" s="6">
        <v>52.27</v>
      </c>
    </row>
    <row r="7973" spans="1:6" x14ac:dyDescent="0.2">
      <c r="A7973" t="s">
        <v>1457</v>
      </c>
      <c r="B7973" t="s">
        <v>3083</v>
      </c>
      <c r="C7973" t="s">
        <v>3084</v>
      </c>
      <c r="D7973" t="s">
        <v>1682</v>
      </c>
      <c r="E7973" s="5">
        <v>1</v>
      </c>
      <c r="F7973" s="6">
        <v>44.38</v>
      </c>
    </row>
    <row r="7974" spans="1:6" x14ac:dyDescent="0.2">
      <c r="A7974" t="s">
        <v>1457</v>
      </c>
      <c r="B7974" t="s">
        <v>3083</v>
      </c>
      <c r="C7974" t="s">
        <v>3084</v>
      </c>
      <c r="D7974" t="s">
        <v>1682</v>
      </c>
      <c r="E7974" s="5">
        <v>2</v>
      </c>
      <c r="F7974" s="6">
        <v>46.88</v>
      </c>
    </row>
    <row r="7975" spans="1:6" x14ac:dyDescent="0.2">
      <c r="A7975" t="s">
        <v>1457</v>
      </c>
      <c r="B7975" t="s">
        <v>3083</v>
      </c>
      <c r="C7975" t="s">
        <v>3084</v>
      </c>
      <c r="D7975" t="s">
        <v>1682</v>
      </c>
      <c r="E7975" s="5">
        <v>3</v>
      </c>
      <c r="F7975" s="6">
        <v>49.52</v>
      </c>
    </row>
    <row r="7976" spans="1:6" x14ac:dyDescent="0.2">
      <c r="A7976" t="s">
        <v>1457</v>
      </c>
      <c r="B7976" t="s">
        <v>3083</v>
      </c>
      <c r="C7976" t="s">
        <v>3084</v>
      </c>
      <c r="D7976" t="s">
        <v>1682</v>
      </c>
      <c r="E7976" s="5">
        <v>4</v>
      </c>
      <c r="F7976" s="6">
        <v>52.24</v>
      </c>
    </row>
    <row r="7977" spans="1:6" x14ac:dyDescent="0.2">
      <c r="A7977" t="s">
        <v>1457</v>
      </c>
      <c r="B7977" t="s">
        <v>3083</v>
      </c>
      <c r="C7977" t="s">
        <v>3084</v>
      </c>
      <c r="D7977" t="s">
        <v>1682</v>
      </c>
      <c r="E7977" s="5">
        <v>5</v>
      </c>
      <c r="F7977" s="6">
        <v>55.15</v>
      </c>
    </row>
    <row r="7978" spans="1:6" x14ac:dyDescent="0.2">
      <c r="A7978" t="s">
        <v>1457</v>
      </c>
      <c r="B7978" t="s">
        <v>3083</v>
      </c>
      <c r="C7978" t="s">
        <v>3084</v>
      </c>
      <c r="D7978" t="s">
        <v>1682</v>
      </c>
      <c r="E7978" s="5">
        <v>6</v>
      </c>
      <c r="F7978" s="6">
        <v>58.16</v>
      </c>
    </row>
    <row r="7979" spans="1:6" x14ac:dyDescent="0.2">
      <c r="A7979" t="s">
        <v>1457</v>
      </c>
      <c r="B7979" t="s">
        <v>3083</v>
      </c>
      <c r="C7979" t="s">
        <v>3084</v>
      </c>
      <c r="D7979" t="s">
        <v>1682</v>
      </c>
      <c r="E7979" s="5">
        <v>7</v>
      </c>
      <c r="F7979" s="6">
        <v>60.55</v>
      </c>
    </row>
    <row r="7980" spans="1:6" x14ac:dyDescent="0.2">
      <c r="A7980" t="s">
        <v>1457</v>
      </c>
      <c r="B7980" t="s">
        <v>3083</v>
      </c>
      <c r="C7980" t="s">
        <v>3084</v>
      </c>
      <c r="D7980" t="s">
        <v>1682</v>
      </c>
      <c r="E7980" s="5">
        <v>8</v>
      </c>
      <c r="F7980" s="6">
        <v>63.41</v>
      </c>
    </row>
    <row r="7981" spans="1:6" x14ac:dyDescent="0.2">
      <c r="A7981" t="s">
        <v>1457</v>
      </c>
      <c r="B7981" t="s">
        <v>3085</v>
      </c>
      <c r="C7981" t="s">
        <v>750</v>
      </c>
      <c r="D7981" t="s">
        <v>1647</v>
      </c>
      <c r="E7981" s="5">
        <v>1</v>
      </c>
      <c r="F7981" s="6">
        <v>28.76</v>
      </c>
    </row>
    <row r="7982" spans="1:6" x14ac:dyDescent="0.2">
      <c r="A7982" t="s">
        <v>1457</v>
      </c>
      <c r="B7982" t="s">
        <v>3085</v>
      </c>
      <c r="C7982" t="s">
        <v>750</v>
      </c>
      <c r="D7982" t="s">
        <v>1647</v>
      </c>
      <c r="E7982" s="5">
        <v>2</v>
      </c>
      <c r="F7982" s="6">
        <v>30.1</v>
      </c>
    </row>
    <row r="7983" spans="1:6" x14ac:dyDescent="0.2">
      <c r="A7983" t="s">
        <v>1457</v>
      </c>
      <c r="B7983" t="s">
        <v>3085</v>
      </c>
      <c r="C7983" t="s">
        <v>750</v>
      </c>
      <c r="D7983" t="s">
        <v>1647</v>
      </c>
      <c r="E7983" s="5">
        <v>3</v>
      </c>
      <c r="F7983" s="6">
        <v>31.47</v>
      </c>
    </row>
    <row r="7984" spans="1:6" x14ac:dyDescent="0.2">
      <c r="A7984" t="s">
        <v>1457</v>
      </c>
      <c r="B7984" t="s">
        <v>3085</v>
      </c>
      <c r="C7984" t="s">
        <v>750</v>
      </c>
      <c r="D7984" t="s">
        <v>1647</v>
      </c>
      <c r="E7984" s="5">
        <v>4</v>
      </c>
      <c r="F7984" s="6">
        <v>32.840000000000003</v>
      </c>
    </row>
    <row r="7985" spans="1:6" x14ac:dyDescent="0.2">
      <c r="A7985" t="s">
        <v>1457</v>
      </c>
      <c r="B7985" t="s">
        <v>3085</v>
      </c>
      <c r="C7985" t="s">
        <v>750</v>
      </c>
      <c r="D7985" t="s">
        <v>1647</v>
      </c>
      <c r="E7985" s="5">
        <v>5</v>
      </c>
      <c r="F7985" s="6">
        <v>34.53</v>
      </c>
    </row>
    <row r="7986" spans="1:6" x14ac:dyDescent="0.2">
      <c r="A7986" t="s">
        <v>1457</v>
      </c>
      <c r="B7986" t="s">
        <v>3085</v>
      </c>
      <c r="C7986" t="s">
        <v>750</v>
      </c>
      <c r="D7986" t="s">
        <v>1647</v>
      </c>
      <c r="E7986" s="5">
        <v>6</v>
      </c>
      <c r="F7986" s="6">
        <v>36.200000000000003</v>
      </c>
    </row>
    <row r="7987" spans="1:6" x14ac:dyDescent="0.2">
      <c r="A7987" t="s">
        <v>1457</v>
      </c>
      <c r="B7987" t="s">
        <v>3085</v>
      </c>
      <c r="C7987" t="s">
        <v>750</v>
      </c>
      <c r="D7987" t="s">
        <v>1647</v>
      </c>
      <c r="E7987" s="5">
        <v>7</v>
      </c>
      <c r="F7987" s="6">
        <v>38.01</v>
      </c>
    </row>
    <row r="7988" spans="1:6" x14ac:dyDescent="0.2">
      <c r="A7988" t="s">
        <v>1457</v>
      </c>
      <c r="B7988" t="s">
        <v>3086</v>
      </c>
      <c r="C7988" t="s">
        <v>751</v>
      </c>
      <c r="D7988" t="s">
        <v>1791</v>
      </c>
      <c r="E7988" s="5">
        <v>1</v>
      </c>
      <c r="F7988" s="6">
        <v>34.53</v>
      </c>
    </row>
    <row r="7989" spans="1:6" x14ac:dyDescent="0.2">
      <c r="A7989" t="s">
        <v>1457</v>
      </c>
      <c r="B7989" t="s">
        <v>3086</v>
      </c>
      <c r="C7989" t="s">
        <v>751</v>
      </c>
      <c r="D7989" t="s">
        <v>1791</v>
      </c>
      <c r="E7989" s="5">
        <v>2</v>
      </c>
      <c r="F7989" s="6">
        <v>36.200000000000003</v>
      </c>
    </row>
    <row r="7990" spans="1:6" x14ac:dyDescent="0.2">
      <c r="A7990" t="s">
        <v>1457</v>
      </c>
      <c r="B7990" t="s">
        <v>3086</v>
      </c>
      <c r="C7990" t="s">
        <v>751</v>
      </c>
      <c r="D7990" t="s">
        <v>1791</v>
      </c>
      <c r="E7990" s="5">
        <v>3</v>
      </c>
      <c r="F7990" s="6">
        <v>38.01</v>
      </c>
    </row>
    <row r="7991" spans="1:6" x14ac:dyDescent="0.2">
      <c r="A7991" t="s">
        <v>1457</v>
      </c>
      <c r="B7991" t="s">
        <v>3086</v>
      </c>
      <c r="C7991" t="s">
        <v>751</v>
      </c>
      <c r="D7991" t="s">
        <v>1791</v>
      </c>
      <c r="E7991" s="5">
        <v>4</v>
      </c>
      <c r="F7991" s="6">
        <v>39.86</v>
      </c>
    </row>
    <row r="7992" spans="1:6" x14ac:dyDescent="0.2">
      <c r="A7992" t="s">
        <v>1457</v>
      </c>
      <c r="B7992" t="s">
        <v>3086</v>
      </c>
      <c r="C7992" t="s">
        <v>751</v>
      </c>
      <c r="D7992" t="s">
        <v>1791</v>
      </c>
      <c r="E7992" s="5">
        <v>5</v>
      </c>
      <c r="F7992" s="6">
        <v>41.81</v>
      </c>
    </row>
    <row r="7993" spans="1:6" x14ac:dyDescent="0.2">
      <c r="A7993" t="s">
        <v>1457</v>
      </c>
      <c r="B7993" t="s">
        <v>3086</v>
      </c>
      <c r="C7993" t="s">
        <v>751</v>
      </c>
      <c r="D7993" t="s">
        <v>1791</v>
      </c>
      <c r="E7993" s="5">
        <v>6</v>
      </c>
      <c r="F7993" s="6">
        <v>43.9</v>
      </c>
    </row>
    <row r="7994" spans="1:6" x14ac:dyDescent="0.2">
      <c r="A7994" t="s">
        <v>1457</v>
      </c>
      <c r="B7994" t="s">
        <v>3086</v>
      </c>
      <c r="C7994" t="s">
        <v>751</v>
      </c>
      <c r="D7994" t="s">
        <v>1791</v>
      </c>
      <c r="E7994" s="5">
        <v>7</v>
      </c>
      <c r="F7994" s="6">
        <v>46</v>
      </c>
    </row>
    <row r="7995" spans="1:6" x14ac:dyDescent="0.2">
      <c r="A7995" t="s">
        <v>1457</v>
      </c>
      <c r="B7995" t="s">
        <v>3086</v>
      </c>
      <c r="C7995" t="s">
        <v>751</v>
      </c>
      <c r="D7995" t="s">
        <v>1791</v>
      </c>
      <c r="E7995" s="5">
        <v>8</v>
      </c>
      <c r="F7995" s="6">
        <v>48.28</v>
      </c>
    </row>
    <row r="7996" spans="1:6" x14ac:dyDescent="0.2">
      <c r="A7996" t="s">
        <v>1457</v>
      </c>
      <c r="B7996" t="s">
        <v>3086</v>
      </c>
      <c r="C7996" t="s">
        <v>751</v>
      </c>
      <c r="D7996" t="s">
        <v>1791</v>
      </c>
      <c r="E7996" s="5">
        <v>9</v>
      </c>
      <c r="F7996" s="6">
        <v>50.66</v>
      </c>
    </row>
    <row r="7997" spans="1:6" x14ac:dyDescent="0.2">
      <c r="A7997" t="s">
        <v>1457</v>
      </c>
      <c r="B7997" t="s">
        <v>3087</v>
      </c>
      <c r="C7997" t="s">
        <v>752</v>
      </c>
      <c r="D7997" t="s">
        <v>2041</v>
      </c>
      <c r="E7997" s="5">
        <v>1</v>
      </c>
      <c r="F7997" s="6">
        <v>41.81</v>
      </c>
    </row>
    <row r="7998" spans="1:6" x14ac:dyDescent="0.2">
      <c r="A7998" t="s">
        <v>1457</v>
      </c>
      <c r="B7998" t="s">
        <v>3087</v>
      </c>
      <c r="C7998" t="s">
        <v>752</v>
      </c>
      <c r="D7998" t="s">
        <v>2041</v>
      </c>
      <c r="E7998" s="5">
        <v>2</v>
      </c>
      <c r="F7998" s="6">
        <v>43.9</v>
      </c>
    </row>
    <row r="7999" spans="1:6" x14ac:dyDescent="0.2">
      <c r="A7999" t="s">
        <v>1457</v>
      </c>
      <c r="B7999" t="s">
        <v>3087</v>
      </c>
      <c r="C7999" t="s">
        <v>752</v>
      </c>
      <c r="D7999" t="s">
        <v>2041</v>
      </c>
      <c r="E7999" s="5">
        <v>3</v>
      </c>
      <c r="F7999" s="6">
        <v>46</v>
      </c>
    </row>
    <row r="8000" spans="1:6" x14ac:dyDescent="0.2">
      <c r="A8000" t="s">
        <v>1457</v>
      </c>
      <c r="B8000" t="s">
        <v>3087</v>
      </c>
      <c r="C8000" t="s">
        <v>752</v>
      </c>
      <c r="D8000" t="s">
        <v>2041</v>
      </c>
      <c r="E8000" s="5">
        <v>4</v>
      </c>
      <c r="F8000" s="6">
        <v>48.28</v>
      </c>
    </row>
    <row r="8001" spans="1:6" x14ac:dyDescent="0.2">
      <c r="A8001" t="s">
        <v>1457</v>
      </c>
      <c r="B8001" t="s">
        <v>3087</v>
      </c>
      <c r="C8001" t="s">
        <v>752</v>
      </c>
      <c r="D8001" t="s">
        <v>2041</v>
      </c>
      <c r="E8001" s="5">
        <v>5</v>
      </c>
      <c r="F8001" s="6">
        <v>50.66</v>
      </c>
    </row>
    <row r="8002" spans="1:6" x14ac:dyDescent="0.2">
      <c r="A8002" t="s">
        <v>1457</v>
      </c>
      <c r="B8002" t="s">
        <v>3087</v>
      </c>
      <c r="C8002" t="s">
        <v>752</v>
      </c>
      <c r="D8002" t="s">
        <v>2041</v>
      </c>
      <c r="E8002" s="5">
        <v>6</v>
      </c>
      <c r="F8002" s="6">
        <v>53.13</v>
      </c>
    </row>
    <row r="8003" spans="1:6" x14ac:dyDescent="0.2">
      <c r="A8003" t="s">
        <v>1457</v>
      </c>
      <c r="B8003" t="s">
        <v>3087</v>
      </c>
      <c r="C8003" t="s">
        <v>752</v>
      </c>
      <c r="D8003" t="s">
        <v>2041</v>
      </c>
      <c r="E8003" s="5">
        <v>7</v>
      </c>
      <c r="F8003" s="6">
        <v>55.72</v>
      </c>
    </row>
    <row r="8004" spans="1:6" x14ac:dyDescent="0.2">
      <c r="A8004" t="s">
        <v>1457</v>
      </c>
      <c r="B8004" t="s">
        <v>3087</v>
      </c>
      <c r="C8004" t="s">
        <v>752</v>
      </c>
      <c r="D8004" t="s">
        <v>2041</v>
      </c>
      <c r="E8004" s="5">
        <v>8</v>
      </c>
      <c r="F8004" s="6">
        <v>58.55</v>
      </c>
    </row>
    <row r="8005" spans="1:6" x14ac:dyDescent="0.2">
      <c r="A8005" t="s">
        <v>1457</v>
      </c>
      <c r="B8005" t="s">
        <v>3087</v>
      </c>
      <c r="C8005" t="s">
        <v>752</v>
      </c>
      <c r="D8005" t="s">
        <v>2041</v>
      </c>
      <c r="E8005" s="5">
        <v>9</v>
      </c>
      <c r="F8005" s="6">
        <v>61.49</v>
      </c>
    </row>
    <row r="8006" spans="1:6" x14ac:dyDescent="0.2">
      <c r="A8006" t="s">
        <v>1457</v>
      </c>
      <c r="B8006" t="s">
        <v>3088</v>
      </c>
      <c r="C8006" t="s">
        <v>753</v>
      </c>
      <c r="D8006" t="s">
        <v>2635</v>
      </c>
      <c r="E8006" s="5">
        <v>1</v>
      </c>
      <c r="F8006" s="6">
        <v>46</v>
      </c>
    </row>
    <row r="8007" spans="1:6" x14ac:dyDescent="0.2">
      <c r="A8007" t="s">
        <v>1457</v>
      </c>
      <c r="B8007" t="s">
        <v>3088</v>
      </c>
      <c r="C8007" t="s">
        <v>753</v>
      </c>
      <c r="D8007" t="s">
        <v>2635</v>
      </c>
      <c r="E8007" s="5">
        <v>2</v>
      </c>
      <c r="F8007" s="6">
        <v>48.28</v>
      </c>
    </row>
    <row r="8008" spans="1:6" x14ac:dyDescent="0.2">
      <c r="A8008" t="s">
        <v>1457</v>
      </c>
      <c r="B8008" t="s">
        <v>3088</v>
      </c>
      <c r="C8008" t="s">
        <v>753</v>
      </c>
      <c r="D8008" t="s">
        <v>2635</v>
      </c>
      <c r="E8008" s="5">
        <v>3</v>
      </c>
      <c r="F8008" s="6">
        <v>50.66</v>
      </c>
    </row>
    <row r="8009" spans="1:6" x14ac:dyDescent="0.2">
      <c r="A8009" t="s">
        <v>1457</v>
      </c>
      <c r="B8009" t="s">
        <v>3088</v>
      </c>
      <c r="C8009" t="s">
        <v>753</v>
      </c>
      <c r="D8009" t="s">
        <v>2635</v>
      </c>
      <c r="E8009" s="5">
        <v>4</v>
      </c>
      <c r="F8009" s="6">
        <v>53.13</v>
      </c>
    </row>
    <row r="8010" spans="1:6" x14ac:dyDescent="0.2">
      <c r="A8010" t="s">
        <v>1457</v>
      </c>
      <c r="B8010" t="s">
        <v>3088</v>
      </c>
      <c r="C8010" t="s">
        <v>753</v>
      </c>
      <c r="D8010" t="s">
        <v>2635</v>
      </c>
      <c r="E8010" s="5">
        <v>5</v>
      </c>
      <c r="F8010" s="6">
        <v>55.72</v>
      </c>
    </row>
    <row r="8011" spans="1:6" x14ac:dyDescent="0.2">
      <c r="A8011" t="s">
        <v>1457</v>
      </c>
      <c r="B8011" t="s">
        <v>3088</v>
      </c>
      <c r="C8011" t="s">
        <v>753</v>
      </c>
      <c r="D8011" t="s">
        <v>2635</v>
      </c>
      <c r="E8011" s="5">
        <v>6</v>
      </c>
      <c r="F8011" s="6">
        <v>58.55</v>
      </c>
    </row>
    <row r="8012" spans="1:6" x14ac:dyDescent="0.2">
      <c r="A8012" t="s">
        <v>1457</v>
      </c>
      <c r="B8012" t="s">
        <v>3088</v>
      </c>
      <c r="C8012" t="s">
        <v>753</v>
      </c>
      <c r="D8012" t="s">
        <v>2635</v>
      </c>
      <c r="E8012" s="5">
        <v>7</v>
      </c>
      <c r="F8012" s="6">
        <v>61.46</v>
      </c>
    </row>
    <row r="8013" spans="1:6" x14ac:dyDescent="0.2">
      <c r="A8013" t="s">
        <v>1457</v>
      </c>
      <c r="B8013" t="s">
        <v>3088</v>
      </c>
      <c r="C8013" t="s">
        <v>753</v>
      </c>
      <c r="D8013" t="s">
        <v>2635</v>
      </c>
      <c r="E8013" s="5">
        <v>8</v>
      </c>
      <c r="F8013" s="6">
        <v>64.52</v>
      </c>
    </row>
    <row r="8014" spans="1:6" x14ac:dyDescent="0.2">
      <c r="A8014" t="s">
        <v>1457</v>
      </c>
      <c r="B8014" t="s">
        <v>3088</v>
      </c>
      <c r="C8014" t="s">
        <v>753</v>
      </c>
      <c r="D8014" t="s">
        <v>2635</v>
      </c>
      <c r="E8014" s="5">
        <v>9</v>
      </c>
      <c r="F8014" s="6">
        <v>67.75</v>
      </c>
    </row>
    <row r="8015" spans="1:6" x14ac:dyDescent="0.2">
      <c r="A8015" t="s">
        <v>1457</v>
      </c>
      <c r="B8015" t="s">
        <v>3089</v>
      </c>
      <c r="C8015" t="s">
        <v>754</v>
      </c>
      <c r="D8015" t="s">
        <v>1798</v>
      </c>
      <c r="E8015" s="5">
        <v>1</v>
      </c>
      <c r="F8015" s="6">
        <v>59.41</v>
      </c>
    </row>
    <row r="8016" spans="1:6" x14ac:dyDescent="0.2">
      <c r="A8016" t="s">
        <v>1457</v>
      </c>
      <c r="B8016" t="s">
        <v>3089</v>
      </c>
      <c r="C8016" t="s">
        <v>754</v>
      </c>
      <c r="D8016" t="s">
        <v>1798</v>
      </c>
      <c r="E8016" s="5">
        <v>2</v>
      </c>
      <c r="F8016" s="6">
        <v>62.7</v>
      </c>
    </row>
    <row r="8017" spans="1:6" x14ac:dyDescent="0.2">
      <c r="A8017" t="s">
        <v>1457</v>
      </c>
      <c r="B8017" t="s">
        <v>3089</v>
      </c>
      <c r="C8017" t="s">
        <v>754</v>
      </c>
      <c r="D8017" t="s">
        <v>1798</v>
      </c>
      <c r="E8017" s="5">
        <v>3</v>
      </c>
      <c r="F8017" s="6">
        <v>66.239999999999995</v>
      </c>
    </row>
    <row r="8018" spans="1:6" x14ac:dyDescent="0.2">
      <c r="A8018" t="s">
        <v>1457</v>
      </c>
      <c r="B8018" t="s">
        <v>3089</v>
      </c>
      <c r="C8018" t="s">
        <v>754</v>
      </c>
      <c r="D8018" t="s">
        <v>1798</v>
      </c>
      <c r="E8018" s="5">
        <v>4</v>
      </c>
      <c r="F8018" s="6">
        <v>69.88</v>
      </c>
    </row>
    <row r="8019" spans="1:6" x14ac:dyDescent="0.2">
      <c r="A8019" t="s">
        <v>1457</v>
      </c>
      <c r="B8019" t="s">
        <v>3089</v>
      </c>
      <c r="C8019" t="s">
        <v>754</v>
      </c>
      <c r="D8019" t="s">
        <v>1798</v>
      </c>
      <c r="E8019" s="5">
        <v>5</v>
      </c>
      <c r="F8019" s="6">
        <v>73.739999999999995</v>
      </c>
    </row>
    <row r="8020" spans="1:6" x14ac:dyDescent="0.2">
      <c r="A8020" t="s">
        <v>1457</v>
      </c>
      <c r="B8020" t="s">
        <v>3089</v>
      </c>
      <c r="C8020" t="s">
        <v>754</v>
      </c>
      <c r="D8020" t="s">
        <v>1798</v>
      </c>
      <c r="E8020" s="5">
        <v>6</v>
      </c>
      <c r="F8020" s="6">
        <v>77.88</v>
      </c>
    </row>
    <row r="8021" spans="1:6" x14ac:dyDescent="0.2">
      <c r="A8021" t="s">
        <v>1457</v>
      </c>
      <c r="B8021" t="s">
        <v>3090</v>
      </c>
      <c r="C8021" t="s">
        <v>755</v>
      </c>
      <c r="D8021" t="s">
        <v>2106</v>
      </c>
      <c r="E8021" s="5">
        <v>1</v>
      </c>
      <c r="F8021" s="6">
        <v>29.14</v>
      </c>
    </row>
    <row r="8022" spans="1:6" x14ac:dyDescent="0.2">
      <c r="A8022" t="s">
        <v>1457</v>
      </c>
      <c r="B8022" t="s">
        <v>3090</v>
      </c>
      <c r="C8022" t="s">
        <v>755</v>
      </c>
      <c r="D8022" t="s">
        <v>2106</v>
      </c>
      <c r="E8022" s="5">
        <v>2</v>
      </c>
      <c r="F8022" s="6">
        <v>101.62</v>
      </c>
    </row>
    <row r="8023" spans="1:6" x14ac:dyDescent="0.2">
      <c r="A8023" t="s">
        <v>1457</v>
      </c>
      <c r="B8023" t="s">
        <v>3091</v>
      </c>
      <c r="C8023" t="s">
        <v>756</v>
      </c>
      <c r="D8023" t="s">
        <v>1647</v>
      </c>
      <c r="E8023" s="5">
        <v>1</v>
      </c>
      <c r="F8023" s="6">
        <v>28.76</v>
      </c>
    </row>
    <row r="8024" spans="1:6" x14ac:dyDescent="0.2">
      <c r="A8024" t="s">
        <v>1457</v>
      </c>
      <c r="B8024" t="s">
        <v>3091</v>
      </c>
      <c r="C8024" t="s">
        <v>756</v>
      </c>
      <c r="D8024" t="s">
        <v>1647</v>
      </c>
      <c r="E8024" s="5">
        <v>2</v>
      </c>
      <c r="F8024" s="6">
        <v>30.1</v>
      </c>
    </row>
    <row r="8025" spans="1:6" x14ac:dyDescent="0.2">
      <c r="A8025" t="s">
        <v>1457</v>
      </c>
      <c r="B8025" t="s">
        <v>3091</v>
      </c>
      <c r="C8025" t="s">
        <v>756</v>
      </c>
      <c r="D8025" t="s">
        <v>1647</v>
      </c>
      <c r="E8025" s="5">
        <v>3</v>
      </c>
      <c r="F8025" s="6">
        <v>31.47</v>
      </c>
    </row>
    <row r="8026" spans="1:6" x14ac:dyDescent="0.2">
      <c r="A8026" t="s">
        <v>1457</v>
      </c>
      <c r="B8026" t="s">
        <v>3091</v>
      </c>
      <c r="C8026" t="s">
        <v>756</v>
      </c>
      <c r="D8026" t="s">
        <v>1647</v>
      </c>
      <c r="E8026" s="5">
        <v>4</v>
      </c>
      <c r="F8026" s="6">
        <v>32.840000000000003</v>
      </c>
    </row>
    <row r="8027" spans="1:6" x14ac:dyDescent="0.2">
      <c r="A8027" t="s">
        <v>1457</v>
      </c>
      <c r="B8027" t="s">
        <v>3091</v>
      </c>
      <c r="C8027" t="s">
        <v>756</v>
      </c>
      <c r="D8027" t="s">
        <v>1647</v>
      </c>
      <c r="E8027" s="5">
        <v>5</v>
      </c>
      <c r="F8027" s="6">
        <v>34.53</v>
      </c>
    </row>
    <row r="8028" spans="1:6" x14ac:dyDescent="0.2">
      <c r="A8028" t="s">
        <v>1457</v>
      </c>
      <c r="B8028" t="s">
        <v>3091</v>
      </c>
      <c r="C8028" t="s">
        <v>756</v>
      </c>
      <c r="D8028" t="s">
        <v>1647</v>
      </c>
      <c r="E8028" s="5">
        <v>6</v>
      </c>
      <c r="F8028" s="6">
        <v>36.200000000000003</v>
      </c>
    </row>
    <row r="8029" spans="1:6" x14ac:dyDescent="0.2">
      <c r="A8029" t="s">
        <v>1457</v>
      </c>
      <c r="B8029" t="s">
        <v>3091</v>
      </c>
      <c r="C8029" t="s">
        <v>756</v>
      </c>
      <c r="D8029" t="s">
        <v>1647</v>
      </c>
      <c r="E8029" s="5">
        <v>7</v>
      </c>
      <c r="F8029" s="6">
        <v>38.01</v>
      </c>
    </row>
    <row r="8030" spans="1:6" x14ac:dyDescent="0.2">
      <c r="A8030" t="s">
        <v>1457</v>
      </c>
      <c r="B8030" t="s">
        <v>3092</v>
      </c>
      <c r="C8030" t="s">
        <v>757</v>
      </c>
      <c r="D8030" t="s">
        <v>1649</v>
      </c>
      <c r="E8030" s="5">
        <v>1</v>
      </c>
      <c r="F8030" s="6">
        <v>31.47</v>
      </c>
    </row>
    <row r="8031" spans="1:6" x14ac:dyDescent="0.2">
      <c r="A8031" t="s">
        <v>1457</v>
      </c>
      <c r="B8031" t="s">
        <v>3092</v>
      </c>
      <c r="C8031" t="s">
        <v>757</v>
      </c>
      <c r="D8031" t="s">
        <v>1649</v>
      </c>
      <c r="E8031" s="5">
        <v>2</v>
      </c>
      <c r="F8031" s="6">
        <v>32.840000000000003</v>
      </c>
    </row>
    <row r="8032" spans="1:6" x14ac:dyDescent="0.2">
      <c r="A8032" t="s">
        <v>1457</v>
      </c>
      <c r="B8032" t="s">
        <v>3092</v>
      </c>
      <c r="C8032" t="s">
        <v>757</v>
      </c>
      <c r="D8032" t="s">
        <v>1649</v>
      </c>
      <c r="E8032" s="5">
        <v>3</v>
      </c>
      <c r="F8032" s="6">
        <v>34.53</v>
      </c>
    </row>
    <row r="8033" spans="1:6" x14ac:dyDescent="0.2">
      <c r="A8033" t="s">
        <v>1457</v>
      </c>
      <c r="B8033" t="s">
        <v>3092</v>
      </c>
      <c r="C8033" t="s">
        <v>757</v>
      </c>
      <c r="D8033" t="s">
        <v>1649</v>
      </c>
      <c r="E8033" s="5">
        <v>4</v>
      </c>
      <c r="F8033" s="6">
        <v>36.200000000000003</v>
      </c>
    </row>
    <row r="8034" spans="1:6" x14ac:dyDescent="0.2">
      <c r="A8034" t="s">
        <v>1457</v>
      </c>
      <c r="B8034" t="s">
        <v>3092</v>
      </c>
      <c r="C8034" t="s">
        <v>757</v>
      </c>
      <c r="D8034" t="s">
        <v>1649</v>
      </c>
      <c r="E8034" s="5">
        <v>5</v>
      </c>
      <c r="F8034" s="6">
        <v>38.01</v>
      </c>
    </row>
    <row r="8035" spans="1:6" x14ac:dyDescent="0.2">
      <c r="A8035" t="s">
        <v>1457</v>
      </c>
      <c r="B8035" t="s">
        <v>3092</v>
      </c>
      <c r="C8035" t="s">
        <v>757</v>
      </c>
      <c r="D8035" t="s">
        <v>1649</v>
      </c>
      <c r="E8035" s="5">
        <v>6</v>
      </c>
      <c r="F8035" s="6">
        <v>39.86</v>
      </c>
    </row>
    <row r="8036" spans="1:6" x14ac:dyDescent="0.2">
      <c r="A8036" t="s">
        <v>1457</v>
      </c>
      <c r="B8036" t="s">
        <v>3092</v>
      </c>
      <c r="C8036" t="s">
        <v>757</v>
      </c>
      <c r="D8036" t="s">
        <v>1649</v>
      </c>
      <c r="E8036" s="5">
        <v>7</v>
      </c>
      <c r="F8036" s="6">
        <v>41.81</v>
      </c>
    </row>
    <row r="8037" spans="1:6" x14ac:dyDescent="0.2">
      <c r="A8037" t="s">
        <v>1457</v>
      </c>
      <c r="B8037" t="s">
        <v>3092</v>
      </c>
      <c r="C8037" t="s">
        <v>757</v>
      </c>
      <c r="D8037" t="s">
        <v>1649</v>
      </c>
      <c r="E8037" s="5">
        <v>8</v>
      </c>
      <c r="F8037" s="6">
        <v>43.9</v>
      </c>
    </row>
    <row r="8038" spans="1:6" x14ac:dyDescent="0.2">
      <c r="A8038" t="s">
        <v>1457</v>
      </c>
      <c r="B8038" t="s">
        <v>3092</v>
      </c>
      <c r="C8038" t="s">
        <v>757</v>
      </c>
      <c r="D8038" t="s">
        <v>1649</v>
      </c>
      <c r="E8038" s="5">
        <v>9</v>
      </c>
      <c r="F8038" s="6">
        <v>46.08</v>
      </c>
    </row>
    <row r="8039" spans="1:6" x14ac:dyDescent="0.2">
      <c r="A8039" t="s">
        <v>1457</v>
      </c>
      <c r="B8039" t="s">
        <v>3093</v>
      </c>
      <c r="C8039" t="s">
        <v>318</v>
      </c>
      <c r="D8039" t="s">
        <v>1791</v>
      </c>
      <c r="E8039" s="5">
        <v>1</v>
      </c>
      <c r="F8039" s="6">
        <v>34.53</v>
      </c>
    </row>
    <row r="8040" spans="1:6" x14ac:dyDescent="0.2">
      <c r="A8040" t="s">
        <v>1457</v>
      </c>
      <c r="B8040" t="s">
        <v>3093</v>
      </c>
      <c r="C8040" t="s">
        <v>318</v>
      </c>
      <c r="D8040" t="s">
        <v>1791</v>
      </c>
      <c r="E8040" s="5">
        <v>2</v>
      </c>
      <c r="F8040" s="6">
        <v>36.200000000000003</v>
      </c>
    </row>
    <row r="8041" spans="1:6" x14ac:dyDescent="0.2">
      <c r="A8041" t="s">
        <v>1457</v>
      </c>
      <c r="B8041" t="s">
        <v>3093</v>
      </c>
      <c r="C8041" t="s">
        <v>318</v>
      </c>
      <c r="D8041" t="s">
        <v>1791</v>
      </c>
      <c r="E8041" s="5">
        <v>3</v>
      </c>
      <c r="F8041" s="6">
        <v>38.01</v>
      </c>
    </row>
    <row r="8042" spans="1:6" x14ac:dyDescent="0.2">
      <c r="A8042" t="s">
        <v>1457</v>
      </c>
      <c r="B8042" t="s">
        <v>3093</v>
      </c>
      <c r="C8042" t="s">
        <v>318</v>
      </c>
      <c r="D8042" t="s">
        <v>1791</v>
      </c>
      <c r="E8042" s="5">
        <v>4</v>
      </c>
      <c r="F8042" s="6">
        <v>39.86</v>
      </c>
    </row>
    <row r="8043" spans="1:6" x14ac:dyDescent="0.2">
      <c r="A8043" t="s">
        <v>1457</v>
      </c>
      <c r="B8043" t="s">
        <v>3093</v>
      </c>
      <c r="C8043" t="s">
        <v>318</v>
      </c>
      <c r="D8043" t="s">
        <v>1791</v>
      </c>
      <c r="E8043" s="5">
        <v>5</v>
      </c>
      <c r="F8043" s="6">
        <v>41.81</v>
      </c>
    </row>
    <row r="8044" spans="1:6" x14ac:dyDescent="0.2">
      <c r="A8044" t="s">
        <v>1457</v>
      </c>
      <c r="B8044" t="s">
        <v>3093</v>
      </c>
      <c r="C8044" t="s">
        <v>318</v>
      </c>
      <c r="D8044" t="s">
        <v>1791</v>
      </c>
      <c r="E8044" s="5">
        <v>6</v>
      </c>
      <c r="F8044" s="6">
        <v>43.9</v>
      </c>
    </row>
    <row r="8045" spans="1:6" x14ac:dyDescent="0.2">
      <c r="A8045" t="s">
        <v>1457</v>
      </c>
      <c r="B8045" t="s">
        <v>3093</v>
      </c>
      <c r="C8045" t="s">
        <v>318</v>
      </c>
      <c r="D8045" t="s">
        <v>1791</v>
      </c>
      <c r="E8045" s="5">
        <v>7</v>
      </c>
      <c r="F8045" s="6">
        <v>46</v>
      </c>
    </row>
    <row r="8046" spans="1:6" x14ac:dyDescent="0.2">
      <c r="A8046" t="s">
        <v>1457</v>
      </c>
      <c r="B8046" t="s">
        <v>3093</v>
      </c>
      <c r="C8046" t="s">
        <v>318</v>
      </c>
      <c r="D8046" t="s">
        <v>1791</v>
      </c>
      <c r="E8046" s="5">
        <v>8</v>
      </c>
      <c r="F8046" s="6">
        <v>48.28</v>
      </c>
    </row>
    <row r="8047" spans="1:6" x14ac:dyDescent="0.2">
      <c r="A8047" t="s">
        <v>1457</v>
      </c>
      <c r="B8047" t="s">
        <v>3093</v>
      </c>
      <c r="C8047" t="s">
        <v>318</v>
      </c>
      <c r="D8047" t="s">
        <v>1791</v>
      </c>
      <c r="E8047" s="5">
        <v>9</v>
      </c>
      <c r="F8047" s="6">
        <v>50.66</v>
      </c>
    </row>
    <row r="8048" spans="1:6" x14ac:dyDescent="0.2">
      <c r="A8048" t="s">
        <v>1457</v>
      </c>
      <c r="B8048" t="s">
        <v>3094</v>
      </c>
      <c r="C8048" t="s">
        <v>319</v>
      </c>
      <c r="D8048" t="s">
        <v>2011</v>
      </c>
      <c r="E8048" s="5">
        <v>1</v>
      </c>
      <c r="F8048" s="6">
        <v>38.01</v>
      </c>
    </row>
    <row r="8049" spans="1:6" x14ac:dyDescent="0.2">
      <c r="A8049" t="s">
        <v>1457</v>
      </c>
      <c r="B8049" t="s">
        <v>3094</v>
      </c>
      <c r="C8049" t="s">
        <v>319</v>
      </c>
      <c r="D8049" t="s">
        <v>2011</v>
      </c>
      <c r="E8049" s="5">
        <v>2</v>
      </c>
      <c r="F8049" s="6">
        <v>39.86</v>
      </c>
    </row>
    <row r="8050" spans="1:6" x14ac:dyDescent="0.2">
      <c r="A8050" t="s">
        <v>1457</v>
      </c>
      <c r="B8050" t="s">
        <v>3094</v>
      </c>
      <c r="C8050" t="s">
        <v>319</v>
      </c>
      <c r="D8050" t="s">
        <v>2011</v>
      </c>
      <c r="E8050" s="5">
        <v>3</v>
      </c>
      <c r="F8050" s="6">
        <v>41.81</v>
      </c>
    </row>
    <row r="8051" spans="1:6" x14ac:dyDescent="0.2">
      <c r="A8051" t="s">
        <v>1457</v>
      </c>
      <c r="B8051" t="s">
        <v>3094</v>
      </c>
      <c r="C8051" t="s">
        <v>319</v>
      </c>
      <c r="D8051" t="s">
        <v>2011</v>
      </c>
      <c r="E8051" s="5">
        <v>4</v>
      </c>
      <c r="F8051" s="6">
        <v>43.9</v>
      </c>
    </row>
    <row r="8052" spans="1:6" x14ac:dyDescent="0.2">
      <c r="A8052" t="s">
        <v>1457</v>
      </c>
      <c r="B8052" t="s">
        <v>3094</v>
      </c>
      <c r="C8052" t="s">
        <v>319</v>
      </c>
      <c r="D8052" t="s">
        <v>2011</v>
      </c>
      <c r="E8052" s="5">
        <v>5</v>
      </c>
      <c r="F8052" s="6">
        <v>46</v>
      </c>
    </row>
    <row r="8053" spans="1:6" x14ac:dyDescent="0.2">
      <c r="A8053" t="s">
        <v>1457</v>
      </c>
      <c r="B8053" t="s">
        <v>3094</v>
      </c>
      <c r="C8053" t="s">
        <v>319</v>
      </c>
      <c r="D8053" t="s">
        <v>2011</v>
      </c>
      <c r="E8053" s="5">
        <v>6</v>
      </c>
      <c r="F8053" s="6">
        <v>48.28</v>
      </c>
    </row>
    <row r="8054" spans="1:6" x14ac:dyDescent="0.2">
      <c r="A8054" t="s">
        <v>1457</v>
      </c>
      <c r="B8054" t="s">
        <v>3094</v>
      </c>
      <c r="C8054" t="s">
        <v>319</v>
      </c>
      <c r="D8054" t="s">
        <v>2011</v>
      </c>
      <c r="E8054" s="5">
        <v>7</v>
      </c>
      <c r="F8054" s="6">
        <v>50.66</v>
      </c>
    </row>
    <row r="8055" spans="1:6" x14ac:dyDescent="0.2">
      <c r="A8055" t="s">
        <v>1457</v>
      </c>
      <c r="B8055" t="s">
        <v>3094</v>
      </c>
      <c r="C8055" t="s">
        <v>319</v>
      </c>
      <c r="D8055" t="s">
        <v>2011</v>
      </c>
      <c r="E8055" s="5">
        <v>8</v>
      </c>
      <c r="F8055" s="6">
        <v>53.13</v>
      </c>
    </row>
    <row r="8056" spans="1:6" x14ac:dyDescent="0.2">
      <c r="A8056" t="s">
        <v>1457</v>
      </c>
      <c r="B8056" t="s">
        <v>3094</v>
      </c>
      <c r="C8056" t="s">
        <v>319</v>
      </c>
      <c r="D8056" t="s">
        <v>2011</v>
      </c>
      <c r="E8056" s="5">
        <v>9</v>
      </c>
      <c r="F8056" s="6">
        <v>55.8</v>
      </c>
    </row>
    <row r="8057" spans="1:6" x14ac:dyDescent="0.2">
      <c r="A8057" t="s">
        <v>1457</v>
      </c>
      <c r="B8057" t="s">
        <v>3095</v>
      </c>
      <c r="C8057" t="s">
        <v>320</v>
      </c>
      <c r="D8057" t="s">
        <v>2041</v>
      </c>
      <c r="E8057" s="5">
        <v>1</v>
      </c>
      <c r="F8057" s="6">
        <v>41.81</v>
      </c>
    </row>
    <row r="8058" spans="1:6" x14ac:dyDescent="0.2">
      <c r="A8058" t="s">
        <v>1457</v>
      </c>
      <c r="B8058" t="s">
        <v>3095</v>
      </c>
      <c r="C8058" t="s">
        <v>320</v>
      </c>
      <c r="D8058" t="s">
        <v>2041</v>
      </c>
      <c r="E8058" s="5">
        <v>2</v>
      </c>
      <c r="F8058" s="6">
        <v>43.9</v>
      </c>
    </row>
    <row r="8059" spans="1:6" x14ac:dyDescent="0.2">
      <c r="A8059" t="s">
        <v>1457</v>
      </c>
      <c r="B8059" t="s">
        <v>3095</v>
      </c>
      <c r="C8059" t="s">
        <v>320</v>
      </c>
      <c r="D8059" t="s">
        <v>2041</v>
      </c>
      <c r="E8059" s="5">
        <v>3</v>
      </c>
      <c r="F8059" s="6">
        <v>46</v>
      </c>
    </row>
    <row r="8060" spans="1:6" x14ac:dyDescent="0.2">
      <c r="A8060" t="s">
        <v>1457</v>
      </c>
      <c r="B8060" t="s">
        <v>3095</v>
      </c>
      <c r="C8060" t="s">
        <v>320</v>
      </c>
      <c r="D8060" t="s">
        <v>2041</v>
      </c>
      <c r="E8060" s="5">
        <v>4</v>
      </c>
      <c r="F8060" s="6">
        <v>48.28</v>
      </c>
    </row>
    <row r="8061" spans="1:6" x14ac:dyDescent="0.2">
      <c r="A8061" t="s">
        <v>1457</v>
      </c>
      <c r="B8061" t="s">
        <v>3095</v>
      </c>
      <c r="C8061" t="s">
        <v>320</v>
      </c>
      <c r="D8061" t="s">
        <v>2041</v>
      </c>
      <c r="E8061" s="5">
        <v>5</v>
      </c>
      <c r="F8061" s="6">
        <v>50.66</v>
      </c>
    </row>
    <row r="8062" spans="1:6" x14ac:dyDescent="0.2">
      <c r="A8062" t="s">
        <v>1457</v>
      </c>
      <c r="B8062" t="s">
        <v>3095</v>
      </c>
      <c r="C8062" t="s">
        <v>320</v>
      </c>
      <c r="D8062" t="s">
        <v>2041</v>
      </c>
      <c r="E8062" s="5">
        <v>6</v>
      </c>
      <c r="F8062" s="6">
        <v>53.13</v>
      </c>
    </row>
    <row r="8063" spans="1:6" x14ac:dyDescent="0.2">
      <c r="A8063" t="s">
        <v>1457</v>
      </c>
      <c r="B8063" t="s">
        <v>3095</v>
      </c>
      <c r="C8063" t="s">
        <v>320</v>
      </c>
      <c r="D8063" t="s">
        <v>2041</v>
      </c>
      <c r="E8063" s="5">
        <v>7</v>
      </c>
      <c r="F8063" s="6">
        <v>55.72</v>
      </c>
    </row>
    <row r="8064" spans="1:6" x14ac:dyDescent="0.2">
      <c r="A8064" t="s">
        <v>1457</v>
      </c>
      <c r="B8064" t="s">
        <v>3095</v>
      </c>
      <c r="C8064" t="s">
        <v>320</v>
      </c>
      <c r="D8064" t="s">
        <v>2041</v>
      </c>
      <c r="E8064" s="5">
        <v>8</v>
      </c>
      <c r="F8064" s="6">
        <v>58.55</v>
      </c>
    </row>
    <row r="8065" spans="1:6" x14ac:dyDescent="0.2">
      <c r="A8065" t="s">
        <v>1457</v>
      </c>
      <c r="B8065" t="s">
        <v>3095</v>
      </c>
      <c r="C8065" t="s">
        <v>320</v>
      </c>
      <c r="D8065" t="s">
        <v>2041</v>
      </c>
      <c r="E8065" s="5">
        <v>9</v>
      </c>
      <c r="F8065" s="6">
        <v>61.49</v>
      </c>
    </row>
    <row r="8066" spans="1:6" x14ac:dyDescent="0.2">
      <c r="A8066" t="s">
        <v>1457</v>
      </c>
      <c r="B8066" t="s">
        <v>3096</v>
      </c>
      <c r="C8066" t="s">
        <v>3097</v>
      </c>
      <c r="D8066" t="s">
        <v>1702</v>
      </c>
      <c r="E8066" s="5">
        <v>1</v>
      </c>
      <c r="F8066" s="6">
        <v>48.93</v>
      </c>
    </row>
    <row r="8067" spans="1:6" x14ac:dyDescent="0.2">
      <c r="A8067" t="s">
        <v>1457</v>
      </c>
      <c r="B8067" t="s">
        <v>3096</v>
      </c>
      <c r="C8067" t="s">
        <v>3097</v>
      </c>
      <c r="D8067" t="s">
        <v>1702</v>
      </c>
      <c r="E8067" s="5">
        <v>2</v>
      </c>
      <c r="F8067" s="6">
        <v>51.65</v>
      </c>
    </row>
    <row r="8068" spans="1:6" x14ac:dyDescent="0.2">
      <c r="A8068" t="s">
        <v>1457</v>
      </c>
      <c r="B8068" t="s">
        <v>3096</v>
      </c>
      <c r="C8068" t="s">
        <v>3097</v>
      </c>
      <c r="D8068" t="s">
        <v>1702</v>
      </c>
      <c r="E8068" s="5">
        <v>3</v>
      </c>
      <c r="F8068" s="6">
        <v>54.49</v>
      </c>
    </row>
    <row r="8069" spans="1:6" x14ac:dyDescent="0.2">
      <c r="A8069" t="s">
        <v>1457</v>
      </c>
      <c r="B8069" t="s">
        <v>3096</v>
      </c>
      <c r="C8069" t="s">
        <v>3097</v>
      </c>
      <c r="D8069" t="s">
        <v>1702</v>
      </c>
      <c r="E8069" s="5">
        <v>4</v>
      </c>
      <c r="F8069" s="6">
        <v>57.56</v>
      </c>
    </row>
    <row r="8070" spans="1:6" x14ac:dyDescent="0.2">
      <c r="A8070" t="s">
        <v>1457</v>
      </c>
      <c r="B8070" t="s">
        <v>3096</v>
      </c>
      <c r="C8070" t="s">
        <v>3097</v>
      </c>
      <c r="D8070" t="s">
        <v>1702</v>
      </c>
      <c r="E8070" s="5">
        <v>5</v>
      </c>
      <c r="F8070" s="6">
        <v>60.71</v>
      </c>
    </row>
    <row r="8071" spans="1:6" x14ac:dyDescent="0.2">
      <c r="A8071" t="s">
        <v>1457</v>
      </c>
      <c r="B8071" t="s">
        <v>3096</v>
      </c>
      <c r="C8071" t="s">
        <v>3097</v>
      </c>
      <c r="D8071" t="s">
        <v>1702</v>
      </c>
      <c r="E8071" s="5">
        <v>6</v>
      </c>
      <c r="F8071" s="6">
        <v>64.180000000000007</v>
      </c>
    </row>
    <row r="8072" spans="1:6" x14ac:dyDescent="0.2">
      <c r="A8072" t="s">
        <v>1457</v>
      </c>
      <c r="B8072" t="s">
        <v>3096</v>
      </c>
      <c r="C8072" t="s">
        <v>3097</v>
      </c>
      <c r="D8072" t="s">
        <v>1702</v>
      </c>
      <c r="E8072" s="5">
        <v>7</v>
      </c>
      <c r="F8072" s="6">
        <v>66.819999999999993</v>
      </c>
    </row>
    <row r="8073" spans="1:6" x14ac:dyDescent="0.2">
      <c r="A8073" t="s">
        <v>1457</v>
      </c>
      <c r="B8073" t="s">
        <v>3096</v>
      </c>
      <c r="C8073" t="s">
        <v>3097</v>
      </c>
      <c r="D8073" t="s">
        <v>1702</v>
      </c>
      <c r="E8073" s="5">
        <v>8</v>
      </c>
      <c r="F8073" s="6">
        <v>69.94</v>
      </c>
    </row>
    <row r="8074" spans="1:6" x14ac:dyDescent="0.2">
      <c r="A8074" t="s">
        <v>1457</v>
      </c>
      <c r="B8074" t="s">
        <v>3098</v>
      </c>
      <c r="C8074" t="s">
        <v>322</v>
      </c>
      <c r="D8074" t="s">
        <v>1620</v>
      </c>
      <c r="E8074" s="5">
        <v>1</v>
      </c>
      <c r="F8074" s="6">
        <v>26.54</v>
      </c>
    </row>
    <row r="8075" spans="1:6" x14ac:dyDescent="0.2">
      <c r="A8075" t="s">
        <v>1457</v>
      </c>
      <c r="B8075" t="s">
        <v>3098</v>
      </c>
      <c r="C8075" t="s">
        <v>322</v>
      </c>
      <c r="D8075" t="s">
        <v>1620</v>
      </c>
      <c r="E8075" s="5">
        <v>2</v>
      </c>
      <c r="F8075" s="6">
        <v>27.56</v>
      </c>
    </row>
    <row r="8076" spans="1:6" x14ac:dyDescent="0.2">
      <c r="A8076" t="s">
        <v>1457</v>
      </c>
      <c r="B8076" t="s">
        <v>3098</v>
      </c>
      <c r="C8076" t="s">
        <v>322</v>
      </c>
      <c r="D8076" t="s">
        <v>1620</v>
      </c>
      <c r="E8076" s="5">
        <v>3</v>
      </c>
      <c r="F8076" s="6">
        <v>28.76</v>
      </c>
    </row>
    <row r="8077" spans="1:6" x14ac:dyDescent="0.2">
      <c r="A8077" t="s">
        <v>1457</v>
      </c>
      <c r="B8077" t="s">
        <v>3098</v>
      </c>
      <c r="C8077" t="s">
        <v>322</v>
      </c>
      <c r="D8077" t="s">
        <v>1620</v>
      </c>
      <c r="E8077" s="5">
        <v>4</v>
      </c>
      <c r="F8077" s="6">
        <v>30.1</v>
      </c>
    </row>
    <row r="8078" spans="1:6" x14ac:dyDescent="0.2">
      <c r="A8078" t="s">
        <v>1457</v>
      </c>
      <c r="B8078" t="s">
        <v>3098</v>
      </c>
      <c r="C8078" t="s">
        <v>322</v>
      </c>
      <c r="D8078" t="s">
        <v>1620</v>
      </c>
      <c r="E8078" s="5">
        <v>5</v>
      </c>
      <c r="F8078" s="6">
        <v>31.47</v>
      </c>
    </row>
    <row r="8079" spans="1:6" x14ac:dyDescent="0.2">
      <c r="A8079" t="s">
        <v>1457</v>
      </c>
      <c r="B8079" t="s">
        <v>3098</v>
      </c>
      <c r="C8079" t="s">
        <v>322</v>
      </c>
      <c r="D8079" t="s">
        <v>1620</v>
      </c>
      <c r="E8079" s="5">
        <v>6</v>
      </c>
      <c r="F8079" s="6">
        <v>32.840000000000003</v>
      </c>
    </row>
    <row r="8080" spans="1:6" x14ac:dyDescent="0.2">
      <c r="A8080" t="s">
        <v>1457</v>
      </c>
      <c r="B8080" t="s">
        <v>3098</v>
      </c>
      <c r="C8080" t="s">
        <v>322</v>
      </c>
      <c r="D8080" t="s">
        <v>1620</v>
      </c>
      <c r="E8080" s="5">
        <v>7</v>
      </c>
      <c r="F8080" s="6">
        <v>34.53</v>
      </c>
    </row>
    <row r="8081" spans="1:6" x14ac:dyDescent="0.2">
      <c r="A8081" t="s">
        <v>1457</v>
      </c>
      <c r="B8081" t="s">
        <v>3099</v>
      </c>
      <c r="C8081" t="s">
        <v>323</v>
      </c>
      <c r="D8081" t="s">
        <v>1470</v>
      </c>
      <c r="E8081" s="5">
        <v>1</v>
      </c>
      <c r="F8081" s="6">
        <v>40.4</v>
      </c>
    </row>
    <row r="8082" spans="1:6" x14ac:dyDescent="0.2">
      <c r="A8082" t="s">
        <v>1457</v>
      </c>
      <c r="B8082" t="s">
        <v>3099</v>
      </c>
      <c r="C8082" t="s">
        <v>323</v>
      </c>
      <c r="D8082" t="s">
        <v>1470</v>
      </c>
      <c r="E8082" s="5">
        <v>2</v>
      </c>
      <c r="F8082" s="6">
        <v>42.7</v>
      </c>
    </row>
    <row r="8083" spans="1:6" x14ac:dyDescent="0.2">
      <c r="A8083" t="s">
        <v>1457</v>
      </c>
      <c r="B8083" t="s">
        <v>3099</v>
      </c>
      <c r="C8083" t="s">
        <v>323</v>
      </c>
      <c r="D8083" t="s">
        <v>1470</v>
      </c>
      <c r="E8083" s="5">
        <v>3</v>
      </c>
      <c r="F8083" s="6">
        <v>44.99</v>
      </c>
    </row>
    <row r="8084" spans="1:6" x14ac:dyDescent="0.2">
      <c r="A8084" t="s">
        <v>1457</v>
      </c>
      <c r="B8084" t="s">
        <v>3099</v>
      </c>
      <c r="C8084" t="s">
        <v>323</v>
      </c>
      <c r="D8084" t="s">
        <v>1470</v>
      </c>
      <c r="E8084" s="5">
        <v>4</v>
      </c>
      <c r="F8084" s="6">
        <v>47.43</v>
      </c>
    </row>
    <row r="8085" spans="1:6" x14ac:dyDescent="0.2">
      <c r="A8085" t="s">
        <v>1457</v>
      </c>
      <c r="B8085" t="s">
        <v>3099</v>
      </c>
      <c r="C8085" t="s">
        <v>323</v>
      </c>
      <c r="D8085" t="s">
        <v>1470</v>
      </c>
      <c r="E8085" s="5">
        <v>5</v>
      </c>
      <c r="F8085" s="6">
        <v>50.12</v>
      </c>
    </row>
    <row r="8086" spans="1:6" x14ac:dyDescent="0.2">
      <c r="A8086" t="s">
        <v>1457</v>
      </c>
      <c r="B8086" t="s">
        <v>3099</v>
      </c>
      <c r="C8086" t="s">
        <v>323</v>
      </c>
      <c r="D8086" t="s">
        <v>1470</v>
      </c>
      <c r="E8086" s="5">
        <v>6</v>
      </c>
      <c r="F8086" s="6">
        <v>52.9</v>
      </c>
    </row>
    <row r="8087" spans="1:6" x14ac:dyDescent="0.2">
      <c r="A8087" t="s">
        <v>1457</v>
      </c>
      <c r="B8087" t="s">
        <v>3099</v>
      </c>
      <c r="C8087" t="s">
        <v>323</v>
      </c>
      <c r="D8087" t="s">
        <v>1470</v>
      </c>
      <c r="E8087" s="5">
        <v>7</v>
      </c>
      <c r="F8087" s="6">
        <v>55.09</v>
      </c>
    </row>
    <row r="8088" spans="1:6" x14ac:dyDescent="0.2">
      <c r="A8088" t="s">
        <v>1457</v>
      </c>
      <c r="B8088" t="s">
        <v>3099</v>
      </c>
      <c r="C8088" t="s">
        <v>323</v>
      </c>
      <c r="D8088" t="s">
        <v>1470</v>
      </c>
      <c r="E8088" s="5">
        <v>8</v>
      </c>
      <c r="F8088" s="6">
        <v>57.67</v>
      </c>
    </row>
    <row r="8089" spans="1:6" x14ac:dyDescent="0.2">
      <c r="A8089" t="s">
        <v>1457</v>
      </c>
      <c r="B8089" t="s">
        <v>3100</v>
      </c>
      <c r="C8089" t="s">
        <v>3590</v>
      </c>
      <c r="D8089" t="s">
        <v>1702</v>
      </c>
      <c r="E8089" s="5">
        <v>1</v>
      </c>
      <c r="F8089" s="6">
        <v>48.93</v>
      </c>
    </row>
    <row r="8090" spans="1:6" x14ac:dyDescent="0.2">
      <c r="A8090" t="s">
        <v>1457</v>
      </c>
      <c r="B8090" t="s">
        <v>3100</v>
      </c>
      <c r="C8090" t="s">
        <v>3590</v>
      </c>
      <c r="D8090" t="s">
        <v>1702</v>
      </c>
      <c r="E8090" s="5">
        <v>2</v>
      </c>
      <c r="F8090" s="6">
        <v>51.65</v>
      </c>
    </row>
    <row r="8091" spans="1:6" x14ac:dyDescent="0.2">
      <c r="A8091" t="s">
        <v>1457</v>
      </c>
      <c r="B8091" t="s">
        <v>3100</v>
      </c>
      <c r="C8091" t="s">
        <v>3590</v>
      </c>
      <c r="D8091" t="s">
        <v>1702</v>
      </c>
      <c r="E8091" s="5">
        <v>3</v>
      </c>
      <c r="F8091" s="6">
        <v>54.49</v>
      </c>
    </row>
    <row r="8092" spans="1:6" x14ac:dyDescent="0.2">
      <c r="A8092" t="s">
        <v>1457</v>
      </c>
      <c r="B8092" t="s">
        <v>3100</v>
      </c>
      <c r="C8092" t="s">
        <v>3590</v>
      </c>
      <c r="D8092" t="s">
        <v>1702</v>
      </c>
      <c r="E8092" s="5">
        <v>4</v>
      </c>
      <c r="F8092" s="6">
        <v>57.56</v>
      </c>
    </row>
    <row r="8093" spans="1:6" x14ac:dyDescent="0.2">
      <c r="A8093" t="s">
        <v>1457</v>
      </c>
      <c r="B8093" t="s">
        <v>3100</v>
      </c>
      <c r="C8093" t="s">
        <v>3590</v>
      </c>
      <c r="D8093" t="s">
        <v>1702</v>
      </c>
      <c r="E8093" s="5">
        <v>5</v>
      </c>
      <c r="F8093" s="6">
        <v>60.71</v>
      </c>
    </row>
    <row r="8094" spans="1:6" x14ac:dyDescent="0.2">
      <c r="A8094" t="s">
        <v>1457</v>
      </c>
      <c r="B8094" t="s">
        <v>3100</v>
      </c>
      <c r="C8094" t="s">
        <v>3590</v>
      </c>
      <c r="D8094" t="s">
        <v>1702</v>
      </c>
      <c r="E8094" s="5">
        <v>6</v>
      </c>
      <c r="F8094" s="6">
        <v>64.180000000000007</v>
      </c>
    </row>
    <row r="8095" spans="1:6" x14ac:dyDescent="0.2">
      <c r="A8095" t="s">
        <v>1457</v>
      </c>
      <c r="B8095" t="s">
        <v>3100</v>
      </c>
      <c r="C8095" t="s">
        <v>3590</v>
      </c>
      <c r="D8095" t="s">
        <v>1702</v>
      </c>
      <c r="E8095" s="5">
        <v>7</v>
      </c>
      <c r="F8095" s="6">
        <v>66.819999999999993</v>
      </c>
    </row>
    <row r="8096" spans="1:6" x14ac:dyDescent="0.2">
      <c r="A8096" t="s">
        <v>1457</v>
      </c>
      <c r="B8096" t="s">
        <v>3100</v>
      </c>
      <c r="C8096" t="s">
        <v>3590</v>
      </c>
      <c r="D8096" t="s">
        <v>1702</v>
      </c>
      <c r="E8096" s="5">
        <v>8</v>
      </c>
      <c r="F8096" s="6">
        <v>69.94</v>
      </c>
    </row>
    <row r="8097" spans="1:6" x14ac:dyDescent="0.2">
      <c r="A8097" t="s">
        <v>1457</v>
      </c>
      <c r="B8097" t="s">
        <v>3101</v>
      </c>
      <c r="C8097" t="s">
        <v>325</v>
      </c>
      <c r="D8097" t="s">
        <v>1702</v>
      </c>
      <c r="E8097" s="5">
        <v>1</v>
      </c>
      <c r="F8097" s="6">
        <v>48.93</v>
      </c>
    </row>
    <row r="8098" spans="1:6" x14ac:dyDescent="0.2">
      <c r="A8098" t="s">
        <v>1457</v>
      </c>
      <c r="B8098" t="s">
        <v>3101</v>
      </c>
      <c r="C8098" t="s">
        <v>325</v>
      </c>
      <c r="D8098" t="s">
        <v>1702</v>
      </c>
      <c r="E8098" s="5">
        <v>2</v>
      </c>
      <c r="F8098" s="6">
        <v>51.65</v>
      </c>
    </row>
    <row r="8099" spans="1:6" x14ac:dyDescent="0.2">
      <c r="A8099" t="s">
        <v>1457</v>
      </c>
      <c r="B8099" t="s">
        <v>3101</v>
      </c>
      <c r="C8099" t="s">
        <v>325</v>
      </c>
      <c r="D8099" t="s">
        <v>1702</v>
      </c>
      <c r="E8099" s="5">
        <v>3</v>
      </c>
      <c r="F8099" s="6">
        <v>54.49</v>
      </c>
    </row>
    <row r="8100" spans="1:6" x14ac:dyDescent="0.2">
      <c r="A8100" t="s">
        <v>1457</v>
      </c>
      <c r="B8100" t="s">
        <v>3101</v>
      </c>
      <c r="C8100" t="s">
        <v>325</v>
      </c>
      <c r="D8100" t="s">
        <v>1702</v>
      </c>
      <c r="E8100" s="5">
        <v>4</v>
      </c>
      <c r="F8100" s="6">
        <v>57.56</v>
      </c>
    </row>
    <row r="8101" spans="1:6" x14ac:dyDescent="0.2">
      <c r="A8101" t="s">
        <v>1457</v>
      </c>
      <c r="B8101" t="s">
        <v>3101</v>
      </c>
      <c r="C8101" t="s">
        <v>325</v>
      </c>
      <c r="D8101" t="s">
        <v>1702</v>
      </c>
      <c r="E8101" s="5">
        <v>5</v>
      </c>
      <c r="F8101" s="6">
        <v>60.71</v>
      </c>
    </row>
    <row r="8102" spans="1:6" x14ac:dyDescent="0.2">
      <c r="A8102" t="s">
        <v>1457</v>
      </c>
      <c r="B8102" t="s">
        <v>3101</v>
      </c>
      <c r="C8102" t="s">
        <v>325</v>
      </c>
      <c r="D8102" t="s">
        <v>1702</v>
      </c>
      <c r="E8102" s="5">
        <v>6</v>
      </c>
      <c r="F8102" s="6">
        <v>64.180000000000007</v>
      </c>
    </row>
    <row r="8103" spans="1:6" x14ac:dyDescent="0.2">
      <c r="A8103" t="s">
        <v>1457</v>
      </c>
      <c r="B8103" t="s">
        <v>3101</v>
      </c>
      <c r="C8103" t="s">
        <v>325</v>
      </c>
      <c r="D8103" t="s">
        <v>1702</v>
      </c>
      <c r="E8103" s="5">
        <v>7</v>
      </c>
      <c r="F8103" s="6">
        <v>66.819999999999993</v>
      </c>
    </row>
    <row r="8104" spans="1:6" x14ac:dyDescent="0.2">
      <c r="A8104" t="s">
        <v>1457</v>
      </c>
      <c r="B8104" t="s">
        <v>3101</v>
      </c>
      <c r="C8104" t="s">
        <v>325</v>
      </c>
      <c r="D8104" t="s">
        <v>1702</v>
      </c>
      <c r="E8104" s="5">
        <v>8</v>
      </c>
      <c r="F8104" s="6">
        <v>69.94</v>
      </c>
    </row>
    <row r="8105" spans="1:6" x14ac:dyDescent="0.2">
      <c r="A8105" t="s">
        <v>1457</v>
      </c>
      <c r="B8105" t="s">
        <v>3102</v>
      </c>
      <c r="C8105" t="s">
        <v>3103</v>
      </c>
      <c r="D8105" t="s">
        <v>1647</v>
      </c>
      <c r="E8105" s="5">
        <v>1</v>
      </c>
      <c r="F8105" s="6">
        <v>28.76</v>
      </c>
    </row>
    <row r="8106" spans="1:6" x14ac:dyDescent="0.2">
      <c r="A8106" t="s">
        <v>1457</v>
      </c>
      <c r="B8106" t="s">
        <v>3102</v>
      </c>
      <c r="C8106" t="s">
        <v>3103</v>
      </c>
      <c r="D8106" t="s">
        <v>1647</v>
      </c>
      <c r="E8106" s="5">
        <v>2</v>
      </c>
      <c r="F8106" s="6">
        <v>30.1</v>
      </c>
    </row>
    <row r="8107" spans="1:6" x14ac:dyDescent="0.2">
      <c r="A8107" t="s">
        <v>1457</v>
      </c>
      <c r="B8107" t="s">
        <v>3102</v>
      </c>
      <c r="C8107" t="s">
        <v>3103</v>
      </c>
      <c r="D8107" t="s">
        <v>1647</v>
      </c>
      <c r="E8107" s="5">
        <v>3</v>
      </c>
      <c r="F8107" s="6">
        <v>31.47</v>
      </c>
    </row>
    <row r="8108" spans="1:6" x14ac:dyDescent="0.2">
      <c r="A8108" t="s">
        <v>1457</v>
      </c>
      <c r="B8108" t="s">
        <v>3102</v>
      </c>
      <c r="C8108" t="s">
        <v>3103</v>
      </c>
      <c r="D8108" t="s">
        <v>1647</v>
      </c>
      <c r="E8108" s="5">
        <v>4</v>
      </c>
      <c r="F8108" s="6">
        <v>32.840000000000003</v>
      </c>
    </row>
    <row r="8109" spans="1:6" x14ac:dyDescent="0.2">
      <c r="A8109" t="s">
        <v>1457</v>
      </c>
      <c r="B8109" t="s">
        <v>3102</v>
      </c>
      <c r="C8109" t="s">
        <v>3103</v>
      </c>
      <c r="D8109" t="s">
        <v>1647</v>
      </c>
      <c r="E8109" s="5">
        <v>5</v>
      </c>
      <c r="F8109" s="6">
        <v>34.53</v>
      </c>
    </row>
    <row r="8110" spans="1:6" x14ac:dyDescent="0.2">
      <c r="A8110" t="s">
        <v>1457</v>
      </c>
      <c r="B8110" t="s">
        <v>3102</v>
      </c>
      <c r="C8110" t="s">
        <v>3103</v>
      </c>
      <c r="D8110" t="s">
        <v>1647</v>
      </c>
      <c r="E8110" s="5">
        <v>6</v>
      </c>
      <c r="F8110" s="6">
        <v>36.200000000000003</v>
      </c>
    </row>
    <row r="8111" spans="1:6" x14ac:dyDescent="0.2">
      <c r="A8111" t="s">
        <v>1457</v>
      </c>
      <c r="B8111" t="s">
        <v>3102</v>
      </c>
      <c r="C8111" t="s">
        <v>3103</v>
      </c>
      <c r="D8111" t="s">
        <v>1647</v>
      </c>
      <c r="E8111" s="5">
        <v>7</v>
      </c>
      <c r="F8111" s="6">
        <v>38.01</v>
      </c>
    </row>
    <row r="8112" spans="1:6" x14ac:dyDescent="0.2">
      <c r="A8112" t="s">
        <v>1457</v>
      </c>
      <c r="B8112" t="s">
        <v>3104</v>
      </c>
      <c r="C8112" t="s">
        <v>3105</v>
      </c>
      <c r="D8112" t="s">
        <v>1682</v>
      </c>
      <c r="E8112" s="5">
        <v>1</v>
      </c>
      <c r="F8112" s="6">
        <v>44.38</v>
      </c>
    </row>
    <row r="8113" spans="1:6" x14ac:dyDescent="0.2">
      <c r="A8113" t="s">
        <v>1457</v>
      </c>
      <c r="B8113" t="s">
        <v>3104</v>
      </c>
      <c r="C8113" t="s">
        <v>3105</v>
      </c>
      <c r="D8113" t="s">
        <v>1682</v>
      </c>
      <c r="E8113" s="5">
        <v>2</v>
      </c>
      <c r="F8113" s="6">
        <v>46.88</v>
      </c>
    </row>
    <row r="8114" spans="1:6" x14ac:dyDescent="0.2">
      <c r="A8114" t="s">
        <v>1457</v>
      </c>
      <c r="B8114" t="s">
        <v>3104</v>
      </c>
      <c r="C8114" t="s">
        <v>3105</v>
      </c>
      <c r="D8114" t="s">
        <v>1682</v>
      </c>
      <c r="E8114" s="5">
        <v>3</v>
      </c>
      <c r="F8114" s="6">
        <v>49.52</v>
      </c>
    </row>
    <row r="8115" spans="1:6" x14ac:dyDescent="0.2">
      <c r="A8115" t="s">
        <v>1457</v>
      </c>
      <c r="B8115" t="s">
        <v>3104</v>
      </c>
      <c r="C8115" t="s">
        <v>3105</v>
      </c>
      <c r="D8115" t="s">
        <v>1682</v>
      </c>
      <c r="E8115" s="5">
        <v>4</v>
      </c>
      <c r="F8115" s="6">
        <v>52.24</v>
      </c>
    </row>
    <row r="8116" spans="1:6" x14ac:dyDescent="0.2">
      <c r="A8116" t="s">
        <v>1457</v>
      </c>
      <c r="B8116" t="s">
        <v>3104</v>
      </c>
      <c r="C8116" t="s">
        <v>3105</v>
      </c>
      <c r="D8116" t="s">
        <v>1682</v>
      </c>
      <c r="E8116" s="5">
        <v>5</v>
      </c>
      <c r="F8116" s="6">
        <v>55.15</v>
      </c>
    </row>
    <row r="8117" spans="1:6" x14ac:dyDescent="0.2">
      <c r="A8117" t="s">
        <v>1457</v>
      </c>
      <c r="B8117" t="s">
        <v>3104</v>
      </c>
      <c r="C8117" t="s">
        <v>3105</v>
      </c>
      <c r="D8117" t="s">
        <v>1682</v>
      </c>
      <c r="E8117" s="5">
        <v>6</v>
      </c>
      <c r="F8117" s="6">
        <v>58.16</v>
      </c>
    </row>
    <row r="8118" spans="1:6" x14ac:dyDescent="0.2">
      <c r="A8118" t="s">
        <v>1457</v>
      </c>
      <c r="B8118" t="s">
        <v>3104</v>
      </c>
      <c r="C8118" t="s">
        <v>3105</v>
      </c>
      <c r="D8118" t="s">
        <v>1682</v>
      </c>
      <c r="E8118" s="5">
        <v>7</v>
      </c>
      <c r="F8118" s="6">
        <v>60.55</v>
      </c>
    </row>
    <row r="8119" spans="1:6" x14ac:dyDescent="0.2">
      <c r="A8119" t="s">
        <v>1457</v>
      </c>
      <c r="B8119" t="s">
        <v>3104</v>
      </c>
      <c r="C8119" t="s">
        <v>3105</v>
      </c>
      <c r="D8119" t="s">
        <v>1682</v>
      </c>
      <c r="E8119" s="5">
        <v>8</v>
      </c>
      <c r="F8119" s="6">
        <v>63.41</v>
      </c>
    </row>
    <row r="8120" spans="1:6" x14ac:dyDescent="0.2">
      <c r="A8120" t="s">
        <v>1457</v>
      </c>
      <c r="B8120" t="s">
        <v>3106</v>
      </c>
      <c r="C8120" t="s">
        <v>1317</v>
      </c>
      <c r="D8120" t="s">
        <v>1618</v>
      </c>
      <c r="E8120" s="5">
        <v>1</v>
      </c>
      <c r="F8120" s="6">
        <v>24.88</v>
      </c>
    </row>
    <row r="8121" spans="1:6" x14ac:dyDescent="0.2">
      <c r="A8121" t="s">
        <v>1457</v>
      </c>
      <c r="B8121" t="s">
        <v>3106</v>
      </c>
      <c r="C8121" t="s">
        <v>1317</v>
      </c>
      <c r="D8121" t="s">
        <v>1618</v>
      </c>
      <c r="E8121" s="5">
        <v>2</v>
      </c>
      <c r="F8121" s="6">
        <v>25.61</v>
      </c>
    </row>
    <row r="8122" spans="1:6" x14ac:dyDescent="0.2">
      <c r="A8122" t="s">
        <v>1457</v>
      </c>
      <c r="B8122" t="s">
        <v>3106</v>
      </c>
      <c r="C8122" t="s">
        <v>1317</v>
      </c>
      <c r="D8122" t="s">
        <v>1618</v>
      </c>
      <c r="E8122" s="5">
        <v>3</v>
      </c>
      <c r="F8122" s="6">
        <v>26.54</v>
      </c>
    </row>
    <row r="8123" spans="1:6" x14ac:dyDescent="0.2">
      <c r="A8123" t="s">
        <v>1457</v>
      </c>
      <c r="B8123" t="s">
        <v>3106</v>
      </c>
      <c r="C8123" t="s">
        <v>1317</v>
      </c>
      <c r="D8123" t="s">
        <v>1618</v>
      </c>
      <c r="E8123" s="5">
        <v>4</v>
      </c>
      <c r="F8123" s="6">
        <v>27.56</v>
      </c>
    </row>
    <row r="8124" spans="1:6" x14ac:dyDescent="0.2">
      <c r="A8124" t="s">
        <v>1457</v>
      </c>
      <c r="B8124" t="s">
        <v>3106</v>
      </c>
      <c r="C8124" t="s">
        <v>1317</v>
      </c>
      <c r="D8124" t="s">
        <v>1618</v>
      </c>
      <c r="E8124" s="5">
        <v>5</v>
      </c>
      <c r="F8124" s="6">
        <v>28.76</v>
      </c>
    </row>
    <row r="8125" spans="1:6" x14ac:dyDescent="0.2">
      <c r="A8125" t="s">
        <v>1457</v>
      </c>
      <c r="B8125" t="s">
        <v>3106</v>
      </c>
      <c r="C8125" t="s">
        <v>1317</v>
      </c>
      <c r="D8125" t="s">
        <v>1618</v>
      </c>
      <c r="E8125" s="5">
        <v>6</v>
      </c>
      <c r="F8125" s="6">
        <v>30.1</v>
      </c>
    </row>
    <row r="8126" spans="1:6" x14ac:dyDescent="0.2">
      <c r="A8126" t="s">
        <v>1457</v>
      </c>
      <c r="B8126" t="s">
        <v>3106</v>
      </c>
      <c r="C8126" t="s">
        <v>1317</v>
      </c>
      <c r="D8126" t="s">
        <v>1618</v>
      </c>
      <c r="E8126" s="5">
        <v>7</v>
      </c>
      <c r="F8126" s="6">
        <v>31.47</v>
      </c>
    </row>
    <row r="8127" spans="1:6" x14ac:dyDescent="0.2">
      <c r="A8127" t="s">
        <v>1457</v>
      </c>
      <c r="B8127" t="s">
        <v>3107</v>
      </c>
      <c r="C8127" t="s">
        <v>1318</v>
      </c>
      <c r="D8127" t="s">
        <v>1647</v>
      </c>
      <c r="E8127" s="5">
        <v>1</v>
      </c>
      <c r="F8127" s="6">
        <v>28.76</v>
      </c>
    </row>
    <row r="8128" spans="1:6" x14ac:dyDescent="0.2">
      <c r="A8128" t="s">
        <v>1457</v>
      </c>
      <c r="B8128" t="s">
        <v>3107</v>
      </c>
      <c r="C8128" t="s">
        <v>1318</v>
      </c>
      <c r="D8128" t="s">
        <v>1647</v>
      </c>
      <c r="E8128" s="5">
        <v>2</v>
      </c>
      <c r="F8128" s="6">
        <v>30.1</v>
      </c>
    </row>
    <row r="8129" spans="1:6" x14ac:dyDescent="0.2">
      <c r="A8129" t="s">
        <v>1457</v>
      </c>
      <c r="B8129" t="s">
        <v>3107</v>
      </c>
      <c r="C8129" t="s">
        <v>1318</v>
      </c>
      <c r="D8129" t="s">
        <v>1647</v>
      </c>
      <c r="E8129" s="5">
        <v>3</v>
      </c>
      <c r="F8129" s="6">
        <v>31.47</v>
      </c>
    </row>
    <row r="8130" spans="1:6" x14ac:dyDescent="0.2">
      <c r="A8130" t="s">
        <v>1457</v>
      </c>
      <c r="B8130" t="s">
        <v>3107</v>
      </c>
      <c r="C8130" t="s">
        <v>1318</v>
      </c>
      <c r="D8130" t="s">
        <v>1647</v>
      </c>
      <c r="E8130" s="5">
        <v>4</v>
      </c>
      <c r="F8130" s="6">
        <v>32.840000000000003</v>
      </c>
    </row>
    <row r="8131" spans="1:6" x14ac:dyDescent="0.2">
      <c r="A8131" t="s">
        <v>1457</v>
      </c>
      <c r="B8131" t="s">
        <v>3107</v>
      </c>
      <c r="C8131" t="s">
        <v>1318</v>
      </c>
      <c r="D8131" t="s">
        <v>1647</v>
      </c>
      <c r="E8131" s="5">
        <v>5</v>
      </c>
      <c r="F8131" s="6">
        <v>34.53</v>
      </c>
    </row>
    <row r="8132" spans="1:6" x14ac:dyDescent="0.2">
      <c r="A8132" t="s">
        <v>1457</v>
      </c>
      <c r="B8132" t="s">
        <v>3107</v>
      </c>
      <c r="C8132" t="s">
        <v>1318</v>
      </c>
      <c r="D8132" t="s">
        <v>1647</v>
      </c>
      <c r="E8132" s="5">
        <v>6</v>
      </c>
      <c r="F8132" s="6">
        <v>36.200000000000003</v>
      </c>
    </row>
    <row r="8133" spans="1:6" x14ac:dyDescent="0.2">
      <c r="A8133" t="s">
        <v>1457</v>
      </c>
      <c r="B8133" t="s">
        <v>3107</v>
      </c>
      <c r="C8133" t="s">
        <v>1318</v>
      </c>
      <c r="D8133" t="s">
        <v>1647</v>
      </c>
      <c r="E8133" s="5">
        <v>7</v>
      </c>
      <c r="F8133" s="6">
        <v>38.01</v>
      </c>
    </row>
    <row r="8134" spans="1:6" x14ac:dyDescent="0.2">
      <c r="A8134" t="s">
        <v>1457</v>
      </c>
      <c r="B8134" t="s">
        <v>3108</v>
      </c>
      <c r="C8134" t="s">
        <v>1319</v>
      </c>
      <c r="D8134" t="s">
        <v>1791</v>
      </c>
      <c r="E8134" s="5">
        <v>1</v>
      </c>
      <c r="F8134" s="6">
        <v>34.53</v>
      </c>
    </row>
    <row r="8135" spans="1:6" x14ac:dyDescent="0.2">
      <c r="A8135" t="s">
        <v>1457</v>
      </c>
      <c r="B8135" t="s">
        <v>3108</v>
      </c>
      <c r="C8135" t="s">
        <v>1319</v>
      </c>
      <c r="D8135" t="s">
        <v>1791</v>
      </c>
      <c r="E8135" s="5">
        <v>2</v>
      </c>
      <c r="F8135" s="6">
        <v>36.200000000000003</v>
      </c>
    </row>
    <row r="8136" spans="1:6" x14ac:dyDescent="0.2">
      <c r="A8136" t="s">
        <v>1457</v>
      </c>
      <c r="B8136" t="s">
        <v>3108</v>
      </c>
      <c r="C8136" t="s">
        <v>1319</v>
      </c>
      <c r="D8136" t="s">
        <v>1791</v>
      </c>
      <c r="E8136" s="5">
        <v>3</v>
      </c>
      <c r="F8136" s="6">
        <v>38.01</v>
      </c>
    </row>
    <row r="8137" spans="1:6" x14ac:dyDescent="0.2">
      <c r="A8137" t="s">
        <v>1457</v>
      </c>
      <c r="B8137" t="s">
        <v>3108</v>
      </c>
      <c r="C8137" t="s">
        <v>1319</v>
      </c>
      <c r="D8137" t="s">
        <v>1791</v>
      </c>
      <c r="E8137" s="5">
        <v>4</v>
      </c>
      <c r="F8137" s="6">
        <v>39.86</v>
      </c>
    </row>
    <row r="8138" spans="1:6" x14ac:dyDescent="0.2">
      <c r="A8138" t="s">
        <v>1457</v>
      </c>
      <c r="B8138" t="s">
        <v>3108</v>
      </c>
      <c r="C8138" t="s">
        <v>1319</v>
      </c>
      <c r="D8138" t="s">
        <v>1791</v>
      </c>
      <c r="E8138" s="5">
        <v>5</v>
      </c>
      <c r="F8138" s="6">
        <v>41.81</v>
      </c>
    </row>
    <row r="8139" spans="1:6" x14ac:dyDescent="0.2">
      <c r="A8139" t="s">
        <v>1457</v>
      </c>
      <c r="B8139" t="s">
        <v>3108</v>
      </c>
      <c r="C8139" t="s">
        <v>1319</v>
      </c>
      <c r="D8139" t="s">
        <v>1791</v>
      </c>
      <c r="E8139" s="5">
        <v>6</v>
      </c>
      <c r="F8139" s="6">
        <v>43.9</v>
      </c>
    </row>
    <row r="8140" spans="1:6" x14ac:dyDescent="0.2">
      <c r="A8140" t="s">
        <v>1457</v>
      </c>
      <c r="B8140" t="s">
        <v>3108</v>
      </c>
      <c r="C8140" t="s">
        <v>1319</v>
      </c>
      <c r="D8140" t="s">
        <v>1791</v>
      </c>
      <c r="E8140" s="5">
        <v>7</v>
      </c>
      <c r="F8140" s="6">
        <v>46</v>
      </c>
    </row>
    <row r="8141" spans="1:6" x14ac:dyDescent="0.2">
      <c r="A8141" t="s">
        <v>1457</v>
      </c>
      <c r="B8141" t="s">
        <v>3108</v>
      </c>
      <c r="C8141" t="s">
        <v>1319</v>
      </c>
      <c r="D8141" t="s">
        <v>1791</v>
      </c>
      <c r="E8141" s="5">
        <v>8</v>
      </c>
      <c r="F8141" s="6">
        <v>48.28</v>
      </c>
    </row>
    <row r="8142" spans="1:6" x14ac:dyDescent="0.2">
      <c r="A8142" t="s">
        <v>1457</v>
      </c>
      <c r="B8142" t="s">
        <v>3108</v>
      </c>
      <c r="C8142" t="s">
        <v>1319</v>
      </c>
      <c r="D8142" t="s">
        <v>1791</v>
      </c>
      <c r="E8142" s="5">
        <v>9</v>
      </c>
      <c r="F8142" s="6">
        <v>50.66</v>
      </c>
    </row>
    <row r="8143" spans="1:6" x14ac:dyDescent="0.2">
      <c r="A8143" t="s">
        <v>1457</v>
      </c>
      <c r="B8143" t="s">
        <v>3109</v>
      </c>
      <c r="C8143" t="s">
        <v>1313</v>
      </c>
      <c r="D8143" t="s">
        <v>1470</v>
      </c>
      <c r="E8143" s="5">
        <v>1</v>
      </c>
      <c r="F8143" s="6">
        <v>40.4</v>
      </c>
    </row>
    <row r="8144" spans="1:6" x14ac:dyDescent="0.2">
      <c r="A8144" t="s">
        <v>1457</v>
      </c>
      <c r="B8144" t="s">
        <v>3109</v>
      </c>
      <c r="C8144" t="s">
        <v>1313</v>
      </c>
      <c r="D8144" t="s">
        <v>1470</v>
      </c>
      <c r="E8144" s="5">
        <v>2</v>
      </c>
      <c r="F8144" s="6">
        <v>42.7</v>
      </c>
    </row>
    <row r="8145" spans="1:6" x14ac:dyDescent="0.2">
      <c r="A8145" t="s">
        <v>1457</v>
      </c>
      <c r="B8145" t="s">
        <v>3109</v>
      </c>
      <c r="C8145" t="s">
        <v>1313</v>
      </c>
      <c r="D8145" t="s">
        <v>1470</v>
      </c>
      <c r="E8145" s="5">
        <v>3</v>
      </c>
      <c r="F8145" s="6">
        <v>44.99</v>
      </c>
    </row>
    <row r="8146" spans="1:6" x14ac:dyDescent="0.2">
      <c r="A8146" t="s">
        <v>1457</v>
      </c>
      <c r="B8146" t="s">
        <v>3109</v>
      </c>
      <c r="C8146" t="s">
        <v>1313</v>
      </c>
      <c r="D8146" t="s">
        <v>1470</v>
      </c>
      <c r="E8146" s="5">
        <v>4</v>
      </c>
      <c r="F8146" s="6">
        <v>47.43</v>
      </c>
    </row>
    <row r="8147" spans="1:6" x14ac:dyDescent="0.2">
      <c r="A8147" t="s">
        <v>1457</v>
      </c>
      <c r="B8147" t="s">
        <v>3109</v>
      </c>
      <c r="C8147" t="s">
        <v>1313</v>
      </c>
      <c r="D8147" t="s">
        <v>1470</v>
      </c>
      <c r="E8147" s="5">
        <v>5</v>
      </c>
      <c r="F8147" s="6">
        <v>50.12</v>
      </c>
    </row>
    <row r="8148" spans="1:6" x14ac:dyDescent="0.2">
      <c r="A8148" t="s">
        <v>1457</v>
      </c>
      <c r="B8148" t="s">
        <v>3109</v>
      </c>
      <c r="C8148" t="s">
        <v>1313</v>
      </c>
      <c r="D8148" t="s">
        <v>1470</v>
      </c>
      <c r="E8148" s="5">
        <v>6</v>
      </c>
      <c r="F8148" s="6">
        <v>52.9</v>
      </c>
    </row>
    <row r="8149" spans="1:6" x14ac:dyDescent="0.2">
      <c r="A8149" t="s">
        <v>1457</v>
      </c>
      <c r="B8149" t="s">
        <v>3109</v>
      </c>
      <c r="C8149" t="s">
        <v>1313</v>
      </c>
      <c r="D8149" t="s">
        <v>1470</v>
      </c>
      <c r="E8149" s="5">
        <v>7</v>
      </c>
      <c r="F8149" s="6">
        <v>55.09</v>
      </c>
    </row>
    <row r="8150" spans="1:6" x14ac:dyDescent="0.2">
      <c r="A8150" t="s">
        <v>1457</v>
      </c>
      <c r="B8150" t="s">
        <v>3109</v>
      </c>
      <c r="C8150" t="s">
        <v>1313</v>
      </c>
      <c r="D8150" t="s">
        <v>1470</v>
      </c>
      <c r="E8150" s="5">
        <v>8</v>
      </c>
      <c r="F8150" s="6">
        <v>57.67</v>
      </c>
    </row>
    <row r="8151" spans="1:6" x14ac:dyDescent="0.2">
      <c r="A8151" t="s">
        <v>1457</v>
      </c>
      <c r="B8151" t="s">
        <v>3110</v>
      </c>
      <c r="C8151" t="s">
        <v>3111</v>
      </c>
      <c r="D8151" t="s">
        <v>1682</v>
      </c>
      <c r="E8151" s="5">
        <v>1</v>
      </c>
      <c r="F8151" s="6">
        <v>44.38</v>
      </c>
    </row>
    <row r="8152" spans="1:6" x14ac:dyDescent="0.2">
      <c r="A8152" t="s">
        <v>1457</v>
      </c>
      <c r="B8152" t="s">
        <v>3110</v>
      </c>
      <c r="C8152" t="s">
        <v>3111</v>
      </c>
      <c r="D8152" t="s">
        <v>1682</v>
      </c>
      <c r="E8152" s="5">
        <v>2</v>
      </c>
      <c r="F8152" s="6">
        <v>46.88</v>
      </c>
    </row>
    <row r="8153" spans="1:6" x14ac:dyDescent="0.2">
      <c r="A8153" t="s">
        <v>1457</v>
      </c>
      <c r="B8153" t="s">
        <v>3110</v>
      </c>
      <c r="C8153" t="s">
        <v>3111</v>
      </c>
      <c r="D8153" t="s">
        <v>1682</v>
      </c>
      <c r="E8153" s="5">
        <v>3</v>
      </c>
      <c r="F8153" s="6">
        <v>49.52</v>
      </c>
    </row>
    <row r="8154" spans="1:6" x14ac:dyDescent="0.2">
      <c r="A8154" t="s">
        <v>1457</v>
      </c>
      <c r="B8154" t="s">
        <v>3110</v>
      </c>
      <c r="C8154" t="s">
        <v>3111</v>
      </c>
      <c r="D8154" t="s">
        <v>1682</v>
      </c>
      <c r="E8154" s="5">
        <v>4</v>
      </c>
      <c r="F8154" s="6">
        <v>52.24</v>
      </c>
    </row>
    <row r="8155" spans="1:6" x14ac:dyDescent="0.2">
      <c r="A8155" t="s">
        <v>1457</v>
      </c>
      <c r="B8155" t="s">
        <v>3110</v>
      </c>
      <c r="C8155" t="s">
        <v>3111</v>
      </c>
      <c r="D8155" t="s">
        <v>1682</v>
      </c>
      <c r="E8155" s="5">
        <v>5</v>
      </c>
      <c r="F8155" s="6">
        <v>55.15</v>
      </c>
    </row>
    <row r="8156" spans="1:6" x14ac:dyDescent="0.2">
      <c r="A8156" t="s">
        <v>1457</v>
      </c>
      <c r="B8156" t="s">
        <v>3110</v>
      </c>
      <c r="C8156" t="s">
        <v>3111</v>
      </c>
      <c r="D8156" t="s">
        <v>1682</v>
      </c>
      <c r="E8156" s="5">
        <v>6</v>
      </c>
      <c r="F8156" s="6">
        <v>58.16</v>
      </c>
    </row>
    <row r="8157" spans="1:6" x14ac:dyDescent="0.2">
      <c r="A8157" t="s">
        <v>1457</v>
      </c>
      <c r="B8157" t="s">
        <v>3110</v>
      </c>
      <c r="C8157" t="s">
        <v>3111</v>
      </c>
      <c r="D8157" t="s">
        <v>1682</v>
      </c>
      <c r="E8157" s="5">
        <v>7</v>
      </c>
      <c r="F8157" s="6">
        <v>60.55</v>
      </c>
    </row>
    <row r="8158" spans="1:6" x14ac:dyDescent="0.2">
      <c r="A8158" t="s">
        <v>1457</v>
      </c>
      <c r="B8158" t="s">
        <v>3110</v>
      </c>
      <c r="C8158" t="s">
        <v>3111</v>
      </c>
      <c r="D8158" t="s">
        <v>1682</v>
      </c>
      <c r="E8158" s="5">
        <v>8</v>
      </c>
      <c r="F8158" s="6">
        <v>63.41</v>
      </c>
    </row>
    <row r="8159" spans="1:6" x14ac:dyDescent="0.2">
      <c r="A8159" t="s">
        <v>1457</v>
      </c>
      <c r="B8159" t="s">
        <v>3112</v>
      </c>
      <c r="C8159" t="s">
        <v>1315</v>
      </c>
      <c r="D8159" t="s">
        <v>1702</v>
      </c>
      <c r="E8159" s="5">
        <v>1</v>
      </c>
      <c r="F8159" s="6">
        <v>48.93</v>
      </c>
    </row>
    <row r="8160" spans="1:6" x14ac:dyDescent="0.2">
      <c r="A8160" t="s">
        <v>1457</v>
      </c>
      <c r="B8160" t="s">
        <v>3112</v>
      </c>
      <c r="C8160" t="s">
        <v>1315</v>
      </c>
      <c r="D8160" t="s">
        <v>1702</v>
      </c>
      <c r="E8160" s="5">
        <v>2</v>
      </c>
      <c r="F8160" s="6">
        <v>51.65</v>
      </c>
    </row>
    <row r="8161" spans="1:6" x14ac:dyDescent="0.2">
      <c r="A8161" t="s">
        <v>1457</v>
      </c>
      <c r="B8161" t="s">
        <v>3112</v>
      </c>
      <c r="C8161" t="s">
        <v>1315</v>
      </c>
      <c r="D8161" t="s">
        <v>1702</v>
      </c>
      <c r="E8161" s="5">
        <v>3</v>
      </c>
      <c r="F8161" s="6">
        <v>54.49</v>
      </c>
    </row>
    <row r="8162" spans="1:6" x14ac:dyDescent="0.2">
      <c r="A8162" t="s">
        <v>1457</v>
      </c>
      <c r="B8162" t="s">
        <v>3112</v>
      </c>
      <c r="C8162" t="s">
        <v>1315</v>
      </c>
      <c r="D8162" t="s">
        <v>1702</v>
      </c>
      <c r="E8162" s="5">
        <v>4</v>
      </c>
      <c r="F8162" s="6">
        <v>57.56</v>
      </c>
    </row>
    <row r="8163" spans="1:6" x14ac:dyDescent="0.2">
      <c r="A8163" t="s">
        <v>1457</v>
      </c>
      <c r="B8163" t="s">
        <v>3112</v>
      </c>
      <c r="C8163" t="s">
        <v>1315</v>
      </c>
      <c r="D8163" t="s">
        <v>1702</v>
      </c>
      <c r="E8163" s="5">
        <v>5</v>
      </c>
      <c r="F8163" s="6">
        <v>60.71</v>
      </c>
    </row>
    <row r="8164" spans="1:6" x14ac:dyDescent="0.2">
      <c r="A8164" t="s">
        <v>1457</v>
      </c>
      <c r="B8164" t="s">
        <v>3112</v>
      </c>
      <c r="C8164" t="s">
        <v>1315</v>
      </c>
      <c r="D8164" t="s">
        <v>1702</v>
      </c>
      <c r="E8164" s="5">
        <v>6</v>
      </c>
      <c r="F8164" s="6">
        <v>64.180000000000007</v>
      </c>
    </row>
    <row r="8165" spans="1:6" x14ac:dyDescent="0.2">
      <c r="A8165" t="s">
        <v>1457</v>
      </c>
      <c r="B8165" t="s">
        <v>3112</v>
      </c>
      <c r="C8165" t="s">
        <v>1315</v>
      </c>
      <c r="D8165" t="s">
        <v>1702</v>
      </c>
      <c r="E8165" s="5">
        <v>7</v>
      </c>
      <c r="F8165" s="6">
        <v>66.819999999999993</v>
      </c>
    </row>
    <row r="8166" spans="1:6" x14ac:dyDescent="0.2">
      <c r="A8166" t="s">
        <v>1457</v>
      </c>
      <c r="B8166" t="s">
        <v>3112</v>
      </c>
      <c r="C8166" t="s">
        <v>1315</v>
      </c>
      <c r="D8166" t="s">
        <v>1702</v>
      </c>
      <c r="E8166" s="5">
        <v>8</v>
      </c>
      <c r="F8166" s="6">
        <v>69.94</v>
      </c>
    </row>
    <row r="8167" spans="1:6" x14ac:dyDescent="0.2">
      <c r="A8167" t="s">
        <v>1457</v>
      </c>
      <c r="B8167" t="s">
        <v>3113</v>
      </c>
      <c r="C8167" t="s">
        <v>1316</v>
      </c>
      <c r="D8167" t="s">
        <v>1471</v>
      </c>
      <c r="E8167" s="5">
        <v>1</v>
      </c>
      <c r="F8167" s="6">
        <v>53.91</v>
      </c>
    </row>
    <row r="8168" spans="1:6" x14ac:dyDescent="0.2">
      <c r="A8168" t="s">
        <v>1457</v>
      </c>
      <c r="B8168" t="s">
        <v>3113</v>
      </c>
      <c r="C8168" t="s">
        <v>1316</v>
      </c>
      <c r="D8168" t="s">
        <v>1471</v>
      </c>
      <c r="E8168" s="5">
        <v>2</v>
      </c>
      <c r="F8168" s="6">
        <v>56.89</v>
      </c>
    </row>
    <row r="8169" spans="1:6" x14ac:dyDescent="0.2">
      <c r="A8169" t="s">
        <v>1457</v>
      </c>
      <c r="B8169" t="s">
        <v>3113</v>
      </c>
      <c r="C8169" t="s">
        <v>1316</v>
      </c>
      <c r="D8169" t="s">
        <v>1471</v>
      </c>
      <c r="E8169" s="5">
        <v>3</v>
      </c>
      <c r="F8169" s="6">
        <v>60.07</v>
      </c>
    </row>
    <row r="8170" spans="1:6" x14ac:dyDescent="0.2">
      <c r="A8170" t="s">
        <v>1457</v>
      </c>
      <c r="B8170" t="s">
        <v>3113</v>
      </c>
      <c r="C8170" t="s">
        <v>1316</v>
      </c>
      <c r="D8170" t="s">
        <v>1471</v>
      </c>
      <c r="E8170" s="5">
        <v>4</v>
      </c>
      <c r="F8170" s="6">
        <v>63.38</v>
      </c>
    </row>
    <row r="8171" spans="1:6" x14ac:dyDescent="0.2">
      <c r="A8171" t="s">
        <v>1457</v>
      </c>
      <c r="B8171" t="s">
        <v>3113</v>
      </c>
      <c r="C8171" t="s">
        <v>1316</v>
      </c>
      <c r="D8171" t="s">
        <v>1471</v>
      </c>
      <c r="E8171" s="5">
        <v>5</v>
      </c>
      <c r="F8171" s="6">
        <v>66.94</v>
      </c>
    </row>
    <row r="8172" spans="1:6" x14ac:dyDescent="0.2">
      <c r="A8172" t="s">
        <v>1457</v>
      </c>
      <c r="B8172" t="s">
        <v>3113</v>
      </c>
      <c r="C8172" t="s">
        <v>1316</v>
      </c>
      <c r="D8172" t="s">
        <v>1471</v>
      </c>
      <c r="E8172" s="5">
        <v>6</v>
      </c>
      <c r="F8172" s="6">
        <v>70.67</v>
      </c>
    </row>
    <row r="8173" spans="1:6" x14ac:dyDescent="0.2">
      <c r="A8173" t="s">
        <v>1457</v>
      </c>
      <c r="B8173" t="s">
        <v>3114</v>
      </c>
      <c r="C8173" t="s">
        <v>1369</v>
      </c>
      <c r="D8173" t="s">
        <v>2419</v>
      </c>
      <c r="E8173" s="5">
        <v>1</v>
      </c>
      <c r="F8173" s="6">
        <v>21.73</v>
      </c>
    </row>
    <row r="8174" spans="1:6" x14ac:dyDescent="0.2">
      <c r="A8174" t="s">
        <v>1457</v>
      </c>
      <c r="B8174" t="s">
        <v>3114</v>
      </c>
      <c r="C8174" t="s">
        <v>1369</v>
      </c>
      <c r="D8174" t="s">
        <v>2419</v>
      </c>
      <c r="E8174" s="5">
        <v>2</v>
      </c>
      <c r="F8174" s="6">
        <v>78.02</v>
      </c>
    </row>
    <row r="8175" spans="1:6" x14ac:dyDescent="0.2">
      <c r="A8175" t="s">
        <v>1457</v>
      </c>
      <c r="B8175" t="s">
        <v>3115</v>
      </c>
      <c r="C8175" t="s">
        <v>150</v>
      </c>
      <c r="D8175" t="s">
        <v>1618</v>
      </c>
      <c r="E8175" s="5">
        <v>1</v>
      </c>
      <c r="F8175" s="6">
        <v>24.88</v>
      </c>
    </row>
    <row r="8176" spans="1:6" x14ac:dyDescent="0.2">
      <c r="A8176" t="s">
        <v>1457</v>
      </c>
      <c r="B8176" t="s">
        <v>3115</v>
      </c>
      <c r="C8176" t="s">
        <v>150</v>
      </c>
      <c r="D8176" t="s">
        <v>1618</v>
      </c>
      <c r="E8176" s="5">
        <v>2</v>
      </c>
      <c r="F8176" s="6">
        <v>25.61</v>
      </c>
    </row>
    <row r="8177" spans="1:6" x14ac:dyDescent="0.2">
      <c r="A8177" t="s">
        <v>1457</v>
      </c>
      <c r="B8177" t="s">
        <v>3115</v>
      </c>
      <c r="C8177" t="s">
        <v>150</v>
      </c>
      <c r="D8177" t="s">
        <v>1618</v>
      </c>
      <c r="E8177" s="5">
        <v>3</v>
      </c>
      <c r="F8177" s="6">
        <v>26.54</v>
      </c>
    </row>
    <row r="8178" spans="1:6" x14ac:dyDescent="0.2">
      <c r="A8178" t="s">
        <v>1457</v>
      </c>
      <c r="B8178" t="s">
        <v>3115</v>
      </c>
      <c r="C8178" t="s">
        <v>150</v>
      </c>
      <c r="D8178" t="s">
        <v>1618</v>
      </c>
      <c r="E8178" s="5">
        <v>4</v>
      </c>
      <c r="F8178" s="6">
        <v>27.56</v>
      </c>
    </row>
    <row r="8179" spans="1:6" x14ac:dyDescent="0.2">
      <c r="A8179" t="s">
        <v>1457</v>
      </c>
      <c r="B8179" t="s">
        <v>3115</v>
      </c>
      <c r="C8179" t="s">
        <v>150</v>
      </c>
      <c r="D8179" t="s">
        <v>1618</v>
      </c>
      <c r="E8179" s="5">
        <v>5</v>
      </c>
      <c r="F8179" s="6">
        <v>28.76</v>
      </c>
    </row>
    <row r="8180" spans="1:6" x14ac:dyDescent="0.2">
      <c r="A8180" t="s">
        <v>1457</v>
      </c>
      <c r="B8180" t="s">
        <v>3115</v>
      </c>
      <c r="C8180" t="s">
        <v>150</v>
      </c>
      <c r="D8180" t="s">
        <v>1618</v>
      </c>
      <c r="E8180" s="5">
        <v>6</v>
      </c>
      <c r="F8180" s="6">
        <v>30.1</v>
      </c>
    </row>
    <row r="8181" spans="1:6" x14ac:dyDescent="0.2">
      <c r="A8181" t="s">
        <v>1457</v>
      </c>
      <c r="B8181" t="s">
        <v>3115</v>
      </c>
      <c r="C8181" t="s">
        <v>150</v>
      </c>
      <c r="D8181" t="s">
        <v>1618</v>
      </c>
      <c r="E8181" s="5">
        <v>7</v>
      </c>
      <c r="F8181" s="6">
        <v>31.47</v>
      </c>
    </row>
    <row r="8182" spans="1:6" x14ac:dyDescent="0.2">
      <c r="A8182" t="s">
        <v>1457</v>
      </c>
      <c r="B8182" t="s">
        <v>3116</v>
      </c>
      <c r="C8182" t="s">
        <v>151</v>
      </c>
      <c r="D8182" t="s">
        <v>1620</v>
      </c>
      <c r="E8182" s="5">
        <v>1</v>
      </c>
      <c r="F8182" s="6">
        <v>26.54</v>
      </c>
    </row>
    <row r="8183" spans="1:6" x14ac:dyDescent="0.2">
      <c r="A8183" t="s">
        <v>1457</v>
      </c>
      <c r="B8183" t="s">
        <v>3116</v>
      </c>
      <c r="C8183" t="s">
        <v>151</v>
      </c>
      <c r="D8183" t="s">
        <v>1620</v>
      </c>
      <c r="E8183" s="5">
        <v>2</v>
      </c>
      <c r="F8183" s="6">
        <v>27.56</v>
      </c>
    </row>
    <row r="8184" spans="1:6" x14ac:dyDescent="0.2">
      <c r="A8184" t="s">
        <v>1457</v>
      </c>
      <c r="B8184" t="s">
        <v>3116</v>
      </c>
      <c r="C8184" t="s">
        <v>151</v>
      </c>
      <c r="D8184" t="s">
        <v>1620</v>
      </c>
      <c r="E8184" s="5">
        <v>3</v>
      </c>
      <c r="F8184" s="6">
        <v>28.76</v>
      </c>
    </row>
    <row r="8185" spans="1:6" x14ac:dyDescent="0.2">
      <c r="A8185" t="s">
        <v>1457</v>
      </c>
      <c r="B8185" t="s">
        <v>3116</v>
      </c>
      <c r="C8185" t="s">
        <v>151</v>
      </c>
      <c r="D8185" t="s">
        <v>1620</v>
      </c>
      <c r="E8185" s="5">
        <v>4</v>
      </c>
      <c r="F8185" s="6">
        <v>30.1</v>
      </c>
    </row>
    <row r="8186" spans="1:6" x14ac:dyDescent="0.2">
      <c r="A8186" t="s">
        <v>1457</v>
      </c>
      <c r="B8186" t="s">
        <v>3116</v>
      </c>
      <c r="C8186" t="s">
        <v>151</v>
      </c>
      <c r="D8186" t="s">
        <v>1620</v>
      </c>
      <c r="E8186" s="5">
        <v>5</v>
      </c>
      <c r="F8186" s="6">
        <v>31.47</v>
      </c>
    </row>
    <row r="8187" spans="1:6" x14ac:dyDescent="0.2">
      <c r="A8187" t="s">
        <v>1457</v>
      </c>
      <c r="B8187" t="s">
        <v>3116</v>
      </c>
      <c r="C8187" t="s">
        <v>151</v>
      </c>
      <c r="D8187" t="s">
        <v>1620</v>
      </c>
      <c r="E8187" s="5">
        <v>6</v>
      </c>
      <c r="F8187" s="6">
        <v>32.840000000000003</v>
      </c>
    </row>
    <row r="8188" spans="1:6" x14ac:dyDescent="0.2">
      <c r="A8188" t="s">
        <v>1457</v>
      </c>
      <c r="B8188" t="s">
        <v>3116</v>
      </c>
      <c r="C8188" t="s">
        <v>151</v>
      </c>
      <c r="D8188" t="s">
        <v>1620</v>
      </c>
      <c r="E8188" s="5">
        <v>7</v>
      </c>
      <c r="F8188" s="6">
        <v>34.53</v>
      </c>
    </row>
    <row r="8189" spans="1:6" x14ac:dyDescent="0.2">
      <c r="A8189" t="s">
        <v>1457</v>
      </c>
      <c r="B8189" t="s">
        <v>3117</v>
      </c>
      <c r="C8189" t="s">
        <v>3118</v>
      </c>
      <c r="D8189" t="s">
        <v>1679</v>
      </c>
      <c r="E8189" s="5">
        <v>1</v>
      </c>
      <c r="F8189" s="6">
        <v>33.32</v>
      </c>
    </row>
    <row r="8190" spans="1:6" x14ac:dyDescent="0.2">
      <c r="A8190" t="s">
        <v>1457</v>
      </c>
      <c r="B8190" t="s">
        <v>3117</v>
      </c>
      <c r="C8190" t="s">
        <v>3118</v>
      </c>
      <c r="D8190" t="s">
        <v>1679</v>
      </c>
      <c r="E8190" s="5">
        <v>2</v>
      </c>
      <c r="F8190" s="6">
        <v>35.21</v>
      </c>
    </row>
    <row r="8191" spans="1:6" x14ac:dyDescent="0.2">
      <c r="A8191" t="s">
        <v>1457</v>
      </c>
      <c r="B8191" t="s">
        <v>3117</v>
      </c>
      <c r="C8191" t="s">
        <v>3118</v>
      </c>
      <c r="D8191" t="s">
        <v>1679</v>
      </c>
      <c r="E8191" s="5">
        <v>3</v>
      </c>
      <c r="F8191" s="6">
        <v>37.090000000000003</v>
      </c>
    </row>
    <row r="8192" spans="1:6" x14ac:dyDescent="0.2">
      <c r="A8192" t="s">
        <v>1457</v>
      </c>
      <c r="B8192" t="s">
        <v>3117</v>
      </c>
      <c r="C8192" t="s">
        <v>3118</v>
      </c>
      <c r="D8192" t="s">
        <v>1679</v>
      </c>
      <c r="E8192" s="5">
        <v>4</v>
      </c>
      <c r="F8192" s="6">
        <v>39.14</v>
      </c>
    </row>
    <row r="8193" spans="1:6" x14ac:dyDescent="0.2">
      <c r="A8193" t="s">
        <v>1457</v>
      </c>
      <c r="B8193" t="s">
        <v>3117</v>
      </c>
      <c r="C8193" t="s">
        <v>3118</v>
      </c>
      <c r="D8193" t="s">
        <v>1679</v>
      </c>
      <c r="E8193" s="5">
        <v>5</v>
      </c>
      <c r="F8193" s="6">
        <v>41.31</v>
      </c>
    </row>
    <row r="8194" spans="1:6" x14ac:dyDescent="0.2">
      <c r="A8194" t="s">
        <v>1457</v>
      </c>
      <c r="B8194" t="s">
        <v>3117</v>
      </c>
      <c r="C8194" t="s">
        <v>3118</v>
      </c>
      <c r="D8194" t="s">
        <v>1679</v>
      </c>
      <c r="E8194" s="5">
        <v>6</v>
      </c>
      <c r="F8194" s="6">
        <v>43.57</v>
      </c>
    </row>
    <row r="8195" spans="1:6" x14ac:dyDescent="0.2">
      <c r="A8195" t="s">
        <v>1457</v>
      </c>
      <c r="B8195" t="s">
        <v>3117</v>
      </c>
      <c r="C8195" t="s">
        <v>3118</v>
      </c>
      <c r="D8195" t="s">
        <v>1679</v>
      </c>
      <c r="E8195" s="5">
        <v>7</v>
      </c>
      <c r="F8195" s="6">
        <v>45.35</v>
      </c>
    </row>
    <row r="8196" spans="1:6" x14ac:dyDescent="0.2">
      <c r="A8196" t="s">
        <v>1457</v>
      </c>
      <c r="B8196" t="s">
        <v>3117</v>
      </c>
      <c r="C8196" t="s">
        <v>3118</v>
      </c>
      <c r="D8196" t="s">
        <v>1679</v>
      </c>
      <c r="E8196" s="5">
        <v>8</v>
      </c>
      <c r="F8196" s="6">
        <v>47.47</v>
      </c>
    </row>
    <row r="8197" spans="1:6" x14ac:dyDescent="0.2">
      <c r="A8197" t="s">
        <v>1457</v>
      </c>
      <c r="B8197" t="s">
        <v>3119</v>
      </c>
      <c r="C8197" t="s">
        <v>153</v>
      </c>
      <c r="D8197" t="s">
        <v>1600</v>
      </c>
      <c r="E8197" s="5">
        <v>1</v>
      </c>
      <c r="F8197" s="6">
        <v>23.65</v>
      </c>
    </row>
    <row r="8198" spans="1:6" x14ac:dyDescent="0.2">
      <c r="A8198" t="s">
        <v>1457</v>
      </c>
      <c r="B8198" t="s">
        <v>3119</v>
      </c>
      <c r="C8198" t="s">
        <v>153</v>
      </c>
      <c r="D8198" t="s">
        <v>1600</v>
      </c>
      <c r="E8198" s="5">
        <v>2</v>
      </c>
      <c r="F8198" s="6">
        <v>24.27</v>
      </c>
    </row>
    <row r="8199" spans="1:6" x14ac:dyDescent="0.2">
      <c r="A8199" t="s">
        <v>1457</v>
      </c>
      <c r="B8199" t="s">
        <v>3119</v>
      </c>
      <c r="C8199" t="s">
        <v>153</v>
      </c>
      <c r="D8199" t="s">
        <v>1600</v>
      </c>
      <c r="E8199" s="5">
        <v>3</v>
      </c>
      <c r="F8199" s="6">
        <v>24.88</v>
      </c>
    </row>
    <row r="8200" spans="1:6" x14ac:dyDescent="0.2">
      <c r="A8200" t="s">
        <v>1457</v>
      </c>
      <c r="B8200" t="s">
        <v>3119</v>
      </c>
      <c r="C8200" t="s">
        <v>153</v>
      </c>
      <c r="D8200" t="s">
        <v>1600</v>
      </c>
      <c r="E8200" s="5">
        <v>4</v>
      </c>
      <c r="F8200" s="6">
        <v>25.61</v>
      </c>
    </row>
    <row r="8201" spans="1:6" x14ac:dyDescent="0.2">
      <c r="A8201" t="s">
        <v>1457</v>
      </c>
      <c r="B8201" t="s">
        <v>3119</v>
      </c>
      <c r="C8201" t="s">
        <v>153</v>
      </c>
      <c r="D8201" t="s">
        <v>1600</v>
      </c>
      <c r="E8201" s="5">
        <v>5</v>
      </c>
      <c r="F8201" s="6">
        <v>26.54</v>
      </c>
    </row>
    <row r="8202" spans="1:6" x14ac:dyDescent="0.2">
      <c r="A8202" t="s">
        <v>1457</v>
      </c>
      <c r="B8202" t="s">
        <v>3119</v>
      </c>
      <c r="C8202" t="s">
        <v>153</v>
      </c>
      <c r="D8202" t="s">
        <v>1600</v>
      </c>
      <c r="E8202" s="5">
        <v>6</v>
      </c>
      <c r="F8202" s="6">
        <v>27.56</v>
      </c>
    </row>
    <row r="8203" spans="1:6" x14ac:dyDescent="0.2">
      <c r="A8203" t="s">
        <v>1457</v>
      </c>
      <c r="B8203" t="s">
        <v>3119</v>
      </c>
      <c r="C8203" t="s">
        <v>153</v>
      </c>
      <c r="D8203" t="s">
        <v>1600</v>
      </c>
      <c r="E8203" s="5">
        <v>7</v>
      </c>
      <c r="F8203" s="6">
        <v>28.76</v>
      </c>
    </row>
    <row r="8204" spans="1:6" x14ac:dyDescent="0.2">
      <c r="A8204" t="s">
        <v>1457</v>
      </c>
      <c r="B8204" t="s">
        <v>3120</v>
      </c>
      <c r="C8204" t="s">
        <v>154</v>
      </c>
      <c r="D8204" t="s">
        <v>1620</v>
      </c>
      <c r="E8204" s="5">
        <v>1</v>
      </c>
      <c r="F8204" s="6">
        <v>26.54</v>
      </c>
    </row>
    <row r="8205" spans="1:6" x14ac:dyDescent="0.2">
      <c r="A8205" t="s">
        <v>1457</v>
      </c>
      <c r="B8205" t="s">
        <v>3120</v>
      </c>
      <c r="C8205" t="s">
        <v>154</v>
      </c>
      <c r="D8205" t="s">
        <v>1620</v>
      </c>
      <c r="E8205" s="5">
        <v>2</v>
      </c>
      <c r="F8205" s="6">
        <v>27.56</v>
      </c>
    </row>
    <row r="8206" spans="1:6" x14ac:dyDescent="0.2">
      <c r="A8206" t="s">
        <v>1457</v>
      </c>
      <c r="B8206" t="s">
        <v>3120</v>
      </c>
      <c r="C8206" t="s">
        <v>154</v>
      </c>
      <c r="D8206" t="s">
        <v>1620</v>
      </c>
      <c r="E8206" s="5">
        <v>3</v>
      </c>
      <c r="F8206" s="6">
        <v>28.76</v>
      </c>
    </row>
    <row r="8207" spans="1:6" x14ac:dyDescent="0.2">
      <c r="A8207" t="s">
        <v>1457</v>
      </c>
      <c r="B8207" t="s">
        <v>3120</v>
      </c>
      <c r="C8207" t="s">
        <v>154</v>
      </c>
      <c r="D8207" t="s">
        <v>1620</v>
      </c>
      <c r="E8207" s="5">
        <v>4</v>
      </c>
      <c r="F8207" s="6">
        <v>30.1</v>
      </c>
    </row>
    <row r="8208" spans="1:6" x14ac:dyDescent="0.2">
      <c r="A8208" t="s">
        <v>1457</v>
      </c>
      <c r="B8208" t="s">
        <v>3120</v>
      </c>
      <c r="C8208" t="s">
        <v>154</v>
      </c>
      <c r="D8208" t="s">
        <v>1620</v>
      </c>
      <c r="E8208" s="5">
        <v>5</v>
      </c>
      <c r="F8208" s="6">
        <v>31.47</v>
      </c>
    </row>
    <row r="8209" spans="1:6" x14ac:dyDescent="0.2">
      <c r="A8209" t="s">
        <v>1457</v>
      </c>
      <c r="B8209" t="s">
        <v>3120</v>
      </c>
      <c r="C8209" t="s">
        <v>154</v>
      </c>
      <c r="D8209" t="s">
        <v>1620</v>
      </c>
      <c r="E8209" s="5">
        <v>6</v>
      </c>
      <c r="F8209" s="6">
        <v>32.840000000000003</v>
      </c>
    </row>
    <row r="8210" spans="1:6" x14ac:dyDescent="0.2">
      <c r="A8210" t="s">
        <v>1457</v>
      </c>
      <c r="B8210" t="s">
        <v>3120</v>
      </c>
      <c r="C8210" t="s">
        <v>154</v>
      </c>
      <c r="D8210" t="s">
        <v>1620</v>
      </c>
      <c r="E8210" s="5">
        <v>7</v>
      </c>
      <c r="F8210" s="6">
        <v>34.53</v>
      </c>
    </row>
    <row r="8211" spans="1:6" x14ac:dyDescent="0.2">
      <c r="A8211" t="s">
        <v>1457</v>
      </c>
      <c r="B8211" t="s">
        <v>3121</v>
      </c>
      <c r="C8211" t="s">
        <v>155</v>
      </c>
      <c r="D8211" t="s">
        <v>1649</v>
      </c>
      <c r="E8211" s="5">
        <v>1</v>
      </c>
      <c r="F8211" s="6">
        <v>31.47</v>
      </c>
    </row>
    <row r="8212" spans="1:6" x14ac:dyDescent="0.2">
      <c r="A8212" t="s">
        <v>1457</v>
      </c>
      <c r="B8212" t="s">
        <v>3121</v>
      </c>
      <c r="C8212" t="s">
        <v>155</v>
      </c>
      <c r="D8212" t="s">
        <v>1649</v>
      </c>
      <c r="E8212" s="5">
        <v>2</v>
      </c>
      <c r="F8212" s="6">
        <v>32.840000000000003</v>
      </c>
    </row>
    <row r="8213" spans="1:6" x14ac:dyDescent="0.2">
      <c r="A8213" t="s">
        <v>1457</v>
      </c>
      <c r="B8213" t="s">
        <v>3121</v>
      </c>
      <c r="C8213" t="s">
        <v>155</v>
      </c>
      <c r="D8213" t="s">
        <v>1649</v>
      </c>
      <c r="E8213" s="5">
        <v>3</v>
      </c>
      <c r="F8213" s="6">
        <v>34.53</v>
      </c>
    </row>
    <row r="8214" spans="1:6" x14ac:dyDescent="0.2">
      <c r="A8214" t="s">
        <v>1457</v>
      </c>
      <c r="B8214" t="s">
        <v>3121</v>
      </c>
      <c r="C8214" t="s">
        <v>155</v>
      </c>
      <c r="D8214" t="s">
        <v>1649</v>
      </c>
      <c r="E8214" s="5">
        <v>4</v>
      </c>
      <c r="F8214" s="6">
        <v>36.200000000000003</v>
      </c>
    </row>
    <row r="8215" spans="1:6" x14ac:dyDescent="0.2">
      <c r="A8215" t="s">
        <v>1457</v>
      </c>
      <c r="B8215" t="s">
        <v>3121</v>
      </c>
      <c r="C8215" t="s">
        <v>155</v>
      </c>
      <c r="D8215" t="s">
        <v>1649</v>
      </c>
      <c r="E8215" s="5">
        <v>5</v>
      </c>
      <c r="F8215" s="6">
        <v>38.01</v>
      </c>
    </row>
    <row r="8216" spans="1:6" x14ac:dyDescent="0.2">
      <c r="A8216" t="s">
        <v>1457</v>
      </c>
      <c r="B8216" t="s">
        <v>3121</v>
      </c>
      <c r="C8216" t="s">
        <v>155</v>
      </c>
      <c r="D8216" t="s">
        <v>1649</v>
      </c>
      <c r="E8216" s="5">
        <v>6</v>
      </c>
      <c r="F8216" s="6">
        <v>39.86</v>
      </c>
    </row>
    <row r="8217" spans="1:6" x14ac:dyDescent="0.2">
      <c r="A8217" t="s">
        <v>1457</v>
      </c>
      <c r="B8217" t="s">
        <v>3121</v>
      </c>
      <c r="C8217" t="s">
        <v>155</v>
      </c>
      <c r="D8217" t="s">
        <v>1649</v>
      </c>
      <c r="E8217" s="5">
        <v>7</v>
      </c>
      <c r="F8217" s="6">
        <v>41.81</v>
      </c>
    </row>
    <row r="8218" spans="1:6" x14ac:dyDescent="0.2">
      <c r="A8218" t="s">
        <v>1457</v>
      </c>
      <c r="B8218" t="s">
        <v>3121</v>
      </c>
      <c r="C8218" t="s">
        <v>155</v>
      </c>
      <c r="D8218" t="s">
        <v>1649</v>
      </c>
      <c r="E8218" s="5">
        <v>8</v>
      </c>
      <c r="F8218" s="6">
        <v>43.9</v>
      </c>
    </row>
    <row r="8219" spans="1:6" x14ac:dyDescent="0.2">
      <c r="A8219" t="s">
        <v>1457</v>
      </c>
      <c r="B8219" t="s">
        <v>3121</v>
      </c>
      <c r="C8219" t="s">
        <v>155</v>
      </c>
      <c r="D8219" t="s">
        <v>1649</v>
      </c>
      <c r="E8219" s="5">
        <v>9</v>
      </c>
      <c r="F8219" s="6">
        <v>46.08</v>
      </c>
    </row>
    <row r="8220" spans="1:6" x14ac:dyDescent="0.2">
      <c r="A8220" t="s">
        <v>1457</v>
      </c>
      <c r="B8220" t="s">
        <v>3122</v>
      </c>
      <c r="C8220" t="s">
        <v>156</v>
      </c>
      <c r="D8220" t="s">
        <v>1652</v>
      </c>
      <c r="E8220" s="5">
        <v>1</v>
      </c>
      <c r="F8220" s="6">
        <v>36.75</v>
      </c>
    </row>
    <row r="8221" spans="1:6" x14ac:dyDescent="0.2">
      <c r="A8221" t="s">
        <v>1457</v>
      </c>
      <c r="B8221" t="s">
        <v>3122</v>
      </c>
      <c r="C8221" t="s">
        <v>156</v>
      </c>
      <c r="D8221" t="s">
        <v>1652</v>
      </c>
      <c r="E8221" s="5">
        <v>2</v>
      </c>
      <c r="F8221" s="6">
        <v>38.75</v>
      </c>
    </row>
    <row r="8222" spans="1:6" x14ac:dyDescent="0.2">
      <c r="A8222" t="s">
        <v>1457</v>
      </c>
      <c r="B8222" t="s">
        <v>3122</v>
      </c>
      <c r="C8222" t="s">
        <v>156</v>
      </c>
      <c r="D8222" t="s">
        <v>1652</v>
      </c>
      <c r="E8222" s="5">
        <v>3</v>
      </c>
      <c r="F8222" s="6">
        <v>40.869999999999997</v>
      </c>
    </row>
    <row r="8223" spans="1:6" x14ac:dyDescent="0.2">
      <c r="A8223" t="s">
        <v>1457</v>
      </c>
      <c r="B8223" t="s">
        <v>3122</v>
      </c>
      <c r="C8223" t="s">
        <v>156</v>
      </c>
      <c r="D8223" t="s">
        <v>1652</v>
      </c>
      <c r="E8223" s="5">
        <v>4</v>
      </c>
      <c r="F8223" s="6">
        <v>43.07</v>
      </c>
    </row>
    <row r="8224" spans="1:6" x14ac:dyDescent="0.2">
      <c r="A8224" t="s">
        <v>1457</v>
      </c>
      <c r="B8224" t="s">
        <v>3122</v>
      </c>
      <c r="C8224" t="s">
        <v>156</v>
      </c>
      <c r="D8224" t="s">
        <v>1652</v>
      </c>
      <c r="E8224" s="5">
        <v>5</v>
      </c>
      <c r="F8224" s="6">
        <v>45.5</v>
      </c>
    </row>
    <row r="8225" spans="1:6" x14ac:dyDescent="0.2">
      <c r="A8225" t="s">
        <v>1457</v>
      </c>
      <c r="B8225" t="s">
        <v>3122</v>
      </c>
      <c r="C8225" t="s">
        <v>156</v>
      </c>
      <c r="D8225" t="s">
        <v>1652</v>
      </c>
      <c r="E8225" s="5">
        <v>6</v>
      </c>
      <c r="F8225" s="6">
        <v>47.95</v>
      </c>
    </row>
    <row r="8226" spans="1:6" x14ac:dyDescent="0.2">
      <c r="A8226" t="s">
        <v>1457</v>
      </c>
      <c r="B8226" t="s">
        <v>3122</v>
      </c>
      <c r="C8226" t="s">
        <v>156</v>
      </c>
      <c r="D8226" t="s">
        <v>1652</v>
      </c>
      <c r="E8226" s="5">
        <v>7</v>
      </c>
      <c r="F8226" s="6">
        <v>49.92</v>
      </c>
    </row>
    <row r="8227" spans="1:6" x14ac:dyDescent="0.2">
      <c r="A8227" t="s">
        <v>1457</v>
      </c>
      <c r="B8227" t="s">
        <v>3122</v>
      </c>
      <c r="C8227" t="s">
        <v>156</v>
      </c>
      <c r="D8227" t="s">
        <v>1652</v>
      </c>
      <c r="E8227" s="5">
        <v>8</v>
      </c>
      <c r="F8227" s="6">
        <v>52.27</v>
      </c>
    </row>
    <row r="8228" spans="1:6" x14ac:dyDescent="0.2">
      <c r="A8228" t="s">
        <v>1457</v>
      </c>
      <c r="B8228" t="s">
        <v>3123</v>
      </c>
      <c r="C8228" t="s">
        <v>157</v>
      </c>
      <c r="D8228" t="s">
        <v>1470</v>
      </c>
      <c r="E8228" s="5">
        <v>1</v>
      </c>
      <c r="F8228" s="6">
        <v>40.4</v>
      </c>
    </row>
    <row r="8229" spans="1:6" x14ac:dyDescent="0.2">
      <c r="A8229" t="s">
        <v>1457</v>
      </c>
      <c r="B8229" t="s">
        <v>3123</v>
      </c>
      <c r="C8229" t="s">
        <v>157</v>
      </c>
      <c r="D8229" t="s">
        <v>1470</v>
      </c>
      <c r="E8229" s="5">
        <v>2</v>
      </c>
      <c r="F8229" s="6">
        <v>42.7</v>
      </c>
    </row>
    <row r="8230" spans="1:6" x14ac:dyDescent="0.2">
      <c r="A8230" t="s">
        <v>1457</v>
      </c>
      <c r="B8230" t="s">
        <v>3123</v>
      </c>
      <c r="C8230" t="s">
        <v>157</v>
      </c>
      <c r="D8230" t="s">
        <v>1470</v>
      </c>
      <c r="E8230" s="5">
        <v>3</v>
      </c>
      <c r="F8230" s="6">
        <v>44.99</v>
      </c>
    </row>
    <row r="8231" spans="1:6" x14ac:dyDescent="0.2">
      <c r="A8231" t="s">
        <v>1457</v>
      </c>
      <c r="B8231" t="s">
        <v>3123</v>
      </c>
      <c r="C8231" t="s">
        <v>157</v>
      </c>
      <c r="D8231" t="s">
        <v>1470</v>
      </c>
      <c r="E8231" s="5">
        <v>4</v>
      </c>
      <c r="F8231" s="6">
        <v>47.43</v>
      </c>
    </row>
    <row r="8232" spans="1:6" x14ac:dyDescent="0.2">
      <c r="A8232" t="s">
        <v>1457</v>
      </c>
      <c r="B8232" t="s">
        <v>3123</v>
      </c>
      <c r="C8232" t="s">
        <v>157</v>
      </c>
      <c r="D8232" t="s">
        <v>1470</v>
      </c>
      <c r="E8232" s="5">
        <v>5</v>
      </c>
      <c r="F8232" s="6">
        <v>50.12</v>
      </c>
    </row>
    <row r="8233" spans="1:6" x14ac:dyDescent="0.2">
      <c r="A8233" t="s">
        <v>1457</v>
      </c>
      <c r="B8233" t="s">
        <v>3123</v>
      </c>
      <c r="C8233" t="s">
        <v>157</v>
      </c>
      <c r="D8233" t="s">
        <v>1470</v>
      </c>
      <c r="E8233" s="5">
        <v>6</v>
      </c>
      <c r="F8233" s="6">
        <v>52.9</v>
      </c>
    </row>
    <row r="8234" spans="1:6" x14ac:dyDescent="0.2">
      <c r="A8234" t="s">
        <v>1457</v>
      </c>
      <c r="B8234" t="s">
        <v>3123</v>
      </c>
      <c r="C8234" t="s">
        <v>157</v>
      </c>
      <c r="D8234" t="s">
        <v>1470</v>
      </c>
      <c r="E8234" s="5">
        <v>7</v>
      </c>
      <c r="F8234" s="6">
        <v>55.09</v>
      </c>
    </row>
    <row r="8235" spans="1:6" x14ac:dyDescent="0.2">
      <c r="A8235" t="s">
        <v>1457</v>
      </c>
      <c r="B8235" t="s">
        <v>3123</v>
      </c>
      <c r="C8235" t="s">
        <v>157</v>
      </c>
      <c r="D8235" t="s">
        <v>1470</v>
      </c>
      <c r="E8235" s="5">
        <v>8</v>
      </c>
      <c r="F8235" s="6">
        <v>57.67</v>
      </c>
    </row>
    <row r="8236" spans="1:6" x14ac:dyDescent="0.2">
      <c r="A8236" t="s">
        <v>1457</v>
      </c>
      <c r="B8236" t="s">
        <v>3124</v>
      </c>
      <c r="C8236" t="s">
        <v>3125</v>
      </c>
      <c r="D8236" t="s">
        <v>1600</v>
      </c>
      <c r="E8236" s="5">
        <v>1</v>
      </c>
      <c r="F8236" s="6">
        <v>23.65</v>
      </c>
    </row>
    <row r="8237" spans="1:6" x14ac:dyDescent="0.2">
      <c r="A8237" t="s">
        <v>1457</v>
      </c>
      <c r="B8237" t="s">
        <v>3124</v>
      </c>
      <c r="C8237" t="s">
        <v>3125</v>
      </c>
      <c r="D8237" t="s">
        <v>1600</v>
      </c>
      <c r="E8237" s="5">
        <v>2</v>
      </c>
      <c r="F8237" s="6">
        <v>24.27</v>
      </c>
    </row>
    <row r="8238" spans="1:6" x14ac:dyDescent="0.2">
      <c r="A8238" t="s">
        <v>1457</v>
      </c>
      <c r="B8238" t="s">
        <v>3124</v>
      </c>
      <c r="C8238" t="s">
        <v>3125</v>
      </c>
      <c r="D8238" t="s">
        <v>1600</v>
      </c>
      <c r="E8238" s="5">
        <v>3</v>
      </c>
      <c r="F8238" s="6">
        <v>24.88</v>
      </c>
    </row>
    <row r="8239" spans="1:6" x14ac:dyDescent="0.2">
      <c r="A8239" t="s">
        <v>1457</v>
      </c>
      <c r="B8239" t="s">
        <v>3124</v>
      </c>
      <c r="C8239" t="s">
        <v>3125</v>
      </c>
      <c r="D8239" t="s">
        <v>1600</v>
      </c>
      <c r="E8239" s="5">
        <v>4</v>
      </c>
      <c r="F8239" s="6">
        <v>25.61</v>
      </c>
    </row>
    <row r="8240" spans="1:6" x14ac:dyDescent="0.2">
      <c r="A8240" t="s">
        <v>1457</v>
      </c>
      <c r="B8240" t="s">
        <v>3124</v>
      </c>
      <c r="C8240" t="s">
        <v>3125</v>
      </c>
      <c r="D8240" t="s">
        <v>1600</v>
      </c>
      <c r="E8240" s="5">
        <v>5</v>
      </c>
      <c r="F8240" s="6">
        <v>26.54</v>
      </c>
    </row>
    <row r="8241" spans="1:6" x14ac:dyDescent="0.2">
      <c r="A8241" t="s">
        <v>1457</v>
      </c>
      <c r="B8241" t="s">
        <v>3124</v>
      </c>
      <c r="C8241" t="s">
        <v>3125</v>
      </c>
      <c r="D8241" t="s">
        <v>1600</v>
      </c>
      <c r="E8241" s="5">
        <v>6</v>
      </c>
      <c r="F8241" s="6">
        <v>27.56</v>
      </c>
    </row>
    <row r="8242" spans="1:6" x14ac:dyDescent="0.2">
      <c r="A8242" t="s">
        <v>1457</v>
      </c>
      <c r="B8242" t="s">
        <v>3124</v>
      </c>
      <c r="C8242" t="s">
        <v>3125</v>
      </c>
      <c r="D8242" t="s">
        <v>1600</v>
      </c>
      <c r="E8242" s="5">
        <v>7</v>
      </c>
      <c r="F8242" s="6">
        <v>28.76</v>
      </c>
    </row>
    <row r="8243" spans="1:6" x14ac:dyDescent="0.2">
      <c r="A8243" t="s">
        <v>1457</v>
      </c>
      <c r="B8243" t="s">
        <v>3126</v>
      </c>
      <c r="C8243" t="s">
        <v>1411</v>
      </c>
      <c r="D8243" t="s">
        <v>1791</v>
      </c>
      <c r="E8243" s="5">
        <v>1</v>
      </c>
      <c r="F8243" s="6">
        <v>34.53</v>
      </c>
    </row>
    <row r="8244" spans="1:6" x14ac:dyDescent="0.2">
      <c r="A8244" t="s">
        <v>1457</v>
      </c>
      <c r="B8244" t="s">
        <v>3126</v>
      </c>
      <c r="C8244" t="s">
        <v>1411</v>
      </c>
      <c r="D8244" t="s">
        <v>1791</v>
      </c>
      <c r="E8244" s="5">
        <v>2</v>
      </c>
      <c r="F8244" s="6">
        <v>36.200000000000003</v>
      </c>
    </row>
    <row r="8245" spans="1:6" x14ac:dyDescent="0.2">
      <c r="A8245" t="s">
        <v>1457</v>
      </c>
      <c r="B8245" t="s">
        <v>3126</v>
      </c>
      <c r="C8245" t="s">
        <v>1411</v>
      </c>
      <c r="D8245" t="s">
        <v>1791</v>
      </c>
      <c r="E8245" s="5">
        <v>3</v>
      </c>
      <c r="F8245" s="6">
        <v>38.01</v>
      </c>
    </row>
    <row r="8246" spans="1:6" x14ac:dyDescent="0.2">
      <c r="A8246" t="s">
        <v>1457</v>
      </c>
      <c r="B8246" t="s">
        <v>3126</v>
      </c>
      <c r="C8246" t="s">
        <v>1411</v>
      </c>
      <c r="D8246" t="s">
        <v>1791</v>
      </c>
      <c r="E8246" s="5">
        <v>4</v>
      </c>
      <c r="F8246" s="6">
        <v>39.86</v>
      </c>
    </row>
    <row r="8247" spans="1:6" x14ac:dyDescent="0.2">
      <c r="A8247" t="s">
        <v>1457</v>
      </c>
      <c r="B8247" t="s">
        <v>3126</v>
      </c>
      <c r="C8247" t="s">
        <v>1411</v>
      </c>
      <c r="D8247" t="s">
        <v>1791</v>
      </c>
      <c r="E8247" s="5">
        <v>5</v>
      </c>
      <c r="F8247" s="6">
        <v>41.81</v>
      </c>
    </row>
    <row r="8248" spans="1:6" x14ac:dyDescent="0.2">
      <c r="A8248" t="s">
        <v>1457</v>
      </c>
      <c r="B8248" t="s">
        <v>3126</v>
      </c>
      <c r="C8248" t="s">
        <v>1411</v>
      </c>
      <c r="D8248" t="s">
        <v>1791</v>
      </c>
      <c r="E8248" s="5">
        <v>6</v>
      </c>
      <c r="F8248" s="6">
        <v>43.9</v>
      </c>
    </row>
    <row r="8249" spans="1:6" x14ac:dyDescent="0.2">
      <c r="A8249" t="s">
        <v>1457</v>
      </c>
      <c r="B8249" t="s">
        <v>3126</v>
      </c>
      <c r="C8249" t="s">
        <v>1411</v>
      </c>
      <c r="D8249" t="s">
        <v>1791</v>
      </c>
      <c r="E8249" s="5">
        <v>7</v>
      </c>
      <c r="F8249" s="6">
        <v>46</v>
      </c>
    </row>
    <row r="8250" spans="1:6" x14ac:dyDescent="0.2">
      <c r="A8250" t="s">
        <v>1457</v>
      </c>
      <c r="B8250" t="s">
        <v>3126</v>
      </c>
      <c r="C8250" t="s">
        <v>1411</v>
      </c>
      <c r="D8250" t="s">
        <v>1791</v>
      </c>
      <c r="E8250" s="5">
        <v>8</v>
      </c>
      <c r="F8250" s="6">
        <v>48.28</v>
      </c>
    </row>
    <row r="8251" spans="1:6" x14ac:dyDescent="0.2">
      <c r="A8251" t="s">
        <v>1457</v>
      </c>
      <c r="B8251" t="s">
        <v>3126</v>
      </c>
      <c r="C8251" t="s">
        <v>1411</v>
      </c>
      <c r="D8251" t="s">
        <v>1791</v>
      </c>
      <c r="E8251" s="5">
        <v>9</v>
      </c>
      <c r="F8251" s="6">
        <v>50.66</v>
      </c>
    </row>
    <row r="8252" spans="1:6" x14ac:dyDescent="0.2">
      <c r="A8252" t="s">
        <v>1457</v>
      </c>
      <c r="B8252" t="s">
        <v>3127</v>
      </c>
      <c r="C8252" t="s">
        <v>3128</v>
      </c>
      <c r="D8252" t="s">
        <v>2011</v>
      </c>
      <c r="E8252" s="5">
        <v>1</v>
      </c>
      <c r="F8252" s="6">
        <v>38.01</v>
      </c>
    </row>
    <row r="8253" spans="1:6" x14ac:dyDescent="0.2">
      <c r="A8253" t="s">
        <v>1457</v>
      </c>
      <c r="B8253" t="s">
        <v>3127</v>
      </c>
      <c r="C8253" t="s">
        <v>3128</v>
      </c>
      <c r="D8253" t="s">
        <v>2011</v>
      </c>
      <c r="E8253" s="5">
        <v>2</v>
      </c>
      <c r="F8253" s="6">
        <v>39.86</v>
      </c>
    </row>
    <row r="8254" spans="1:6" x14ac:dyDescent="0.2">
      <c r="A8254" t="s">
        <v>1457</v>
      </c>
      <c r="B8254" t="s">
        <v>3127</v>
      </c>
      <c r="C8254" t="s">
        <v>3128</v>
      </c>
      <c r="D8254" t="s">
        <v>2011</v>
      </c>
      <c r="E8254" s="5">
        <v>3</v>
      </c>
      <c r="F8254" s="6">
        <v>41.81</v>
      </c>
    </row>
    <row r="8255" spans="1:6" x14ac:dyDescent="0.2">
      <c r="A8255" t="s">
        <v>1457</v>
      </c>
      <c r="B8255" t="s">
        <v>3127</v>
      </c>
      <c r="C8255" t="s">
        <v>3128</v>
      </c>
      <c r="D8255" t="s">
        <v>2011</v>
      </c>
      <c r="E8255" s="5">
        <v>4</v>
      </c>
      <c r="F8255" s="6">
        <v>43.9</v>
      </c>
    </row>
    <row r="8256" spans="1:6" x14ac:dyDescent="0.2">
      <c r="A8256" t="s">
        <v>1457</v>
      </c>
      <c r="B8256" t="s">
        <v>3127</v>
      </c>
      <c r="C8256" t="s">
        <v>3128</v>
      </c>
      <c r="D8256" t="s">
        <v>2011</v>
      </c>
      <c r="E8256" s="5">
        <v>5</v>
      </c>
      <c r="F8256" s="6">
        <v>46</v>
      </c>
    </row>
    <row r="8257" spans="1:6" x14ac:dyDescent="0.2">
      <c r="A8257" t="s">
        <v>1457</v>
      </c>
      <c r="B8257" t="s">
        <v>3127</v>
      </c>
      <c r="C8257" t="s">
        <v>3128</v>
      </c>
      <c r="D8257" t="s">
        <v>2011</v>
      </c>
      <c r="E8257" s="5">
        <v>6</v>
      </c>
      <c r="F8257" s="6">
        <v>48.28</v>
      </c>
    </row>
    <row r="8258" spans="1:6" x14ac:dyDescent="0.2">
      <c r="A8258" t="s">
        <v>1457</v>
      </c>
      <c r="B8258" t="s">
        <v>3127</v>
      </c>
      <c r="C8258" t="s">
        <v>3128</v>
      </c>
      <c r="D8258" t="s">
        <v>2011</v>
      </c>
      <c r="E8258" s="5">
        <v>7</v>
      </c>
      <c r="F8258" s="6">
        <v>50.66</v>
      </c>
    </row>
    <row r="8259" spans="1:6" x14ac:dyDescent="0.2">
      <c r="A8259" t="s">
        <v>1457</v>
      </c>
      <c r="B8259" t="s">
        <v>3127</v>
      </c>
      <c r="C8259" t="s">
        <v>3128</v>
      </c>
      <c r="D8259" t="s">
        <v>2011</v>
      </c>
      <c r="E8259" s="5">
        <v>8</v>
      </c>
      <c r="F8259" s="6">
        <v>53.13</v>
      </c>
    </row>
    <row r="8260" spans="1:6" x14ac:dyDescent="0.2">
      <c r="A8260" t="s">
        <v>1457</v>
      </c>
      <c r="B8260" t="s">
        <v>3127</v>
      </c>
      <c r="C8260" t="s">
        <v>3128</v>
      </c>
      <c r="D8260" t="s">
        <v>2011</v>
      </c>
      <c r="E8260" s="5">
        <v>9</v>
      </c>
      <c r="F8260" s="6">
        <v>55.8</v>
      </c>
    </row>
    <row r="8261" spans="1:6" x14ac:dyDescent="0.2">
      <c r="A8261" t="s">
        <v>1457</v>
      </c>
      <c r="B8261" t="s">
        <v>3129</v>
      </c>
      <c r="C8261" t="s">
        <v>3951</v>
      </c>
      <c r="D8261" t="s">
        <v>1682</v>
      </c>
      <c r="E8261" s="5">
        <v>1</v>
      </c>
      <c r="F8261" s="6">
        <v>44.38</v>
      </c>
    </row>
    <row r="8262" spans="1:6" x14ac:dyDescent="0.2">
      <c r="A8262" t="s">
        <v>1457</v>
      </c>
      <c r="B8262" t="s">
        <v>3129</v>
      </c>
      <c r="C8262" t="s">
        <v>3951</v>
      </c>
      <c r="D8262" t="s">
        <v>1682</v>
      </c>
      <c r="E8262" s="5">
        <v>2</v>
      </c>
      <c r="F8262" s="6">
        <v>46.88</v>
      </c>
    </row>
    <row r="8263" spans="1:6" x14ac:dyDescent="0.2">
      <c r="A8263" t="s">
        <v>1457</v>
      </c>
      <c r="B8263" t="s">
        <v>3129</v>
      </c>
      <c r="C8263" t="s">
        <v>3951</v>
      </c>
      <c r="D8263" t="s">
        <v>1682</v>
      </c>
      <c r="E8263" s="5">
        <v>3</v>
      </c>
      <c r="F8263" s="6">
        <v>49.52</v>
      </c>
    </row>
    <row r="8264" spans="1:6" x14ac:dyDescent="0.2">
      <c r="A8264" t="s">
        <v>1457</v>
      </c>
      <c r="B8264" t="s">
        <v>3129</v>
      </c>
      <c r="C8264" t="s">
        <v>3951</v>
      </c>
      <c r="D8264" t="s">
        <v>1682</v>
      </c>
      <c r="E8264" s="5">
        <v>4</v>
      </c>
      <c r="F8264" s="6">
        <v>52.24</v>
      </c>
    </row>
    <row r="8265" spans="1:6" x14ac:dyDescent="0.2">
      <c r="A8265" t="s">
        <v>1457</v>
      </c>
      <c r="B8265" t="s">
        <v>3129</v>
      </c>
      <c r="C8265" t="s">
        <v>3951</v>
      </c>
      <c r="D8265" t="s">
        <v>1682</v>
      </c>
      <c r="E8265" s="5">
        <v>5</v>
      </c>
      <c r="F8265" s="6">
        <v>55.15</v>
      </c>
    </row>
    <row r="8266" spans="1:6" x14ac:dyDescent="0.2">
      <c r="A8266" t="s">
        <v>1457</v>
      </c>
      <c r="B8266" t="s">
        <v>3129</v>
      </c>
      <c r="C8266" t="s">
        <v>3951</v>
      </c>
      <c r="D8266" t="s">
        <v>1682</v>
      </c>
      <c r="E8266" s="5">
        <v>6</v>
      </c>
      <c r="F8266" s="6">
        <v>58.16</v>
      </c>
    </row>
    <row r="8267" spans="1:6" x14ac:dyDescent="0.2">
      <c r="A8267" t="s">
        <v>1457</v>
      </c>
      <c r="B8267" t="s">
        <v>3129</v>
      </c>
      <c r="C8267" t="s">
        <v>3951</v>
      </c>
      <c r="D8267" t="s">
        <v>1682</v>
      </c>
      <c r="E8267" s="5">
        <v>7</v>
      </c>
      <c r="F8267" s="6">
        <v>60.55</v>
      </c>
    </row>
    <row r="8268" spans="1:6" x14ac:dyDescent="0.2">
      <c r="A8268" t="s">
        <v>1457</v>
      </c>
      <c r="B8268" t="s">
        <v>3129</v>
      </c>
      <c r="C8268" t="s">
        <v>3951</v>
      </c>
      <c r="D8268" t="s">
        <v>1682</v>
      </c>
      <c r="E8268" s="5">
        <v>8</v>
      </c>
      <c r="F8268" s="6">
        <v>63.41</v>
      </c>
    </row>
    <row r="8269" spans="1:6" x14ac:dyDescent="0.2">
      <c r="A8269" t="s">
        <v>1457</v>
      </c>
      <c r="B8269" t="s">
        <v>3130</v>
      </c>
      <c r="C8269" t="s">
        <v>3131</v>
      </c>
      <c r="D8269" t="s">
        <v>1702</v>
      </c>
      <c r="E8269" s="5">
        <v>1</v>
      </c>
      <c r="F8269" s="6">
        <v>48.93</v>
      </c>
    </row>
    <row r="8270" spans="1:6" x14ac:dyDescent="0.2">
      <c r="A8270" t="s">
        <v>1457</v>
      </c>
      <c r="B8270" t="s">
        <v>3130</v>
      </c>
      <c r="C8270" t="s">
        <v>3131</v>
      </c>
      <c r="D8270" t="s">
        <v>1702</v>
      </c>
      <c r="E8270" s="5">
        <v>2</v>
      </c>
      <c r="F8270" s="6">
        <v>51.65</v>
      </c>
    </row>
    <row r="8271" spans="1:6" x14ac:dyDescent="0.2">
      <c r="A8271" t="s">
        <v>1457</v>
      </c>
      <c r="B8271" t="s">
        <v>3130</v>
      </c>
      <c r="C8271" t="s">
        <v>3131</v>
      </c>
      <c r="D8271" t="s">
        <v>1702</v>
      </c>
      <c r="E8271" s="5">
        <v>3</v>
      </c>
      <c r="F8271" s="6">
        <v>54.49</v>
      </c>
    </row>
    <row r="8272" spans="1:6" x14ac:dyDescent="0.2">
      <c r="A8272" t="s">
        <v>1457</v>
      </c>
      <c r="B8272" t="s">
        <v>3130</v>
      </c>
      <c r="C8272" t="s">
        <v>3131</v>
      </c>
      <c r="D8272" t="s">
        <v>1702</v>
      </c>
      <c r="E8272" s="5">
        <v>4</v>
      </c>
      <c r="F8272" s="6">
        <v>57.56</v>
      </c>
    </row>
    <row r="8273" spans="1:6" x14ac:dyDescent="0.2">
      <c r="A8273" t="s">
        <v>1457</v>
      </c>
      <c r="B8273" t="s">
        <v>3130</v>
      </c>
      <c r="C8273" t="s">
        <v>3131</v>
      </c>
      <c r="D8273" t="s">
        <v>1702</v>
      </c>
      <c r="E8273" s="5">
        <v>5</v>
      </c>
      <c r="F8273" s="6">
        <v>60.71</v>
      </c>
    </row>
    <row r="8274" spans="1:6" x14ac:dyDescent="0.2">
      <c r="A8274" t="s">
        <v>1457</v>
      </c>
      <c r="B8274" t="s">
        <v>3130</v>
      </c>
      <c r="C8274" t="s">
        <v>3131</v>
      </c>
      <c r="D8274" t="s">
        <v>1702</v>
      </c>
      <c r="E8274" s="5">
        <v>6</v>
      </c>
      <c r="F8274" s="6">
        <v>64.180000000000007</v>
      </c>
    </row>
    <row r="8275" spans="1:6" x14ac:dyDescent="0.2">
      <c r="A8275" t="s">
        <v>1457</v>
      </c>
      <c r="B8275" t="s">
        <v>3130</v>
      </c>
      <c r="C8275" t="s">
        <v>3131</v>
      </c>
      <c r="D8275" t="s">
        <v>1702</v>
      </c>
      <c r="E8275" s="5">
        <v>7</v>
      </c>
      <c r="F8275" s="6">
        <v>66.819999999999993</v>
      </c>
    </row>
    <row r="8276" spans="1:6" x14ac:dyDescent="0.2">
      <c r="A8276" t="s">
        <v>1457</v>
      </c>
      <c r="B8276" t="s">
        <v>3130</v>
      </c>
      <c r="C8276" t="s">
        <v>3131</v>
      </c>
      <c r="D8276" t="s">
        <v>1702</v>
      </c>
      <c r="E8276" s="5">
        <v>8</v>
      </c>
      <c r="F8276" s="6">
        <v>69.94</v>
      </c>
    </row>
    <row r="8277" spans="1:6" x14ac:dyDescent="0.2">
      <c r="A8277" t="s">
        <v>1457</v>
      </c>
      <c r="B8277" t="s">
        <v>3132</v>
      </c>
      <c r="C8277" t="s">
        <v>3133</v>
      </c>
      <c r="D8277" t="s">
        <v>1471</v>
      </c>
      <c r="E8277" s="5">
        <v>1</v>
      </c>
      <c r="F8277" s="6">
        <v>53.91</v>
      </c>
    </row>
    <row r="8278" spans="1:6" x14ac:dyDescent="0.2">
      <c r="A8278" t="s">
        <v>1457</v>
      </c>
      <c r="B8278" t="s">
        <v>3132</v>
      </c>
      <c r="C8278" t="s">
        <v>3133</v>
      </c>
      <c r="D8278" t="s">
        <v>1471</v>
      </c>
      <c r="E8278" s="5">
        <v>2</v>
      </c>
      <c r="F8278" s="6">
        <v>56.89</v>
      </c>
    </row>
    <row r="8279" spans="1:6" x14ac:dyDescent="0.2">
      <c r="A8279" t="s">
        <v>1457</v>
      </c>
      <c r="B8279" t="s">
        <v>3132</v>
      </c>
      <c r="C8279" t="s">
        <v>3133</v>
      </c>
      <c r="D8279" t="s">
        <v>1471</v>
      </c>
      <c r="E8279" s="5">
        <v>3</v>
      </c>
      <c r="F8279" s="6">
        <v>60.07</v>
      </c>
    </row>
    <row r="8280" spans="1:6" x14ac:dyDescent="0.2">
      <c r="A8280" t="s">
        <v>1457</v>
      </c>
      <c r="B8280" t="s">
        <v>3132</v>
      </c>
      <c r="C8280" t="s">
        <v>3133</v>
      </c>
      <c r="D8280" t="s">
        <v>1471</v>
      </c>
      <c r="E8280" s="5">
        <v>4</v>
      </c>
      <c r="F8280" s="6">
        <v>63.38</v>
      </c>
    </row>
    <row r="8281" spans="1:6" x14ac:dyDescent="0.2">
      <c r="A8281" t="s">
        <v>1457</v>
      </c>
      <c r="B8281" t="s">
        <v>3132</v>
      </c>
      <c r="C8281" t="s">
        <v>3133</v>
      </c>
      <c r="D8281" t="s">
        <v>1471</v>
      </c>
      <c r="E8281" s="5">
        <v>5</v>
      </c>
      <c r="F8281" s="6">
        <v>66.94</v>
      </c>
    </row>
    <row r="8282" spans="1:6" x14ac:dyDescent="0.2">
      <c r="A8282" t="s">
        <v>1457</v>
      </c>
      <c r="B8282" t="s">
        <v>3132</v>
      </c>
      <c r="C8282" t="s">
        <v>3133</v>
      </c>
      <c r="D8282" t="s">
        <v>1471</v>
      </c>
      <c r="E8282" s="5">
        <v>6</v>
      </c>
      <c r="F8282" s="6">
        <v>70.67</v>
      </c>
    </row>
    <row r="8283" spans="1:6" x14ac:dyDescent="0.2">
      <c r="A8283" t="s">
        <v>1457</v>
      </c>
      <c r="B8283" t="s">
        <v>3134</v>
      </c>
      <c r="C8283" t="s">
        <v>158</v>
      </c>
      <c r="D8283" t="s">
        <v>1600</v>
      </c>
      <c r="E8283" s="5">
        <v>1</v>
      </c>
      <c r="F8283" s="6">
        <v>23.65</v>
      </c>
    </row>
    <row r="8284" spans="1:6" x14ac:dyDescent="0.2">
      <c r="A8284" t="s">
        <v>1457</v>
      </c>
      <c r="B8284" t="s">
        <v>3134</v>
      </c>
      <c r="C8284" t="s">
        <v>158</v>
      </c>
      <c r="D8284" t="s">
        <v>1600</v>
      </c>
      <c r="E8284" s="5">
        <v>2</v>
      </c>
      <c r="F8284" s="6">
        <v>24.27</v>
      </c>
    </row>
    <row r="8285" spans="1:6" x14ac:dyDescent="0.2">
      <c r="A8285" t="s">
        <v>1457</v>
      </c>
      <c r="B8285" t="s">
        <v>3134</v>
      </c>
      <c r="C8285" t="s">
        <v>158</v>
      </c>
      <c r="D8285" t="s">
        <v>1600</v>
      </c>
      <c r="E8285" s="5">
        <v>3</v>
      </c>
      <c r="F8285" s="6">
        <v>24.88</v>
      </c>
    </row>
    <row r="8286" spans="1:6" x14ac:dyDescent="0.2">
      <c r="A8286" t="s">
        <v>1457</v>
      </c>
      <c r="B8286" t="s">
        <v>3134</v>
      </c>
      <c r="C8286" t="s">
        <v>158</v>
      </c>
      <c r="D8286" t="s">
        <v>1600</v>
      </c>
      <c r="E8286" s="5">
        <v>4</v>
      </c>
      <c r="F8286" s="6">
        <v>25.61</v>
      </c>
    </row>
    <row r="8287" spans="1:6" x14ac:dyDescent="0.2">
      <c r="A8287" t="s">
        <v>1457</v>
      </c>
      <c r="B8287" t="s">
        <v>3134</v>
      </c>
      <c r="C8287" t="s">
        <v>158</v>
      </c>
      <c r="D8287" t="s">
        <v>1600</v>
      </c>
      <c r="E8287" s="5">
        <v>5</v>
      </c>
      <c r="F8287" s="6">
        <v>26.54</v>
      </c>
    </row>
    <row r="8288" spans="1:6" x14ac:dyDescent="0.2">
      <c r="A8288" t="s">
        <v>1457</v>
      </c>
      <c r="B8288" t="s">
        <v>3134</v>
      </c>
      <c r="C8288" t="s">
        <v>158</v>
      </c>
      <c r="D8288" t="s">
        <v>1600</v>
      </c>
      <c r="E8288" s="5">
        <v>6</v>
      </c>
      <c r="F8288" s="6">
        <v>27.56</v>
      </c>
    </row>
    <row r="8289" spans="1:6" x14ac:dyDescent="0.2">
      <c r="A8289" t="s">
        <v>1457</v>
      </c>
      <c r="B8289" t="s">
        <v>3134</v>
      </c>
      <c r="C8289" t="s">
        <v>158</v>
      </c>
      <c r="D8289" t="s">
        <v>1600</v>
      </c>
      <c r="E8289" s="5">
        <v>7</v>
      </c>
      <c r="F8289" s="6">
        <v>28.76</v>
      </c>
    </row>
    <row r="8290" spans="1:6" x14ac:dyDescent="0.2">
      <c r="A8290" t="s">
        <v>1457</v>
      </c>
      <c r="B8290" t="s">
        <v>3135</v>
      </c>
      <c r="C8290" t="s">
        <v>159</v>
      </c>
      <c r="D8290" t="s">
        <v>1620</v>
      </c>
      <c r="E8290" s="5">
        <v>1</v>
      </c>
      <c r="F8290" s="6">
        <v>26.54</v>
      </c>
    </row>
    <row r="8291" spans="1:6" x14ac:dyDescent="0.2">
      <c r="A8291" t="s">
        <v>1457</v>
      </c>
      <c r="B8291" t="s">
        <v>3135</v>
      </c>
      <c r="C8291" t="s">
        <v>159</v>
      </c>
      <c r="D8291" t="s">
        <v>1620</v>
      </c>
      <c r="E8291" s="5">
        <v>2</v>
      </c>
      <c r="F8291" s="6">
        <v>27.56</v>
      </c>
    </row>
    <row r="8292" spans="1:6" x14ac:dyDescent="0.2">
      <c r="A8292" t="s">
        <v>1457</v>
      </c>
      <c r="B8292" t="s">
        <v>3135</v>
      </c>
      <c r="C8292" t="s">
        <v>159</v>
      </c>
      <c r="D8292" t="s">
        <v>1620</v>
      </c>
      <c r="E8292" s="5">
        <v>3</v>
      </c>
      <c r="F8292" s="6">
        <v>28.76</v>
      </c>
    </row>
    <row r="8293" spans="1:6" x14ac:dyDescent="0.2">
      <c r="A8293" t="s">
        <v>1457</v>
      </c>
      <c r="B8293" t="s">
        <v>3135</v>
      </c>
      <c r="C8293" t="s">
        <v>159</v>
      </c>
      <c r="D8293" t="s">
        <v>1620</v>
      </c>
      <c r="E8293" s="5">
        <v>4</v>
      </c>
      <c r="F8293" s="6">
        <v>30.1</v>
      </c>
    </row>
    <row r="8294" spans="1:6" x14ac:dyDescent="0.2">
      <c r="A8294" t="s">
        <v>1457</v>
      </c>
      <c r="B8294" t="s">
        <v>3135</v>
      </c>
      <c r="C8294" t="s">
        <v>159</v>
      </c>
      <c r="D8294" t="s">
        <v>1620</v>
      </c>
      <c r="E8294" s="5">
        <v>5</v>
      </c>
      <c r="F8294" s="6">
        <v>31.47</v>
      </c>
    </row>
    <row r="8295" spans="1:6" x14ac:dyDescent="0.2">
      <c r="A8295" t="s">
        <v>1457</v>
      </c>
      <c r="B8295" t="s">
        <v>3135</v>
      </c>
      <c r="C8295" t="s">
        <v>159</v>
      </c>
      <c r="D8295" t="s">
        <v>1620</v>
      </c>
      <c r="E8295" s="5">
        <v>6</v>
      </c>
      <c r="F8295" s="6">
        <v>32.840000000000003</v>
      </c>
    </row>
    <row r="8296" spans="1:6" x14ac:dyDescent="0.2">
      <c r="A8296" t="s">
        <v>1457</v>
      </c>
      <c r="B8296" t="s">
        <v>3135</v>
      </c>
      <c r="C8296" t="s">
        <v>159</v>
      </c>
      <c r="D8296" t="s">
        <v>1620</v>
      </c>
      <c r="E8296" s="5">
        <v>7</v>
      </c>
      <c r="F8296" s="6">
        <v>34.53</v>
      </c>
    </row>
    <row r="8297" spans="1:6" x14ac:dyDescent="0.2">
      <c r="A8297" t="s">
        <v>1457</v>
      </c>
      <c r="B8297" t="s">
        <v>3136</v>
      </c>
      <c r="C8297" t="s">
        <v>3137</v>
      </c>
      <c r="D8297" t="s">
        <v>1649</v>
      </c>
      <c r="E8297" s="5">
        <v>1</v>
      </c>
      <c r="F8297" s="6">
        <v>31.47</v>
      </c>
    </row>
    <row r="8298" spans="1:6" x14ac:dyDescent="0.2">
      <c r="A8298" t="s">
        <v>1457</v>
      </c>
      <c r="B8298" t="s">
        <v>3136</v>
      </c>
      <c r="C8298" t="s">
        <v>3137</v>
      </c>
      <c r="D8298" t="s">
        <v>1649</v>
      </c>
      <c r="E8298" s="5">
        <v>2</v>
      </c>
      <c r="F8298" s="6">
        <v>32.840000000000003</v>
      </c>
    </row>
    <row r="8299" spans="1:6" x14ac:dyDescent="0.2">
      <c r="A8299" t="s">
        <v>1457</v>
      </c>
      <c r="B8299" t="s">
        <v>3136</v>
      </c>
      <c r="C8299" t="s">
        <v>3137</v>
      </c>
      <c r="D8299" t="s">
        <v>1649</v>
      </c>
      <c r="E8299" s="5">
        <v>3</v>
      </c>
      <c r="F8299" s="6">
        <v>34.53</v>
      </c>
    </row>
    <row r="8300" spans="1:6" x14ac:dyDescent="0.2">
      <c r="A8300" t="s">
        <v>1457</v>
      </c>
      <c r="B8300" t="s">
        <v>3136</v>
      </c>
      <c r="C8300" t="s">
        <v>3137</v>
      </c>
      <c r="D8300" t="s">
        <v>1649</v>
      </c>
      <c r="E8300" s="5">
        <v>4</v>
      </c>
      <c r="F8300" s="6">
        <v>36.200000000000003</v>
      </c>
    </row>
    <row r="8301" spans="1:6" x14ac:dyDescent="0.2">
      <c r="A8301" t="s">
        <v>1457</v>
      </c>
      <c r="B8301" t="s">
        <v>3136</v>
      </c>
      <c r="C8301" t="s">
        <v>3137</v>
      </c>
      <c r="D8301" t="s">
        <v>1649</v>
      </c>
      <c r="E8301" s="5">
        <v>5</v>
      </c>
      <c r="F8301" s="6">
        <v>38.01</v>
      </c>
    </row>
    <row r="8302" spans="1:6" x14ac:dyDescent="0.2">
      <c r="A8302" t="s">
        <v>1457</v>
      </c>
      <c r="B8302" t="s">
        <v>3136</v>
      </c>
      <c r="C8302" t="s">
        <v>3137</v>
      </c>
      <c r="D8302" t="s">
        <v>1649</v>
      </c>
      <c r="E8302" s="5">
        <v>6</v>
      </c>
      <c r="F8302" s="6">
        <v>39.86</v>
      </c>
    </row>
    <row r="8303" spans="1:6" x14ac:dyDescent="0.2">
      <c r="A8303" t="s">
        <v>1457</v>
      </c>
      <c r="B8303" t="s">
        <v>3136</v>
      </c>
      <c r="C8303" t="s">
        <v>3137</v>
      </c>
      <c r="D8303" t="s">
        <v>1649</v>
      </c>
      <c r="E8303" s="5">
        <v>7</v>
      </c>
      <c r="F8303" s="6">
        <v>41.81</v>
      </c>
    </row>
    <row r="8304" spans="1:6" x14ac:dyDescent="0.2">
      <c r="A8304" t="s">
        <v>1457</v>
      </c>
      <c r="B8304" t="s">
        <v>3136</v>
      </c>
      <c r="C8304" t="s">
        <v>3137</v>
      </c>
      <c r="D8304" t="s">
        <v>1649</v>
      </c>
      <c r="E8304" s="5">
        <v>8</v>
      </c>
      <c r="F8304" s="6">
        <v>43.9</v>
      </c>
    </row>
    <row r="8305" spans="1:6" x14ac:dyDescent="0.2">
      <c r="A8305" t="s">
        <v>1457</v>
      </c>
      <c r="B8305" t="s">
        <v>3136</v>
      </c>
      <c r="C8305" t="s">
        <v>3137</v>
      </c>
      <c r="D8305" t="s">
        <v>1649</v>
      </c>
      <c r="E8305" s="5">
        <v>9</v>
      </c>
      <c r="F8305" s="6">
        <v>46.08</v>
      </c>
    </row>
    <row r="8306" spans="1:6" x14ac:dyDescent="0.2">
      <c r="A8306" t="s">
        <v>1457</v>
      </c>
      <c r="B8306" t="s">
        <v>3138</v>
      </c>
      <c r="C8306" t="s">
        <v>161</v>
      </c>
      <c r="D8306" t="s">
        <v>1791</v>
      </c>
      <c r="E8306" s="5">
        <v>1</v>
      </c>
      <c r="F8306" s="6">
        <v>34.53</v>
      </c>
    </row>
    <row r="8307" spans="1:6" x14ac:dyDescent="0.2">
      <c r="A8307" t="s">
        <v>1457</v>
      </c>
      <c r="B8307" t="s">
        <v>3138</v>
      </c>
      <c r="C8307" t="s">
        <v>161</v>
      </c>
      <c r="D8307" t="s">
        <v>1791</v>
      </c>
      <c r="E8307" s="5">
        <v>2</v>
      </c>
      <c r="F8307" s="6">
        <v>36.200000000000003</v>
      </c>
    </row>
    <row r="8308" spans="1:6" x14ac:dyDescent="0.2">
      <c r="A8308" t="s">
        <v>1457</v>
      </c>
      <c r="B8308" t="s">
        <v>3138</v>
      </c>
      <c r="C8308" t="s">
        <v>161</v>
      </c>
      <c r="D8308" t="s">
        <v>1791</v>
      </c>
      <c r="E8308" s="5">
        <v>3</v>
      </c>
      <c r="F8308" s="6">
        <v>38.01</v>
      </c>
    </row>
    <row r="8309" spans="1:6" x14ac:dyDescent="0.2">
      <c r="A8309" t="s">
        <v>1457</v>
      </c>
      <c r="B8309" t="s">
        <v>3138</v>
      </c>
      <c r="C8309" t="s">
        <v>161</v>
      </c>
      <c r="D8309" t="s">
        <v>1791</v>
      </c>
      <c r="E8309" s="5">
        <v>4</v>
      </c>
      <c r="F8309" s="6">
        <v>39.86</v>
      </c>
    </row>
    <row r="8310" spans="1:6" x14ac:dyDescent="0.2">
      <c r="A8310" t="s">
        <v>1457</v>
      </c>
      <c r="B8310" t="s">
        <v>3138</v>
      </c>
      <c r="C8310" t="s">
        <v>161</v>
      </c>
      <c r="D8310" t="s">
        <v>1791</v>
      </c>
      <c r="E8310" s="5">
        <v>5</v>
      </c>
      <c r="F8310" s="6">
        <v>41.81</v>
      </c>
    </row>
    <row r="8311" spans="1:6" x14ac:dyDescent="0.2">
      <c r="A8311" t="s">
        <v>1457</v>
      </c>
      <c r="B8311" t="s">
        <v>3138</v>
      </c>
      <c r="C8311" t="s">
        <v>161</v>
      </c>
      <c r="D8311" t="s">
        <v>1791</v>
      </c>
      <c r="E8311" s="5">
        <v>6</v>
      </c>
      <c r="F8311" s="6">
        <v>43.9</v>
      </c>
    </row>
    <row r="8312" spans="1:6" x14ac:dyDescent="0.2">
      <c r="A8312" t="s">
        <v>1457</v>
      </c>
      <c r="B8312" t="s">
        <v>3138</v>
      </c>
      <c r="C8312" t="s">
        <v>161</v>
      </c>
      <c r="D8312" t="s">
        <v>1791</v>
      </c>
      <c r="E8312" s="5">
        <v>7</v>
      </c>
      <c r="F8312" s="6">
        <v>46</v>
      </c>
    </row>
    <row r="8313" spans="1:6" x14ac:dyDescent="0.2">
      <c r="A8313" t="s">
        <v>1457</v>
      </c>
      <c r="B8313" t="s">
        <v>3138</v>
      </c>
      <c r="C8313" t="s">
        <v>161</v>
      </c>
      <c r="D8313" t="s">
        <v>1791</v>
      </c>
      <c r="E8313" s="5">
        <v>8</v>
      </c>
      <c r="F8313" s="6">
        <v>48.28</v>
      </c>
    </row>
    <row r="8314" spans="1:6" x14ac:dyDescent="0.2">
      <c r="A8314" t="s">
        <v>1457</v>
      </c>
      <c r="B8314" t="s">
        <v>3138</v>
      </c>
      <c r="C8314" t="s">
        <v>161</v>
      </c>
      <c r="D8314" t="s">
        <v>1791</v>
      </c>
      <c r="E8314" s="5">
        <v>9</v>
      </c>
      <c r="F8314" s="6">
        <v>50.66</v>
      </c>
    </row>
    <row r="8315" spans="1:6" x14ac:dyDescent="0.2">
      <c r="A8315" t="s">
        <v>1457</v>
      </c>
      <c r="B8315" t="s">
        <v>3139</v>
      </c>
      <c r="C8315" t="s">
        <v>162</v>
      </c>
      <c r="D8315" t="s">
        <v>2011</v>
      </c>
      <c r="E8315" s="5">
        <v>1</v>
      </c>
      <c r="F8315" s="6">
        <v>38.01</v>
      </c>
    </row>
    <row r="8316" spans="1:6" x14ac:dyDescent="0.2">
      <c r="A8316" t="s">
        <v>1457</v>
      </c>
      <c r="B8316" t="s">
        <v>3139</v>
      </c>
      <c r="C8316" t="s">
        <v>162</v>
      </c>
      <c r="D8316" t="s">
        <v>2011</v>
      </c>
      <c r="E8316" s="5">
        <v>2</v>
      </c>
      <c r="F8316" s="6">
        <v>39.86</v>
      </c>
    </row>
    <row r="8317" spans="1:6" x14ac:dyDescent="0.2">
      <c r="A8317" t="s">
        <v>1457</v>
      </c>
      <c r="B8317" t="s">
        <v>3139</v>
      </c>
      <c r="C8317" t="s">
        <v>162</v>
      </c>
      <c r="D8317" t="s">
        <v>2011</v>
      </c>
      <c r="E8317" s="5">
        <v>3</v>
      </c>
      <c r="F8317" s="6">
        <v>41.81</v>
      </c>
    </row>
    <row r="8318" spans="1:6" x14ac:dyDescent="0.2">
      <c r="A8318" t="s">
        <v>1457</v>
      </c>
      <c r="B8318" t="s">
        <v>3139</v>
      </c>
      <c r="C8318" t="s">
        <v>162</v>
      </c>
      <c r="D8318" t="s">
        <v>2011</v>
      </c>
      <c r="E8318" s="5">
        <v>4</v>
      </c>
      <c r="F8318" s="6">
        <v>43.9</v>
      </c>
    </row>
    <row r="8319" spans="1:6" x14ac:dyDescent="0.2">
      <c r="A8319" t="s">
        <v>1457</v>
      </c>
      <c r="B8319" t="s">
        <v>3139</v>
      </c>
      <c r="C8319" t="s">
        <v>162</v>
      </c>
      <c r="D8319" t="s">
        <v>2011</v>
      </c>
      <c r="E8319" s="5">
        <v>5</v>
      </c>
      <c r="F8319" s="6">
        <v>46</v>
      </c>
    </row>
    <row r="8320" spans="1:6" x14ac:dyDescent="0.2">
      <c r="A8320" t="s">
        <v>1457</v>
      </c>
      <c r="B8320" t="s">
        <v>3139</v>
      </c>
      <c r="C8320" t="s">
        <v>162</v>
      </c>
      <c r="D8320" t="s">
        <v>2011</v>
      </c>
      <c r="E8320" s="5">
        <v>6</v>
      </c>
      <c r="F8320" s="6">
        <v>48.28</v>
      </c>
    </row>
    <row r="8321" spans="1:6" x14ac:dyDescent="0.2">
      <c r="A8321" t="s">
        <v>1457</v>
      </c>
      <c r="B8321" t="s">
        <v>3139</v>
      </c>
      <c r="C8321" t="s">
        <v>162</v>
      </c>
      <c r="D8321" t="s">
        <v>2011</v>
      </c>
      <c r="E8321" s="5">
        <v>7</v>
      </c>
      <c r="F8321" s="6">
        <v>50.66</v>
      </c>
    </row>
    <row r="8322" spans="1:6" x14ac:dyDescent="0.2">
      <c r="A8322" t="s">
        <v>1457</v>
      </c>
      <c r="B8322" t="s">
        <v>3139</v>
      </c>
      <c r="C8322" t="s">
        <v>162</v>
      </c>
      <c r="D8322" t="s">
        <v>2011</v>
      </c>
      <c r="E8322" s="5">
        <v>8</v>
      </c>
      <c r="F8322" s="6">
        <v>53.13</v>
      </c>
    </row>
    <row r="8323" spans="1:6" x14ac:dyDescent="0.2">
      <c r="A8323" t="s">
        <v>1457</v>
      </c>
      <c r="B8323" t="s">
        <v>3139</v>
      </c>
      <c r="C8323" t="s">
        <v>162</v>
      </c>
      <c r="D8323" t="s">
        <v>2011</v>
      </c>
      <c r="E8323" s="5">
        <v>9</v>
      </c>
      <c r="F8323" s="6">
        <v>55.8</v>
      </c>
    </row>
    <row r="8324" spans="1:6" x14ac:dyDescent="0.2">
      <c r="A8324" t="s">
        <v>1457</v>
      </c>
      <c r="B8324" t="s">
        <v>3140</v>
      </c>
      <c r="C8324" t="s">
        <v>163</v>
      </c>
      <c r="D8324" t="s">
        <v>2041</v>
      </c>
      <c r="E8324" s="5">
        <v>1</v>
      </c>
      <c r="F8324" s="6">
        <v>41.81</v>
      </c>
    </row>
    <row r="8325" spans="1:6" x14ac:dyDescent="0.2">
      <c r="A8325" t="s">
        <v>1457</v>
      </c>
      <c r="B8325" t="s">
        <v>3140</v>
      </c>
      <c r="C8325" t="s">
        <v>163</v>
      </c>
      <c r="D8325" t="s">
        <v>2041</v>
      </c>
      <c r="E8325" s="5">
        <v>2</v>
      </c>
      <c r="F8325" s="6">
        <v>43.9</v>
      </c>
    </row>
    <row r="8326" spans="1:6" x14ac:dyDescent="0.2">
      <c r="A8326" t="s">
        <v>1457</v>
      </c>
      <c r="B8326" t="s">
        <v>3140</v>
      </c>
      <c r="C8326" t="s">
        <v>163</v>
      </c>
      <c r="D8326" t="s">
        <v>2041</v>
      </c>
      <c r="E8326" s="5">
        <v>3</v>
      </c>
      <c r="F8326" s="6">
        <v>46</v>
      </c>
    </row>
    <row r="8327" spans="1:6" x14ac:dyDescent="0.2">
      <c r="A8327" t="s">
        <v>1457</v>
      </c>
      <c r="B8327" t="s">
        <v>3140</v>
      </c>
      <c r="C8327" t="s">
        <v>163</v>
      </c>
      <c r="D8327" t="s">
        <v>2041</v>
      </c>
      <c r="E8327" s="5">
        <v>4</v>
      </c>
      <c r="F8327" s="6">
        <v>48.28</v>
      </c>
    </row>
    <row r="8328" spans="1:6" x14ac:dyDescent="0.2">
      <c r="A8328" t="s">
        <v>1457</v>
      </c>
      <c r="B8328" t="s">
        <v>3140</v>
      </c>
      <c r="C8328" t="s">
        <v>163</v>
      </c>
      <c r="D8328" t="s">
        <v>2041</v>
      </c>
      <c r="E8328" s="5">
        <v>5</v>
      </c>
      <c r="F8328" s="6">
        <v>50.66</v>
      </c>
    </row>
    <row r="8329" spans="1:6" x14ac:dyDescent="0.2">
      <c r="A8329" t="s">
        <v>1457</v>
      </c>
      <c r="B8329" t="s">
        <v>3140</v>
      </c>
      <c r="C8329" t="s">
        <v>163</v>
      </c>
      <c r="D8329" t="s">
        <v>2041</v>
      </c>
      <c r="E8329" s="5">
        <v>6</v>
      </c>
      <c r="F8329" s="6">
        <v>53.13</v>
      </c>
    </row>
    <row r="8330" spans="1:6" x14ac:dyDescent="0.2">
      <c r="A8330" t="s">
        <v>1457</v>
      </c>
      <c r="B8330" t="s">
        <v>3140</v>
      </c>
      <c r="C8330" t="s">
        <v>163</v>
      </c>
      <c r="D8330" t="s">
        <v>2041</v>
      </c>
      <c r="E8330" s="5">
        <v>7</v>
      </c>
      <c r="F8330" s="6">
        <v>55.72</v>
      </c>
    </row>
    <row r="8331" spans="1:6" x14ac:dyDescent="0.2">
      <c r="A8331" t="s">
        <v>1457</v>
      </c>
      <c r="B8331" t="s">
        <v>3140</v>
      </c>
      <c r="C8331" t="s">
        <v>163</v>
      </c>
      <c r="D8331" t="s">
        <v>2041</v>
      </c>
      <c r="E8331" s="5">
        <v>8</v>
      </c>
      <c r="F8331" s="6">
        <v>58.55</v>
      </c>
    </row>
    <row r="8332" spans="1:6" x14ac:dyDescent="0.2">
      <c r="A8332" t="s">
        <v>1457</v>
      </c>
      <c r="B8332" t="s">
        <v>3140</v>
      </c>
      <c r="C8332" t="s">
        <v>163</v>
      </c>
      <c r="D8332" t="s">
        <v>2041</v>
      </c>
      <c r="E8332" s="5">
        <v>9</v>
      </c>
      <c r="F8332" s="6">
        <v>61.49</v>
      </c>
    </row>
    <row r="8333" spans="1:6" x14ac:dyDescent="0.2">
      <c r="A8333" t="s">
        <v>1457</v>
      </c>
      <c r="B8333" t="s">
        <v>3141</v>
      </c>
      <c r="C8333" t="s">
        <v>164</v>
      </c>
      <c r="D8333" t="s">
        <v>1682</v>
      </c>
      <c r="E8333" s="5">
        <v>1</v>
      </c>
      <c r="F8333" s="6">
        <v>44.38</v>
      </c>
    </row>
    <row r="8334" spans="1:6" x14ac:dyDescent="0.2">
      <c r="A8334" t="s">
        <v>1457</v>
      </c>
      <c r="B8334" t="s">
        <v>3141</v>
      </c>
      <c r="C8334" t="s">
        <v>164</v>
      </c>
      <c r="D8334" t="s">
        <v>1682</v>
      </c>
      <c r="E8334" s="5">
        <v>2</v>
      </c>
      <c r="F8334" s="6">
        <v>46.88</v>
      </c>
    </row>
    <row r="8335" spans="1:6" x14ac:dyDescent="0.2">
      <c r="A8335" t="s">
        <v>1457</v>
      </c>
      <c r="B8335" t="s">
        <v>3141</v>
      </c>
      <c r="C8335" t="s">
        <v>164</v>
      </c>
      <c r="D8335" t="s">
        <v>1682</v>
      </c>
      <c r="E8335" s="5">
        <v>3</v>
      </c>
      <c r="F8335" s="6">
        <v>49.52</v>
      </c>
    </row>
    <row r="8336" spans="1:6" x14ac:dyDescent="0.2">
      <c r="A8336" t="s">
        <v>1457</v>
      </c>
      <c r="B8336" t="s">
        <v>3141</v>
      </c>
      <c r="C8336" t="s">
        <v>164</v>
      </c>
      <c r="D8336" t="s">
        <v>1682</v>
      </c>
      <c r="E8336" s="5">
        <v>4</v>
      </c>
      <c r="F8336" s="6">
        <v>52.24</v>
      </c>
    </row>
    <row r="8337" spans="1:6" x14ac:dyDescent="0.2">
      <c r="A8337" t="s">
        <v>1457</v>
      </c>
      <c r="B8337" t="s">
        <v>3141</v>
      </c>
      <c r="C8337" t="s">
        <v>164</v>
      </c>
      <c r="D8337" t="s">
        <v>1682</v>
      </c>
      <c r="E8337" s="5">
        <v>5</v>
      </c>
      <c r="F8337" s="6">
        <v>55.15</v>
      </c>
    </row>
    <row r="8338" spans="1:6" x14ac:dyDescent="0.2">
      <c r="A8338" t="s">
        <v>1457</v>
      </c>
      <c r="B8338" t="s">
        <v>3141</v>
      </c>
      <c r="C8338" t="s">
        <v>164</v>
      </c>
      <c r="D8338" t="s">
        <v>1682</v>
      </c>
      <c r="E8338" s="5">
        <v>6</v>
      </c>
      <c r="F8338" s="6">
        <v>58.16</v>
      </c>
    </row>
    <row r="8339" spans="1:6" x14ac:dyDescent="0.2">
      <c r="A8339" t="s">
        <v>1457</v>
      </c>
      <c r="B8339" t="s">
        <v>3141</v>
      </c>
      <c r="C8339" t="s">
        <v>164</v>
      </c>
      <c r="D8339" t="s">
        <v>1682</v>
      </c>
      <c r="E8339" s="5">
        <v>7</v>
      </c>
      <c r="F8339" s="6">
        <v>60.55</v>
      </c>
    </row>
    <row r="8340" spans="1:6" x14ac:dyDescent="0.2">
      <c r="A8340" t="s">
        <v>1457</v>
      </c>
      <c r="B8340" t="s">
        <v>3141</v>
      </c>
      <c r="C8340" t="s">
        <v>164</v>
      </c>
      <c r="D8340" t="s">
        <v>1682</v>
      </c>
      <c r="E8340" s="5">
        <v>8</v>
      </c>
      <c r="F8340" s="6">
        <v>63.41</v>
      </c>
    </row>
    <row r="8341" spans="1:6" x14ac:dyDescent="0.2">
      <c r="A8341" t="s">
        <v>1457</v>
      </c>
      <c r="B8341" t="s">
        <v>3142</v>
      </c>
      <c r="C8341" t="s">
        <v>624</v>
      </c>
      <c r="D8341" t="s">
        <v>1618</v>
      </c>
      <c r="E8341" s="5">
        <v>1</v>
      </c>
      <c r="F8341" s="6">
        <v>24.88</v>
      </c>
    </row>
    <row r="8342" spans="1:6" x14ac:dyDescent="0.2">
      <c r="A8342" t="s">
        <v>1457</v>
      </c>
      <c r="B8342" t="s">
        <v>3142</v>
      </c>
      <c r="C8342" t="s">
        <v>624</v>
      </c>
      <c r="D8342" t="s">
        <v>1618</v>
      </c>
      <c r="E8342" s="5">
        <v>2</v>
      </c>
      <c r="F8342" s="6">
        <v>25.61</v>
      </c>
    </row>
    <row r="8343" spans="1:6" x14ac:dyDescent="0.2">
      <c r="A8343" t="s">
        <v>1457</v>
      </c>
      <c r="B8343" t="s">
        <v>3142</v>
      </c>
      <c r="C8343" t="s">
        <v>624</v>
      </c>
      <c r="D8343" t="s">
        <v>1618</v>
      </c>
      <c r="E8343" s="5">
        <v>3</v>
      </c>
      <c r="F8343" s="6">
        <v>26.54</v>
      </c>
    </row>
    <row r="8344" spans="1:6" x14ac:dyDescent="0.2">
      <c r="A8344" t="s">
        <v>1457</v>
      </c>
      <c r="B8344" t="s">
        <v>3142</v>
      </c>
      <c r="C8344" t="s">
        <v>624</v>
      </c>
      <c r="D8344" t="s">
        <v>1618</v>
      </c>
      <c r="E8344" s="5">
        <v>4</v>
      </c>
      <c r="F8344" s="6">
        <v>27.56</v>
      </c>
    </row>
    <row r="8345" spans="1:6" x14ac:dyDescent="0.2">
      <c r="A8345" t="s">
        <v>1457</v>
      </c>
      <c r="B8345" t="s">
        <v>3142</v>
      </c>
      <c r="C8345" t="s">
        <v>624</v>
      </c>
      <c r="D8345" t="s">
        <v>1618</v>
      </c>
      <c r="E8345" s="5">
        <v>5</v>
      </c>
      <c r="F8345" s="6">
        <v>28.76</v>
      </c>
    </row>
    <row r="8346" spans="1:6" x14ac:dyDescent="0.2">
      <c r="A8346" t="s">
        <v>1457</v>
      </c>
      <c r="B8346" t="s">
        <v>3142</v>
      </c>
      <c r="C8346" t="s">
        <v>624</v>
      </c>
      <c r="D8346" t="s">
        <v>1618</v>
      </c>
      <c r="E8346" s="5">
        <v>6</v>
      </c>
      <c r="F8346" s="6">
        <v>30.1</v>
      </c>
    </row>
    <row r="8347" spans="1:6" x14ac:dyDescent="0.2">
      <c r="A8347" t="s">
        <v>1457</v>
      </c>
      <c r="B8347" t="s">
        <v>3142</v>
      </c>
      <c r="C8347" t="s">
        <v>624</v>
      </c>
      <c r="D8347" t="s">
        <v>1618</v>
      </c>
      <c r="E8347" s="5">
        <v>7</v>
      </c>
      <c r="F8347" s="6">
        <v>31.47</v>
      </c>
    </row>
    <row r="8348" spans="1:6" x14ac:dyDescent="0.2">
      <c r="A8348" t="s">
        <v>1457</v>
      </c>
      <c r="B8348" t="s">
        <v>3143</v>
      </c>
      <c r="C8348" t="s">
        <v>623</v>
      </c>
      <c r="D8348" t="s">
        <v>1649</v>
      </c>
      <c r="E8348" s="5">
        <v>1</v>
      </c>
      <c r="F8348" s="6">
        <v>31.47</v>
      </c>
    </row>
    <row r="8349" spans="1:6" x14ac:dyDescent="0.2">
      <c r="A8349" t="s">
        <v>1457</v>
      </c>
      <c r="B8349" t="s">
        <v>3143</v>
      </c>
      <c r="C8349" t="s">
        <v>623</v>
      </c>
      <c r="D8349" t="s">
        <v>1649</v>
      </c>
      <c r="E8349" s="5">
        <v>2</v>
      </c>
      <c r="F8349" s="6">
        <v>32.840000000000003</v>
      </c>
    </row>
    <row r="8350" spans="1:6" x14ac:dyDescent="0.2">
      <c r="A8350" t="s">
        <v>1457</v>
      </c>
      <c r="B8350" t="s">
        <v>3143</v>
      </c>
      <c r="C8350" t="s">
        <v>623</v>
      </c>
      <c r="D8350" t="s">
        <v>1649</v>
      </c>
      <c r="E8350" s="5">
        <v>3</v>
      </c>
      <c r="F8350" s="6">
        <v>34.53</v>
      </c>
    </row>
    <row r="8351" spans="1:6" x14ac:dyDescent="0.2">
      <c r="A8351" t="s">
        <v>1457</v>
      </c>
      <c r="B8351" t="s">
        <v>3143</v>
      </c>
      <c r="C8351" t="s">
        <v>623</v>
      </c>
      <c r="D8351" t="s">
        <v>1649</v>
      </c>
      <c r="E8351" s="5">
        <v>4</v>
      </c>
      <c r="F8351" s="6">
        <v>36.200000000000003</v>
      </c>
    </row>
    <row r="8352" spans="1:6" x14ac:dyDescent="0.2">
      <c r="A8352" t="s">
        <v>1457</v>
      </c>
      <c r="B8352" t="s">
        <v>3143</v>
      </c>
      <c r="C8352" t="s">
        <v>623</v>
      </c>
      <c r="D8352" t="s">
        <v>1649</v>
      </c>
      <c r="E8352" s="5">
        <v>5</v>
      </c>
      <c r="F8352" s="6">
        <v>38.01</v>
      </c>
    </row>
    <row r="8353" spans="1:6" x14ac:dyDescent="0.2">
      <c r="A8353" t="s">
        <v>1457</v>
      </c>
      <c r="B8353" t="s">
        <v>3143</v>
      </c>
      <c r="C8353" t="s">
        <v>623</v>
      </c>
      <c r="D8353" t="s">
        <v>1649</v>
      </c>
      <c r="E8353" s="5">
        <v>6</v>
      </c>
      <c r="F8353" s="6">
        <v>39.86</v>
      </c>
    </row>
    <row r="8354" spans="1:6" x14ac:dyDescent="0.2">
      <c r="A8354" t="s">
        <v>1457</v>
      </c>
      <c r="B8354" t="s">
        <v>3143</v>
      </c>
      <c r="C8354" t="s">
        <v>623</v>
      </c>
      <c r="D8354" t="s">
        <v>1649</v>
      </c>
      <c r="E8354" s="5">
        <v>7</v>
      </c>
      <c r="F8354" s="6">
        <v>41.81</v>
      </c>
    </row>
    <row r="8355" spans="1:6" x14ac:dyDescent="0.2">
      <c r="A8355" t="s">
        <v>1457</v>
      </c>
      <c r="B8355" t="s">
        <v>3143</v>
      </c>
      <c r="C8355" t="s">
        <v>623</v>
      </c>
      <c r="D8355" t="s">
        <v>1649</v>
      </c>
      <c r="E8355" s="5">
        <v>8</v>
      </c>
      <c r="F8355" s="6">
        <v>43.9</v>
      </c>
    </row>
    <row r="8356" spans="1:6" x14ac:dyDescent="0.2">
      <c r="A8356" t="s">
        <v>1457</v>
      </c>
      <c r="B8356" t="s">
        <v>3143</v>
      </c>
      <c r="C8356" t="s">
        <v>623</v>
      </c>
      <c r="D8356" t="s">
        <v>1649</v>
      </c>
      <c r="E8356" s="5">
        <v>9</v>
      </c>
      <c r="F8356" s="6">
        <v>46.08</v>
      </c>
    </row>
    <row r="8357" spans="1:6" x14ac:dyDescent="0.2">
      <c r="A8357" t="s">
        <v>1457</v>
      </c>
      <c r="B8357" t="s">
        <v>3144</v>
      </c>
      <c r="C8357" t="s">
        <v>591</v>
      </c>
      <c r="D8357" t="s">
        <v>1791</v>
      </c>
      <c r="E8357" s="5">
        <v>1</v>
      </c>
      <c r="F8357" s="6">
        <v>34.53</v>
      </c>
    </row>
    <row r="8358" spans="1:6" x14ac:dyDescent="0.2">
      <c r="A8358" t="s">
        <v>1457</v>
      </c>
      <c r="B8358" t="s">
        <v>3144</v>
      </c>
      <c r="C8358" t="s">
        <v>591</v>
      </c>
      <c r="D8358" t="s">
        <v>1791</v>
      </c>
      <c r="E8358" s="5">
        <v>2</v>
      </c>
      <c r="F8358" s="6">
        <v>36.200000000000003</v>
      </c>
    </row>
    <row r="8359" spans="1:6" x14ac:dyDescent="0.2">
      <c r="A8359" t="s">
        <v>1457</v>
      </c>
      <c r="B8359" t="s">
        <v>3144</v>
      </c>
      <c r="C8359" t="s">
        <v>591</v>
      </c>
      <c r="D8359" t="s">
        <v>1791</v>
      </c>
      <c r="E8359" s="5">
        <v>3</v>
      </c>
      <c r="F8359" s="6">
        <v>38.01</v>
      </c>
    </row>
    <row r="8360" spans="1:6" x14ac:dyDescent="0.2">
      <c r="A8360" t="s">
        <v>1457</v>
      </c>
      <c r="B8360" t="s">
        <v>3144</v>
      </c>
      <c r="C8360" t="s">
        <v>591</v>
      </c>
      <c r="D8360" t="s">
        <v>1791</v>
      </c>
      <c r="E8360" s="5">
        <v>4</v>
      </c>
      <c r="F8360" s="6">
        <v>39.86</v>
      </c>
    </row>
    <row r="8361" spans="1:6" x14ac:dyDescent="0.2">
      <c r="A8361" t="s">
        <v>1457</v>
      </c>
      <c r="B8361" t="s">
        <v>3144</v>
      </c>
      <c r="C8361" t="s">
        <v>591</v>
      </c>
      <c r="D8361" t="s">
        <v>1791</v>
      </c>
      <c r="E8361" s="5">
        <v>5</v>
      </c>
      <c r="F8361" s="6">
        <v>41.81</v>
      </c>
    </row>
    <row r="8362" spans="1:6" x14ac:dyDescent="0.2">
      <c r="A8362" t="s">
        <v>1457</v>
      </c>
      <c r="B8362" t="s">
        <v>3144</v>
      </c>
      <c r="C8362" t="s">
        <v>591</v>
      </c>
      <c r="D8362" t="s">
        <v>1791</v>
      </c>
      <c r="E8362" s="5">
        <v>6</v>
      </c>
      <c r="F8362" s="6">
        <v>43.9</v>
      </c>
    </row>
    <row r="8363" spans="1:6" x14ac:dyDescent="0.2">
      <c r="A8363" t="s">
        <v>1457</v>
      </c>
      <c r="B8363" t="s">
        <v>3144</v>
      </c>
      <c r="C8363" t="s">
        <v>591</v>
      </c>
      <c r="D8363" t="s">
        <v>1791</v>
      </c>
      <c r="E8363" s="5">
        <v>7</v>
      </c>
      <c r="F8363" s="6">
        <v>46</v>
      </c>
    </row>
    <row r="8364" spans="1:6" x14ac:dyDescent="0.2">
      <c r="A8364" t="s">
        <v>1457</v>
      </c>
      <c r="B8364" t="s">
        <v>3144</v>
      </c>
      <c r="C8364" t="s">
        <v>591</v>
      </c>
      <c r="D8364" t="s">
        <v>1791</v>
      </c>
      <c r="E8364" s="5">
        <v>8</v>
      </c>
      <c r="F8364" s="6">
        <v>48.28</v>
      </c>
    </row>
    <row r="8365" spans="1:6" x14ac:dyDescent="0.2">
      <c r="A8365" t="s">
        <v>1457</v>
      </c>
      <c r="B8365" t="s">
        <v>3144</v>
      </c>
      <c r="C8365" t="s">
        <v>591</v>
      </c>
      <c r="D8365" t="s">
        <v>1791</v>
      </c>
      <c r="E8365" s="5">
        <v>9</v>
      </c>
      <c r="F8365" s="6">
        <v>50.66</v>
      </c>
    </row>
    <row r="8366" spans="1:6" x14ac:dyDescent="0.2">
      <c r="A8366" t="s">
        <v>1457</v>
      </c>
      <c r="B8366" t="s">
        <v>3145</v>
      </c>
      <c r="C8366" t="s">
        <v>165</v>
      </c>
      <c r="D8366" t="s">
        <v>1649</v>
      </c>
      <c r="E8366" s="5">
        <v>1</v>
      </c>
      <c r="F8366" s="6">
        <v>31.47</v>
      </c>
    </row>
    <row r="8367" spans="1:6" x14ac:dyDescent="0.2">
      <c r="A8367" t="s">
        <v>1457</v>
      </c>
      <c r="B8367" t="s">
        <v>3145</v>
      </c>
      <c r="C8367" t="s">
        <v>165</v>
      </c>
      <c r="D8367" t="s">
        <v>1649</v>
      </c>
      <c r="E8367" s="5">
        <v>2</v>
      </c>
      <c r="F8367" s="6">
        <v>32.840000000000003</v>
      </c>
    </row>
    <row r="8368" spans="1:6" x14ac:dyDescent="0.2">
      <c r="A8368" t="s">
        <v>1457</v>
      </c>
      <c r="B8368" t="s">
        <v>3145</v>
      </c>
      <c r="C8368" t="s">
        <v>165</v>
      </c>
      <c r="D8368" t="s">
        <v>1649</v>
      </c>
      <c r="E8368" s="5">
        <v>3</v>
      </c>
      <c r="F8368" s="6">
        <v>34.53</v>
      </c>
    </row>
    <row r="8369" spans="1:6" x14ac:dyDescent="0.2">
      <c r="A8369" t="s">
        <v>1457</v>
      </c>
      <c r="B8369" t="s">
        <v>3145</v>
      </c>
      <c r="C8369" t="s">
        <v>165</v>
      </c>
      <c r="D8369" t="s">
        <v>1649</v>
      </c>
      <c r="E8369" s="5">
        <v>4</v>
      </c>
      <c r="F8369" s="6">
        <v>36.200000000000003</v>
      </c>
    </row>
    <row r="8370" spans="1:6" x14ac:dyDescent="0.2">
      <c r="A8370" t="s">
        <v>1457</v>
      </c>
      <c r="B8370" t="s">
        <v>3145</v>
      </c>
      <c r="C8370" t="s">
        <v>165</v>
      </c>
      <c r="D8370" t="s">
        <v>1649</v>
      </c>
      <c r="E8370" s="5">
        <v>5</v>
      </c>
      <c r="F8370" s="6">
        <v>38.01</v>
      </c>
    </row>
    <row r="8371" spans="1:6" x14ac:dyDescent="0.2">
      <c r="A8371" t="s">
        <v>1457</v>
      </c>
      <c r="B8371" t="s">
        <v>3145</v>
      </c>
      <c r="C8371" t="s">
        <v>165</v>
      </c>
      <c r="D8371" t="s">
        <v>1649</v>
      </c>
      <c r="E8371" s="5">
        <v>6</v>
      </c>
      <c r="F8371" s="6">
        <v>39.86</v>
      </c>
    </row>
    <row r="8372" spans="1:6" x14ac:dyDescent="0.2">
      <c r="A8372" t="s">
        <v>1457</v>
      </c>
      <c r="B8372" t="s">
        <v>3145</v>
      </c>
      <c r="C8372" t="s">
        <v>165</v>
      </c>
      <c r="D8372" t="s">
        <v>1649</v>
      </c>
      <c r="E8372" s="5">
        <v>7</v>
      </c>
      <c r="F8372" s="6">
        <v>41.81</v>
      </c>
    </row>
    <row r="8373" spans="1:6" x14ac:dyDescent="0.2">
      <c r="A8373" t="s">
        <v>1457</v>
      </c>
      <c r="B8373" t="s">
        <v>3145</v>
      </c>
      <c r="C8373" t="s">
        <v>165</v>
      </c>
      <c r="D8373" t="s">
        <v>1649</v>
      </c>
      <c r="E8373" s="5">
        <v>8</v>
      </c>
      <c r="F8373" s="6">
        <v>43.9</v>
      </c>
    </row>
    <row r="8374" spans="1:6" x14ac:dyDescent="0.2">
      <c r="A8374" t="s">
        <v>1457</v>
      </c>
      <c r="B8374" t="s">
        <v>3145</v>
      </c>
      <c r="C8374" t="s">
        <v>165</v>
      </c>
      <c r="D8374" t="s">
        <v>1649</v>
      </c>
      <c r="E8374" s="5">
        <v>9</v>
      </c>
      <c r="F8374" s="6">
        <v>46.08</v>
      </c>
    </row>
    <row r="8375" spans="1:6" x14ac:dyDescent="0.2">
      <c r="A8375" t="s">
        <v>1457</v>
      </c>
      <c r="B8375" t="s">
        <v>3146</v>
      </c>
      <c r="C8375" t="s">
        <v>3147</v>
      </c>
      <c r="D8375" t="s">
        <v>1791</v>
      </c>
      <c r="E8375" s="5">
        <v>1</v>
      </c>
      <c r="F8375" s="6">
        <v>34.53</v>
      </c>
    </row>
    <row r="8376" spans="1:6" x14ac:dyDescent="0.2">
      <c r="A8376" t="s">
        <v>1457</v>
      </c>
      <c r="B8376" t="s">
        <v>3146</v>
      </c>
      <c r="C8376" t="s">
        <v>3147</v>
      </c>
      <c r="D8376" t="s">
        <v>1791</v>
      </c>
      <c r="E8376" s="5">
        <v>2</v>
      </c>
      <c r="F8376" s="6">
        <v>36.200000000000003</v>
      </c>
    </row>
    <row r="8377" spans="1:6" x14ac:dyDescent="0.2">
      <c r="A8377" t="s">
        <v>1457</v>
      </c>
      <c r="B8377" t="s">
        <v>3146</v>
      </c>
      <c r="C8377" t="s">
        <v>3147</v>
      </c>
      <c r="D8377" t="s">
        <v>1791</v>
      </c>
      <c r="E8377" s="5">
        <v>3</v>
      </c>
      <c r="F8377" s="6">
        <v>38.01</v>
      </c>
    </row>
    <row r="8378" spans="1:6" x14ac:dyDescent="0.2">
      <c r="A8378" t="s">
        <v>1457</v>
      </c>
      <c r="B8378" t="s">
        <v>3146</v>
      </c>
      <c r="C8378" t="s">
        <v>3147</v>
      </c>
      <c r="D8378" t="s">
        <v>1791</v>
      </c>
      <c r="E8378" s="5">
        <v>4</v>
      </c>
      <c r="F8378" s="6">
        <v>39.86</v>
      </c>
    </row>
    <row r="8379" spans="1:6" x14ac:dyDescent="0.2">
      <c r="A8379" t="s">
        <v>1457</v>
      </c>
      <c r="B8379" t="s">
        <v>3146</v>
      </c>
      <c r="C8379" t="s">
        <v>3147</v>
      </c>
      <c r="D8379" t="s">
        <v>1791</v>
      </c>
      <c r="E8379" s="5">
        <v>5</v>
      </c>
      <c r="F8379" s="6">
        <v>41.81</v>
      </c>
    </row>
    <row r="8380" spans="1:6" x14ac:dyDescent="0.2">
      <c r="A8380" t="s">
        <v>1457</v>
      </c>
      <c r="B8380" t="s">
        <v>3146</v>
      </c>
      <c r="C8380" t="s">
        <v>3147</v>
      </c>
      <c r="D8380" t="s">
        <v>1791</v>
      </c>
      <c r="E8380" s="5">
        <v>6</v>
      </c>
      <c r="F8380" s="6">
        <v>43.9</v>
      </c>
    </row>
    <row r="8381" spans="1:6" x14ac:dyDescent="0.2">
      <c r="A8381" t="s">
        <v>1457</v>
      </c>
      <c r="B8381" t="s">
        <v>3146</v>
      </c>
      <c r="C8381" t="s">
        <v>3147</v>
      </c>
      <c r="D8381" t="s">
        <v>1791</v>
      </c>
      <c r="E8381" s="5">
        <v>7</v>
      </c>
      <c r="F8381" s="6">
        <v>46</v>
      </c>
    </row>
    <row r="8382" spans="1:6" x14ac:dyDescent="0.2">
      <c r="A8382" t="s">
        <v>1457</v>
      </c>
      <c r="B8382" t="s">
        <v>3146</v>
      </c>
      <c r="C8382" t="s">
        <v>3147</v>
      </c>
      <c r="D8382" t="s">
        <v>1791</v>
      </c>
      <c r="E8382" s="5">
        <v>8</v>
      </c>
      <c r="F8382" s="6">
        <v>48.28</v>
      </c>
    </row>
    <row r="8383" spans="1:6" x14ac:dyDescent="0.2">
      <c r="A8383" t="s">
        <v>1457</v>
      </c>
      <c r="B8383" t="s">
        <v>3146</v>
      </c>
      <c r="C8383" t="s">
        <v>3147</v>
      </c>
      <c r="D8383" t="s">
        <v>1791</v>
      </c>
      <c r="E8383" s="5">
        <v>9</v>
      </c>
      <c r="F8383" s="6">
        <v>50.66</v>
      </c>
    </row>
    <row r="8384" spans="1:6" x14ac:dyDescent="0.2">
      <c r="A8384" t="s">
        <v>1457</v>
      </c>
      <c r="B8384" t="s">
        <v>3148</v>
      </c>
      <c r="C8384" t="s">
        <v>3149</v>
      </c>
      <c r="D8384" t="s">
        <v>1682</v>
      </c>
      <c r="E8384" s="5">
        <v>1</v>
      </c>
      <c r="F8384" s="6">
        <v>44.38</v>
      </c>
    </row>
    <row r="8385" spans="1:6" x14ac:dyDescent="0.2">
      <c r="A8385" t="s">
        <v>1457</v>
      </c>
      <c r="B8385" t="s">
        <v>3148</v>
      </c>
      <c r="C8385" t="s">
        <v>3149</v>
      </c>
      <c r="D8385" t="s">
        <v>1682</v>
      </c>
      <c r="E8385" s="5">
        <v>2</v>
      </c>
      <c r="F8385" s="6">
        <v>46.88</v>
      </c>
    </row>
    <row r="8386" spans="1:6" x14ac:dyDescent="0.2">
      <c r="A8386" t="s">
        <v>1457</v>
      </c>
      <c r="B8386" t="s">
        <v>3148</v>
      </c>
      <c r="C8386" t="s">
        <v>3149</v>
      </c>
      <c r="D8386" t="s">
        <v>1682</v>
      </c>
      <c r="E8386" s="5">
        <v>3</v>
      </c>
      <c r="F8386" s="6">
        <v>49.52</v>
      </c>
    </row>
    <row r="8387" spans="1:6" x14ac:dyDescent="0.2">
      <c r="A8387" t="s">
        <v>1457</v>
      </c>
      <c r="B8387" t="s">
        <v>3148</v>
      </c>
      <c r="C8387" t="s">
        <v>3149</v>
      </c>
      <c r="D8387" t="s">
        <v>1682</v>
      </c>
      <c r="E8387" s="5">
        <v>4</v>
      </c>
      <c r="F8387" s="6">
        <v>52.24</v>
      </c>
    </row>
    <row r="8388" spans="1:6" x14ac:dyDescent="0.2">
      <c r="A8388" t="s">
        <v>1457</v>
      </c>
      <c r="B8388" t="s">
        <v>3148</v>
      </c>
      <c r="C8388" t="s">
        <v>3149</v>
      </c>
      <c r="D8388" t="s">
        <v>1682</v>
      </c>
      <c r="E8388" s="5">
        <v>5</v>
      </c>
      <c r="F8388" s="6">
        <v>55.15</v>
      </c>
    </row>
    <row r="8389" spans="1:6" x14ac:dyDescent="0.2">
      <c r="A8389" t="s">
        <v>1457</v>
      </c>
      <c r="B8389" t="s">
        <v>3148</v>
      </c>
      <c r="C8389" t="s">
        <v>3149</v>
      </c>
      <c r="D8389" t="s">
        <v>1682</v>
      </c>
      <c r="E8389" s="5">
        <v>6</v>
      </c>
      <c r="F8389" s="6">
        <v>58.16</v>
      </c>
    </row>
    <row r="8390" spans="1:6" x14ac:dyDescent="0.2">
      <c r="A8390" t="s">
        <v>1457</v>
      </c>
      <c r="B8390" t="s">
        <v>3148</v>
      </c>
      <c r="C8390" t="s">
        <v>3149</v>
      </c>
      <c r="D8390" t="s">
        <v>1682</v>
      </c>
      <c r="E8390" s="5">
        <v>7</v>
      </c>
      <c r="F8390" s="6">
        <v>60.55</v>
      </c>
    </row>
    <row r="8391" spans="1:6" x14ac:dyDescent="0.2">
      <c r="A8391" t="s">
        <v>1457</v>
      </c>
      <c r="B8391" t="s">
        <v>3148</v>
      </c>
      <c r="C8391" t="s">
        <v>3149</v>
      </c>
      <c r="D8391" t="s">
        <v>1682</v>
      </c>
      <c r="E8391" s="5">
        <v>8</v>
      </c>
      <c r="F8391" s="6">
        <v>63.41</v>
      </c>
    </row>
    <row r="8392" spans="1:6" x14ac:dyDescent="0.2">
      <c r="A8392" t="s">
        <v>1457</v>
      </c>
      <c r="B8392" t="s">
        <v>3150</v>
      </c>
      <c r="C8392" t="s">
        <v>704</v>
      </c>
      <c r="D8392" t="s">
        <v>1702</v>
      </c>
      <c r="E8392" s="5">
        <v>1</v>
      </c>
      <c r="F8392" s="6">
        <v>48.93</v>
      </c>
    </row>
    <row r="8393" spans="1:6" x14ac:dyDescent="0.2">
      <c r="A8393" t="s">
        <v>1457</v>
      </c>
      <c r="B8393" t="s">
        <v>3150</v>
      </c>
      <c r="C8393" t="s">
        <v>704</v>
      </c>
      <c r="D8393" t="s">
        <v>1702</v>
      </c>
      <c r="E8393" s="5">
        <v>2</v>
      </c>
      <c r="F8393" s="6">
        <v>51.65</v>
      </c>
    </row>
    <row r="8394" spans="1:6" x14ac:dyDescent="0.2">
      <c r="A8394" t="s">
        <v>1457</v>
      </c>
      <c r="B8394" t="s">
        <v>3150</v>
      </c>
      <c r="C8394" t="s">
        <v>704</v>
      </c>
      <c r="D8394" t="s">
        <v>1702</v>
      </c>
      <c r="E8394" s="5">
        <v>3</v>
      </c>
      <c r="F8394" s="6">
        <v>54.49</v>
      </c>
    </row>
    <row r="8395" spans="1:6" x14ac:dyDescent="0.2">
      <c r="A8395" t="s">
        <v>1457</v>
      </c>
      <c r="B8395" t="s">
        <v>3150</v>
      </c>
      <c r="C8395" t="s">
        <v>704</v>
      </c>
      <c r="D8395" t="s">
        <v>1702</v>
      </c>
      <c r="E8395" s="5">
        <v>4</v>
      </c>
      <c r="F8395" s="6">
        <v>57.56</v>
      </c>
    </row>
    <row r="8396" spans="1:6" x14ac:dyDescent="0.2">
      <c r="A8396" t="s">
        <v>1457</v>
      </c>
      <c r="B8396" t="s">
        <v>3150</v>
      </c>
      <c r="C8396" t="s">
        <v>704</v>
      </c>
      <c r="D8396" t="s">
        <v>1702</v>
      </c>
      <c r="E8396" s="5">
        <v>5</v>
      </c>
      <c r="F8396" s="6">
        <v>60.71</v>
      </c>
    </row>
    <row r="8397" spans="1:6" x14ac:dyDescent="0.2">
      <c r="A8397" t="s">
        <v>1457</v>
      </c>
      <c r="B8397" t="s">
        <v>3150</v>
      </c>
      <c r="C8397" t="s">
        <v>704</v>
      </c>
      <c r="D8397" t="s">
        <v>1702</v>
      </c>
      <c r="E8397" s="5">
        <v>6</v>
      </c>
      <c r="F8397" s="6">
        <v>64.180000000000007</v>
      </c>
    </row>
    <row r="8398" spans="1:6" x14ac:dyDescent="0.2">
      <c r="A8398" t="s">
        <v>1457</v>
      </c>
      <c r="B8398" t="s">
        <v>3150</v>
      </c>
      <c r="C8398" t="s">
        <v>704</v>
      </c>
      <c r="D8398" t="s">
        <v>1702</v>
      </c>
      <c r="E8398" s="5">
        <v>7</v>
      </c>
      <c r="F8398" s="6">
        <v>66.819999999999993</v>
      </c>
    </row>
    <row r="8399" spans="1:6" x14ac:dyDescent="0.2">
      <c r="A8399" t="s">
        <v>1457</v>
      </c>
      <c r="B8399" t="s">
        <v>3150</v>
      </c>
      <c r="C8399" t="s">
        <v>704</v>
      </c>
      <c r="D8399" t="s">
        <v>1702</v>
      </c>
      <c r="E8399" s="5">
        <v>8</v>
      </c>
      <c r="F8399" s="6">
        <v>69.94</v>
      </c>
    </row>
    <row r="8400" spans="1:6" x14ac:dyDescent="0.2">
      <c r="A8400" t="s">
        <v>1457</v>
      </c>
      <c r="B8400" t="s">
        <v>3151</v>
      </c>
      <c r="C8400" t="s">
        <v>691</v>
      </c>
      <c r="D8400" t="s">
        <v>1470</v>
      </c>
      <c r="E8400" s="5">
        <v>1</v>
      </c>
      <c r="F8400" s="6">
        <v>40.4</v>
      </c>
    </row>
    <row r="8401" spans="1:6" x14ac:dyDescent="0.2">
      <c r="A8401" t="s">
        <v>1457</v>
      </c>
      <c r="B8401" t="s">
        <v>3151</v>
      </c>
      <c r="C8401" t="s">
        <v>691</v>
      </c>
      <c r="D8401" t="s">
        <v>1470</v>
      </c>
      <c r="E8401" s="5">
        <v>2</v>
      </c>
      <c r="F8401" s="6">
        <v>42.7</v>
      </c>
    </row>
    <row r="8402" spans="1:6" x14ac:dyDescent="0.2">
      <c r="A8402" t="s">
        <v>1457</v>
      </c>
      <c r="B8402" t="s">
        <v>3151</v>
      </c>
      <c r="C8402" t="s">
        <v>691</v>
      </c>
      <c r="D8402" t="s">
        <v>1470</v>
      </c>
      <c r="E8402" s="5">
        <v>3</v>
      </c>
      <c r="F8402" s="6">
        <v>44.99</v>
      </c>
    </row>
    <row r="8403" spans="1:6" x14ac:dyDescent="0.2">
      <c r="A8403" t="s">
        <v>1457</v>
      </c>
      <c r="B8403" t="s">
        <v>3151</v>
      </c>
      <c r="C8403" t="s">
        <v>691</v>
      </c>
      <c r="D8403" t="s">
        <v>1470</v>
      </c>
      <c r="E8403" s="5">
        <v>4</v>
      </c>
      <c r="F8403" s="6">
        <v>47.43</v>
      </c>
    </row>
    <row r="8404" spans="1:6" x14ac:dyDescent="0.2">
      <c r="A8404" t="s">
        <v>1457</v>
      </c>
      <c r="B8404" t="s">
        <v>3151</v>
      </c>
      <c r="C8404" t="s">
        <v>691</v>
      </c>
      <c r="D8404" t="s">
        <v>1470</v>
      </c>
      <c r="E8404" s="5">
        <v>5</v>
      </c>
      <c r="F8404" s="6">
        <v>50.12</v>
      </c>
    </row>
    <row r="8405" spans="1:6" x14ac:dyDescent="0.2">
      <c r="A8405" t="s">
        <v>1457</v>
      </c>
      <c r="B8405" t="s">
        <v>3151</v>
      </c>
      <c r="C8405" t="s">
        <v>691</v>
      </c>
      <c r="D8405" t="s">
        <v>1470</v>
      </c>
      <c r="E8405" s="5">
        <v>6</v>
      </c>
      <c r="F8405" s="6">
        <v>52.9</v>
      </c>
    </row>
    <row r="8406" spans="1:6" x14ac:dyDescent="0.2">
      <c r="A8406" t="s">
        <v>1457</v>
      </c>
      <c r="B8406" t="s">
        <v>3151</v>
      </c>
      <c r="C8406" t="s">
        <v>691</v>
      </c>
      <c r="D8406" t="s">
        <v>1470</v>
      </c>
      <c r="E8406" s="5">
        <v>7</v>
      </c>
      <c r="F8406" s="6">
        <v>55.09</v>
      </c>
    </row>
    <row r="8407" spans="1:6" x14ac:dyDescent="0.2">
      <c r="A8407" t="s">
        <v>1457</v>
      </c>
      <c r="B8407" t="s">
        <v>3151</v>
      </c>
      <c r="C8407" t="s">
        <v>691</v>
      </c>
      <c r="D8407" t="s">
        <v>1470</v>
      </c>
      <c r="E8407" s="5">
        <v>8</v>
      </c>
      <c r="F8407" s="6">
        <v>57.67</v>
      </c>
    </row>
    <row r="8408" spans="1:6" x14ac:dyDescent="0.2">
      <c r="A8408" t="s">
        <v>1457</v>
      </c>
      <c r="B8408" t="s">
        <v>3152</v>
      </c>
      <c r="C8408" t="s">
        <v>692</v>
      </c>
      <c r="D8408" t="s">
        <v>1682</v>
      </c>
      <c r="E8408" s="5">
        <v>1</v>
      </c>
      <c r="F8408" s="6">
        <v>44.38</v>
      </c>
    </row>
    <row r="8409" spans="1:6" x14ac:dyDescent="0.2">
      <c r="A8409" t="s">
        <v>1457</v>
      </c>
      <c r="B8409" t="s">
        <v>3152</v>
      </c>
      <c r="C8409" t="s">
        <v>692</v>
      </c>
      <c r="D8409" t="s">
        <v>1682</v>
      </c>
      <c r="E8409" s="5">
        <v>2</v>
      </c>
      <c r="F8409" s="6">
        <v>46.88</v>
      </c>
    </row>
    <row r="8410" spans="1:6" x14ac:dyDescent="0.2">
      <c r="A8410" t="s">
        <v>1457</v>
      </c>
      <c r="B8410" t="s">
        <v>3152</v>
      </c>
      <c r="C8410" t="s">
        <v>692</v>
      </c>
      <c r="D8410" t="s">
        <v>1682</v>
      </c>
      <c r="E8410" s="5">
        <v>3</v>
      </c>
      <c r="F8410" s="6">
        <v>49.52</v>
      </c>
    </row>
    <row r="8411" spans="1:6" x14ac:dyDescent="0.2">
      <c r="A8411" t="s">
        <v>1457</v>
      </c>
      <c r="B8411" t="s">
        <v>3152</v>
      </c>
      <c r="C8411" t="s">
        <v>692</v>
      </c>
      <c r="D8411" t="s">
        <v>1682</v>
      </c>
      <c r="E8411" s="5">
        <v>4</v>
      </c>
      <c r="F8411" s="6">
        <v>52.24</v>
      </c>
    </row>
    <row r="8412" spans="1:6" x14ac:dyDescent="0.2">
      <c r="A8412" t="s">
        <v>1457</v>
      </c>
      <c r="B8412" t="s">
        <v>3152</v>
      </c>
      <c r="C8412" t="s">
        <v>692</v>
      </c>
      <c r="D8412" t="s">
        <v>1682</v>
      </c>
      <c r="E8412" s="5">
        <v>5</v>
      </c>
      <c r="F8412" s="6">
        <v>55.15</v>
      </c>
    </row>
    <row r="8413" spans="1:6" x14ac:dyDescent="0.2">
      <c r="A8413" t="s">
        <v>1457</v>
      </c>
      <c r="B8413" t="s">
        <v>3152</v>
      </c>
      <c r="C8413" t="s">
        <v>692</v>
      </c>
      <c r="D8413" t="s">
        <v>1682</v>
      </c>
      <c r="E8413" s="5">
        <v>6</v>
      </c>
      <c r="F8413" s="6">
        <v>58.16</v>
      </c>
    </row>
    <row r="8414" spans="1:6" x14ac:dyDescent="0.2">
      <c r="A8414" t="s">
        <v>1457</v>
      </c>
      <c r="B8414" t="s">
        <v>3152</v>
      </c>
      <c r="C8414" t="s">
        <v>692</v>
      </c>
      <c r="D8414" t="s">
        <v>1682</v>
      </c>
      <c r="E8414" s="5">
        <v>7</v>
      </c>
      <c r="F8414" s="6">
        <v>60.55</v>
      </c>
    </row>
    <row r="8415" spans="1:6" x14ac:dyDescent="0.2">
      <c r="A8415" t="s">
        <v>1457</v>
      </c>
      <c r="B8415" t="s">
        <v>3152</v>
      </c>
      <c r="C8415" t="s">
        <v>692</v>
      </c>
      <c r="D8415" t="s">
        <v>1682</v>
      </c>
      <c r="E8415" s="5">
        <v>8</v>
      </c>
      <c r="F8415" s="6">
        <v>63.41</v>
      </c>
    </row>
    <row r="8416" spans="1:6" x14ac:dyDescent="0.2">
      <c r="A8416" t="s">
        <v>1457</v>
      </c>
      <c r="B8416" t="s">
        <v>3153</v>
      </c>
      <c r="C8416" t="s">
        <v>693</v>
      </c>
      <c r="D8416" t="s">
        <v>1702</v>
      </c>
      <c r="E8416" s="5">
        <v>1</v>
      </c>
      <c r="F8416" s="6">
        <v>48.93</v>
      </c>
    </row>
    <row r="8417" spans="1:6" x14ac:dyDescent="0.2">
      <c r="A8417" t="s">
        <v>1457</v>
      </c>
      <c r="B8417" t="s">
        <v>3153</v>
      </c>
      <c r="C8417" t="s">
        <v>693</v>
      </c>
      <c r="D8417" t="s">
        <v>1702</v>
      </c>
      <c r="E8417" s="5">
        <v>2</v>
      </c>
      <c r="F8417" s="6">
        <v>51.65</v>
      </c>
    </row>
    <row r="8418" spans="1:6" x14ac:dyDescent="0.2">
      <c r="A8418" t="s">
        <v>1457</v>
      </c>
      <c r="B8418" t="s">
        <v>3153</v>
      </c>
      <c r="C8418" t="s">
        <v>693</v>
      </c>
      <c r="D8418" t="s">
        <v>1702</v>
      </c>
      <c r="E8418" s="5">
        <v>3</v>
      </c>
      <c r="F8418" s="6">
        <v>54.49</v>
      </c>
    </row>
    <row r="8419" spans="1:6" x14ac:dyDescent="0.2">
      <c r="A8419" t="s">
        <v>1457</v>
      </c>
      <c r="B8419" t="s">
        <v>3153</v>
      </c>
      <c r="C8419" t="s">
        <v>693</v>
      </c>
      <c r="D8419" t="s">
        <v>1702</v>
      </c>
      <c r="E8419" s="5">
        <v>4</v>
      </c>
      <c r="F8419" s="6">
        <v>57.56</v>
      </c>
    </row>
    <row r="8420" spans="1:6" x14ac:dyDescent="0.2">
      <c r="A8420" t="s">
        <v>1457</v>
      </c>
      <c r="B8420" t="s">
        <v>3153</v>
      </c>
      <c r="C8420" t="s">
        <v>693</v>
      </c>
      <c r="D8420" t="s">
        <v>1702</v>
      </c>
      <c r="E8420" s="5">
        <v>5</v>
      </c>
      <c r="F8420" s="6">
        <v>60.71</v>
      </c>
    </row>
    <row r="8421" spans="1:6" x14ac:dyDescent="0.2">
      <c r="A8421" t="s">
        <v>1457</v>
      </c>
      <c r="B8421" t="s">
        <v>3153</v>
      </c>
      <c r="C8421" t="s">
        <v>693</v>
      </c>
      <c r="D8421" t="s">
        <v>1702</v>
      </c>
      <c r="E8421" s="5">
        <v>6</v>
      </c>
      <c r="F8421" s="6">
        <v>64.180000000000007</v>
      </c>
    </row>
    <row r="8422" spans="1:6" x14ac:dyDescent="0.2">
      <c r="A8422" t="s">
        <v>1457</v>
      </c>
      <c r="B8422" t="s">
        <v>3153</v>
      </c>
      <c r="C8422" t="s">
        <v>693</v>
      </c>
      <c r="D8422" t="s">
        <v>1702</v>
      </c>
      <c r="E8422" s="5">
        <v>7</v>
      </c>
      <c r="F8422" s="6">
        <v>66.819999999999993</v>
      </c>
    </row>
    <row r="8423" spans="1:6" x14ac:dyDescent="0.2">
      <c r="A8423" t="s">
        <v>1457</v>
      </c>
      <c r="B8423" t="s">
        <v>3153</v>
      </c>
      <c r="C8423" t="s">
        <v>693</v>
      </c>
      <c r="D8423" t="s">
        <v>1702</v>
      </c>
      <c r="E8423" s="5">
        <v>8</v>
      </c>
      <c r="F8423" s="6">
        <v>69.94</v>
      </c>
    </row>
    <row r="8424" spans="1:6" x14ac:dyDescent="0.2">
      <c r="A8424" t="s">
        <v>1457</v>
      </c>
      <c r="B8424" t="s">
        <v>3154</v>
      </c>
      <c r="C8424" t="s">
        <v>694</v>
      </c>
      <c r="D8424" t="s">
        <v>1702</v>
      </c>
      <c r="E8424" s="5">
        <v>1</v>
      </c>
      <c r="F8424" s="6">
        <v>48.93</v>
      </c>
    </row>
    <row r="8425" spans="1:6" x14ac:dyDescent="0.2">
      <c r="A8425" t="s">
        <v>1457</v>
      </c>
      <c r="B8425" t="s">
        <v>3154</v>
      </c>
      <c r="C8425" t="s">
        <v>694</v>
      </c>
      <c r="D8425" t="s">
        <v>1702</v>
      </c>
      <c r="E8425" s="5">
        <v>2</v>
      </c>
      <c r="F8425" s="6">
        <v>51.65</v>
      </c>
    </row>
    <row r="8426" spans="1:6" x14ac:dyDescent="0.2">
      <c r="A8426" t="s">
        <v>1457</v>
      </c>
      <c r="B8426" t="s">
        <v>3154</v>
      </c>
      <c r="C8426" t="s">
        <v>694</v>
      </c>
      <c r="D8426" t="s">
        <v>1702</v>
      </c>
      <c r="E8426" s="5">
        <v>3</v>
      </c>
      <c r="F8426" s="6">
        <v>54.49</v>
      </c>
    </row>
    <row r="8427" spans="1:6" x14ac:dyDescent="0.2">
      <c r="A8427" t="s">
        <v>1457</v>
      </c>
      <c r="B8427" t="s">
        <v>3154</v>
      </c>
      <c r="C8427" t="s">
        <v>694</v>
      </c>
      <c r="D8427" t="s">
        <v>1702</v>
      </c>
      <c r="E8427" s="5">
        <v>4</v>
      </c>
      <c r="F8427" s="6">
        <v>57.56</v>
      </c>
    </row>
    <row r="8428" spans="1:6" x14ac:dyDescent="0.2">
      <c r="A8428" t="s">
        <v>1457</v>
      </c>
      <c r="B8428" t="s">
        <v>3154</v>
      </c>
      <c r="C8428" t="s">
        <v>694</v>
      </c>
      <c r="D8428" t="s">
        <v>1702</v>
      </c>
      <c r="E8428" s="5">
        <v>5</v>
      </c>
      <c r="F8428" s="6">
        <v>60.71</v>
      </c>
    </row>
    <row r="8429" spans="1:6" x14ac:dyDescent="0.2">
      <c r="A8429" t="s">
        <v>1457</v>
      </c>
      <c r="B8429" t="s">
        <v>3154</v>
      </c>
      <c r="C8429" t="s">
        <v>694</v>
      </c>
      <c r="D8429" t="s">
        <v>1702</v>
      </c>
      <c r="E8429" s="5">
        <v>6</v>
      </c>
      <c r="F8429" s="6">
        <v>64.180000000000007</v>
      </c>
    </row>
    <row r="8430" spans="1:6" x14ac:dyDescent="0.2">
      <c r="A8430" t="s">
        <v>1457</v>
      </c>
      <c r="B8430" t="s">
        <v>3154</v>
      </c>
      <c r="C8430" t="s">
        <v>694</v>
      </c>
      <c r="D8430" t="s">
        <v>1702</v>
      </c>
      <c r="E8430" s="5">
        <v>7</v>
      </c>
      <c r="F8430" s="6">
        <v>66.819999999999993</v>
      </c>
    </row>
    <row r="8431" spans="1:6" x14ac:dyDescent="0.2">
      <c r="A8431" t="s">
        <v>1457</v>
      </c>
      <c r="B8431" t="s">
        <v>3154</v>
      </c>
      <c r="C8431" t="s">
        <v>694</v>
      </c>
      <c r="D8431" t="s">
        <v>1702</v>
      </c>
      <c r="E8431" s="5">
        <v>8</v>
      </c>
      <c r="F8431" s="6">
        <v>69.94</v>
      </c>
    </row>
    <row r="8432" spans="1:6" x14ac:dyDescent="0.2">
      <c r="A8432" t="s">
        <v>1457</v>
      </c>
      <c r="B8432" t="s">
        <v>3155</v>
      </c>
      <c r="C8432" t="s">
        <v>695</v>
      </c>
      <c r="D8432" t="s">
        <v>1471</v>
      </c>
      <c r="E8432" s="5">
        <v>1</v>
      </c>
      <c r="F8432" s="6">
        <v>53.91</v>
      </c>
    </row>
    <row r="8433" spans="1:6" x14ac:dyDescent="0.2">
      <c r="A8433" t="s">
        <v>1457</v>
      </c>
      <c r="B8433" t="s">
        <v>3155</v>
      </c>
      <c r="C8433" t="s">
        <v>695</v>
      </c>
      <c r="D8433" t="s">
        <v>1471</v>
      </c>
      <c r="E8433" s="5">
        <v>2</v>
      </c>
      <c r="F8433" s="6">
        <v>56.89</v>
      </c>
    </row>
    <row r="8434" spans="1:6" x14ac:dyDescent="0.2">
      <c r="A8434" t="s">
        <v>1457</v>
      </c>
      <c r="B8434" t="s">
        <v>3155</v>
      </c>
      <c r="C8434" t="s">
        <v>695</v>
      </c>
      <c r="D8434" t="s">
        <v>1471</v>
      </c>
      <c r="E8434" s="5">
        <v>3</v>
      </c>
      <c r="F8434" s="6">
        <v>60.07</v>
      </c>
    </row>
    <row r="8435" spans="1:6" x14ac:dyDescent="0.2">
      <c r="A8435" t="s">
        <v>1457</v>
      </c>
      <c r="B8435" t="s">
        <v>3155</v>
      </c>
      <c r="C8435" t="s">
        <v>695</v>
      </c>
      <c r="D8435" t="s">
        <v>1471</v>
      </c>
      <c r="E8435" s="5">
        <v>4</v>
      </c>
      <c r="F8435" s="6">
        <v>63.38</v>
      </c>
    </row>
    <row r="8436" spans="1:6" x14ac:dyDescent="0.2">
      <c r="A8436" t="s">
        <v>1457</v>
      </c>
      <c r="B8436" t="s">
        <v>3155</v>
      </c>
      <c r="C8436" t="s">
        <v>695</v>
      </c>
      <c r="D8436" t="s">
        <v>1471</v>
      </c>
      <c r="E8436" s="5">
        <v>5</v>
      </c>
      <c r="F8436" s="6">
        <v>66.94</v>
      </c>
    </row>
    <row r="8437" spans="1:6" x14ac:dyDescent="0.2">
      <c r="A8437" t="s">
        <v>1457</v>
      </c>
      <c r="B8437" t="s">
        <v>3155</v>
      </c>
      <c r="C8437" t="s">
        <v>695</v>
      </c>
      <c r="D8437" t="s">
        <v>1471</v>
      </c>
      <c r="E8437" s="5">
        <v>6</v>
      </c>
      <c r="F8437" s="6">
        <v>70.67</v>
      </c>
    </row>
    <row r="8438" spans="1:6" x14ac:dyDescent="0.2">
      <c r="A8438" t="s">
        <v>1457</v>
      </c>
      <c r="B8438" t="s">
        <v>3156</v>
      </c>
      <c r="C8438" t="s">
        <v>3157</v>
      </c>
      <c r="D8438" t="s">
        <v>1649</v>
      </c>
      <c r="E8438" s="5">
        <v>1</v>
      </c>
      <c r="F8438" s="6">
        <v>31.47</v>
      </c>
    </row>
    <row r="8439" spans="1:6" x14ac:dyDescent="0.2">
      <c r="A8439" t="s">
        <v>1457</v>
      </c>
      <c r="B8439" t="s">
        <v>3156</v>
      </c>
      <c r="C8439" t="s">
        <v>3157</v>
      </c>
      <c r="D8439" t="s">
        <v>1649</v>
      </c>
      <c r="E8439" s="5">
        <v>2</v>
      </c>
      <c r="F8439" s="6">
        <v>32.840000000000003</v>
      </c>
    </row>
    <row r="8440" spans="1:6" x14ac:dyDescent="0.2">
      <c r="A8440" t="s">
        <v>1457</v>
      </c>
      <c r="B8440" t="s">
        <v>3156</v>
      </c>
      <c r="C8440" t="s">
        <v>3157</v>
      </c>
      <c r="D8440" t="s">
        <v>1649</v>
      </c>
      <c r="E8440" s="5">
        <v>3</v>
      </c>
      <c r="F8440" s="6">
        <v>34.53</v>
      </c>
    </row>
    <row r="8441" spans="1:6" x14ac:dyDescent="0.2">
      <c r="A8441" t="s">
        <v>1457</v>
      </c>
      <c r="B8441" t="s">
        <v>3156</v>
      </c>
      <c r="C8441" t="s">
        <v>3157</v>
      </c>
      <c r="D8441" t="s">
        <v>1649</v>
      </c>
      <c r="E8441" s="5">
        <v>4</v>
      </c>
      <c r="F8441" s="6">
        <v>36.200000000000003</v>
      </c>
    </row>
    <row r="8442" spans="1:6" x14ac:dyDescent="0.2">
      <c r="A8442" t="s">
        <v>1457</v>
      </c>
      <c r="B8442" t="s">
        <v>3156</v>
      </c>
      <c r="C8442" t="s">
        <v>3157</v>
      </c>
      <c r="D8442" t="s">
        <v>1649</v>
      </c>
      <c r="E8442" s="5">
        <v>5</v>
      </c>
      <c r="F8442" s="6">
        <v>38.01</v>
      </c>
    </row>
    <row r="8443" spans="1:6" x14ac:dyDescent="0.2">
      <c r="A8443" t="s">
        <v>1457</v>
      </c>
      <c r="B8443" t="s">
        <v>3156</v>
      </c>
      <c r="C8443" t="s">
        <v>3157</v>
      </c>
      <c r="D8443" t="s">
        <v>1649</v>
      </c>
      <c r="E8443" s="5">
        <v>6</v>
      </c>
      <c r="F8443" s="6">
        <v>39.86</v>
      </c>
    </row>
    <row r="8444" spans="1:6" x14ac:dyDescent="0.2">
      <c r="A8444" t="s">
        <v>1457</v>
      </c>
      <c r="B8444" t="s">
        <v>3156</v>
      </c>
      <c r="C8444" t="s">
        <v>3157</v>
      </c>
      <c r="D8444" t="s">
        <v>1649</v>
      </c>
      <c r="E8444" s="5">
        <v>7</v>
      </c>
      <c r="F8444" s="6">
        <v>41.81</v>
      </c>
    </row>
    <row r="8445" spans="1:6" x14ac:dyDescent="0.2">
      <c r="A8445" t="s">
        <v>1457</v>
      </c>
      <c r="B8445" t="s">
        <v>3156</v>
      </c>
      <c r="C8445" t="s">
        <v>3157</v>
      </c>
      <c r="D8445" t="s">
        <v>1649</v>
      </c>
      <c r="E8445" s="5">
        <v>8</v>
      </c>
      <c r="F8445" s="6">
        <v>43.9</v>
      </c>
    </row>
    <row r="8446" spans="1:6" x14ac:dyDescent="0.2">
      <c r="A8446" t="s">
        <v>1457</v>
      </c>
      <c r="B8446" t="s">
        <v>3156</v>
      </c>
      <c r="C8446" t="s">
        <v>3157</v>
      </c>
      <c r="D8446" t="s">
        <v>1649</v>
      </c>
      <c r="E8446" s="5">
        <v>9</v>
      </c>
      <c r="F8446" s="6">
        <v>46.08</v>
      </c>
    </row>
    <row r="8447" spans="1:6" x14ac:dyDescent="0.2">
      <c r="A8447" t="s">
        <v>1457</v>
      </c>
      <c r="B8447" t="s">
        <v>3158</v>
      </c>
      <c r="C8447" t="s">
        <v>3159</v>
      </c>
      <c r="D8447" t="s">
        <v>1791</v>
      </c>
      <c r="E8447" s="5">
        <v>1</v>
      </c>
      <c r="F8447" s="6">
        <v>34.53</v>
      </c>
    </row>
    <row r="8448" spans="1:6" x14ac:dyDescent="0.2">
      <c r="A8448" t="s">
        <v>1457</v>
      </c>
      <c r="B8448" t="s">
        <v>3158</v>
      </c>
      <c r="C8448" t="s">
        <v>3159</v>
      </c>
      <c r="D8448" t="s">
        <v>1791</v>
      </c>
      <c r="E8448" s="5">
        <v>2</v>
      </c>
      <c r="F8448" s="6">
        <v>36.200000000000003</v>
      </c>
    </row>
    <row r="8449" spans="1:6" x14ac:dyDescent="0.2">
      <c r="A8449" t="s">
        <v>1457</v>
      </c>
      <c r="B8449" t="s">
        <v>3158</v>
      </c>
      <c r="C8449" t="s">
        <v>3159</v>
      </c>
      <c r="D8449" t="s">
        <v>1791</v>
      </c>
      <c r="E8449" s="5">
        <v>3</v>
      </c>
      <c r="F8449" s="6">
        <v>38.01</v>
      </c>
    </row>
    <row r="8450" spans="1:6" x14ac:dyDescent="0.2">
      <c r="A8450" t="s">
        <v>1457</v>
      </c>
      <c r="B8450" t="s">
        <v>3158</v>
      </c>
      <c r="C8450" t="s">
        <v>3159</v>
      </c>
      <c r="D8450" t="s">
        <v>1791</v>
      </c>
      <c r="E8450" s="5">
        <v>4</v>
      </c>
      <c r="F8450" s="6">
        <v>39.86</v>
      </c>
    </row>
    <row r="8451" spans="1:6" x14ac:dyDescent="0.2">
      <c r="A8451" t="s">
        <v>1457</v>
      </c>
      <c r="B8451" t="s">
        <v>3158</v>
      </c>
      <c r="C8451" t="s">
        <v>3159</v>
      </c>
      <c r="D8451" t="s">
        <v>1791</v>
      </c>
      <c r="E8451" s="5">
        <v>5</v>
      </c>
      <c r="F8451" s="6">
        <v>41.81</v>
      </c>
    </row>
    <row r="8452" spans="1:6" x14ac:dyDescent="0.2">
      <c r="A8452" t="s">
        <v>1457</v>
      </c>
      <c r="B8452" t="s">
        <v>3158</v>
      </c>
      <c r="C8452" t="s">
        <v>3159</v>
      </c>
      <c r="D8452" t="s">
        <v>1791</v>
      </c>
      <c r="E8452" s="5">
        <v>6</v>
      </c>
      <c r="F8452" s="6">
        <v>43.9</v>
      </c>
    </row>
    <row r="8453" spans="1:6" x14ac:dyDescent="0.2">
      <c r="A8453" t="s">
        <v>1457</v>
      </c>
      <c r="B8453" t="s">
        <v>3158</v>
      </c>
      <c r="C8453" t="s">
        <v>3159</v>
      </c>
      <c r="D8453" t="s">
        <v>1791</v>
      </c>
      <c r="E8453" s="5">
        <v>7</v>
      </c>
      <c r="F8453" s="6">
        <v>46</v>
      </c>
    </row>
    <row r="8454" spans="1:6" x14ac:dyDescent="0.2">
      <c r="A8454" t="s">
        <v>1457</v>
      </c>
      <c r="B8454" t="s">
        <v>3158</v>
      </c>
      <c r="C8454" t="s">
        <v>3159</v>
      </c>
      <c r="D8454" t="s">
        <v>1791</v>
      </c>
      <c r="E8454" s="5">
        <v>8</v>
      </c>
      <c r="F8454" s="6">
        <v>48.28</v>
      </c>
    </row>
    <row r="8455" spans="1:6" x14ac:dyDescent="0.2">
      <c r="A8455" t="s">
        <v>1457</v>
      </c>
      <c r="B8455" t="s">
        <v>3158</v>
      </c>
      <c r="C8455" t="s">
        <v>3159</v>
      </c>
      <c r="D8455" t="s">
        <v>1791</v>
      </c>
      <c r="E8455" s="5">
        <v>9</v>
      </c>
      <c r="F8455" s="6">
        <v>50.66</v>
      </c>
    </row>
    <row r="8456" spans="1:6" x14ac:dyDescent="0.2">
      <c r="A8456" t="s">
        <v>1457</v>
      </c>
      <c r="B8456" t="s">
        <v>3160</v>
      </c>
      <c r="C8456" t="s">
        <v>3161</v>
      </c>
      <c r="D8456" t="s">
        <v>1470</v>
      </c>
      <c r="E8456" s="5">
        <v>1</v>
      </c>
      <c r="F8456" s="6">
        <v>40.4</v>
      </c>
    </row>
    <row r="8457" spans="1:6" x14ac:dyDescent="0.2">
      <c r="A8457" t="s">
        <v>1457</v>
      </c>
      <c r="B8457" t="s">
        <v>3160</v>
      </c>
      <c r="C8457" t="s">
        <v>3161</v>
      </c>
      <c r="D8457" t="s">
        <v>1470</v>
      </c>
      <c r="E8457" s="5">
        <v>2</v>
      </c>
      <c r="F8457" s="6">
        <v>42.7</v>
      </c>
    </row>
    <row r="8458" spans="1:6" x14ac:dyDescent="0.2">
      <c r="A8458" t="s">
        <v>1457</v>
      </c>
      <c r="B8458" t="s">
        <v>3160</v>
      </c>
      <c r="C8458" t="s">
        <v>3161</v>
      </c>
      <c r="D8458" t="s">
        <v>1470</v>
      </c>
      <c r="E8458" s="5">
        <v>3</v>
      </c>
      <c r="F8458" s="6">
        <v>44.99</v>
      </c>
    </row>
    <row r="8459" spans="1:6" x14ac:dyDescent="0.2">
      <c r="A8459" t="s">
        <v>1457</v>
      </c>
      <c r="B8459" t="s">
        <v>3160</v>
      </c>
      <c r="C8459" t="s">
        <v>3161</v>
      </c>
      <c r="D8459" t="s">
        <v>1470</v>
      </c>
      <c r="E8459" s="5">
        <v>4</v>
      </c>
      <c r="F8459" s="6">
        <v>47.43</v>
      </c>
    </row>
    <row r="8460" spans="1:6" x14ac:dyDescent="0.2">
      <c r="A8460" t="s">
        <v>1457</v>
      </c>
      <c r="B8460" t="s">
        <v>3160</v>
      </c>
      <c r="C8460" t="s">
        <v>3161</v>
      </c>
      <c r="D8460" t="s">
        <v>1470</v>
      </c>
      <c r="E8460" s="5">
        <v>5</v>
      </c>
      <c r="F8460" s="6">
        <v>50.12</v>
      </c>
    </row>
    <row r="8461" spans="1:6" x14ac:dyDescent="0.2">
      <c r="A8461" t="s">
        <v>1457</v>
      </c>
      <c r="B8461" t="s">
        <v>3160</v>
      </c>
      <c r="C8461" t="s">
        <v>3161</v>
      </c>
      <c r="D8461" t="s">
        <v>1470</v>
      </c>
      <c r="E8461" s="5">
        <v>6</v>
      </c>
      <c r="F8461" s="6">
        <v>52.9</v>
      </c>
    </row>
    <row r="8462" spans="1:6" x14ac:dyDescent="0.2">
      <c r="A8462" t="s">
        <v>1457</v>
      </c>
      <c r="B8462" t="s">
        <v>3160</v>
      </c>
      <c r="C8462" t="s">
        <v>3161</v>
      </c>
      <c r="D8462" t="s">
        <v>1470</v>
      </c>
      <c r="E8462" s="5">
        <v>7</v>
      </c>
      <c r="F8462" s="6">
        <v>55.09</v>
      </c>
    </row>
    <row r="8463" spans="1:6" x14ac:dyDescent="0.2">
      <c r="A8463" t="s">
        <v>1457</v>
      </c>
      <c r="B8463" t="s">
        <v>3160</v>
      </c>
      <c r="C8463" t="s">
        <v>3161</v>
      </c>
      <c r="D8463" t="s">
        <v>1470</v>
      </c>
      <c r="E8463" s="5">
        <v>8</v>
      </c>
      <c r="F8463" s="6">
        <v>57.67</v>
      </c>
    </row>
    <row r="8464" spans="1:6" x14ac:dyDescent="0.2">
      <c r="A8464" t="s">
        <v>1457</v>
      </c>
      <c r="B8464" t="s">
        <v>3162</v>
      </c>
      <c r="C8464" t="s">
        <v>699</v>
      </c>
      <c r="D8464" t="s">
        <v>1702</v>
      </c>
      <c r="E8464" s="5">
        <v>1</v>
      </c>
      <c r="F8464" s="6">
        <v>48.93</v>
      </c>
    </row>
    <row r="8465" spans="1:6" x14ac:dyDescent="0.2">
      <c r="A8465" t="s">
        <v>1457</v>
      </c>
      <c r="B8465" t="s">
        <v>3162</v>
      </c>
      <c r="C8465" t="s">
        <v>699</v>
      </c>
      <c r="D8465" t="s">
        <v>1702</v>
      </c>
      <c r="E8465" s="5">
        <v>2</v>
      </c>
      <c r="F8465" s="6">
        <v>51.65</v>
      </c>
    </row>
    <row r="8466" spans="1:6" x14ac:dyDescent="0.2">
      <c r="A8466" t="s">
        <v>1457</v>
      </c>
      <c r="B8466" t="s">
        <v>3162</v>
      </c>
      <c r="C8466" t="s">
        <v>699</v>
      </c>
      <c r="D8466" t="s">
        <v>1702</v>
      </c>
      <c r="E8466" s="5">
        <v>3</v>
      </c>
      <c r="F8466" s="6">
        <v>54.49</v>
      </c>
    </row>
    <row r="8467" spans="1:6" x14ac:dyDescent="0.2">
      <c r="A8467" t="s">
        <v>1457</v>
      </c>
      <c r="B8467" t="s">
        <v>3162</v>
      </c>
      <c r="C8467" t="s">
        <v>699</v>
      </c>
      <c r="D8467" t="s">
        <v>1702</v>
      </c>
      <c r="E8467" s="5">
        <v>4</v>
      </c>
      <c r="F8467" s="6">
        <v>57.56</v>
      </c>
    </row>
    <row r="8468" spans="1:6" x14ac:dyDescent="0.2">
      <c r="A8468" t="s">
        <v>1457</v>
      </c>
      <c r="B8468" t="s">
        <v>3162</v>
      </c>
      <c r="C8468" t="s">
        <v>699</v>
      </c>
      <c r="D8468" t="s">
        <v>1702</v>
      </c>
      <c r="E8468" s="5">
        <v>5</v>
      </c>
      <c r="F8468" s="6">
        <v>60.71</v>
      </c>
    </row>
    <row r="8469" spans="1:6" x14ac:dyDescent="0.2">
      <c r="A8469" t="s">
        <v>1457</v>
      </c>
      <c r="B8469" t="s">
        <v>3162</v>
      </c>
      <c r="C8469" t="s">
        <v>699</v>
      </c>
      <c r="D8469" t="s">
        <v>1702</v>
      </c>
      <c r="E8469" s="5">
        <v>6</v>
      </c>
      <c r="F8469" s="6">
        <v>64.180000000000007</v>
      </c>
    </row>
    <row r="8470" spans="1:6" x14ac:dyDescent="0.2">
      <c r="A8470" t="s">
        <v>1457</v>
      </c>
      <c r="B8470" t="s">
        <v>3162</v>
      </c>
      <c r="C8470" t="s">
        <v>699</v>
      </c>
      <c r="D8470" t="s">
        <v>1702</v>
      </c>
      <c r="E8470" s="5">
        <v>7</v>
      </c>
      <c r="F8470" s="6">
        <v>66.819999999999993</v>
      </c>
    </row>
    <row r="8471" spans="1:6" x14ac:dyDescent="0.2">
      <c r="A8471" t="s">
        <v>1457</v>
      </c>
      <c r="B8471" t="s">
        <v>3162</v>
      </c>
      <c r="C8471" t="s">
        <v>699</v>
      </c>
      <c r="D8471" t="s">
        <v>1702</v>
      </c>
      <c r="E8471" s="5">
        <v>8</v>
      </c>
      <c r="F8471" s="6">
        <v>69.94</v>
      </c>
    </row>
    <row r="8472" spans="1:6" x14ac:dyDescent="0.2">
      <c r="A8472" t="s">
        <v>1457</v>
      </c>
      <c r="B8472" t="s">
        <v>3163</v>
      </c>
      <c r="C8472" t="s">
        <v>3164</v>
      </c>
      <c r="D8472" t="s">
        <v>1791</v>
      </c>
      <c r="E8472" s="5">
        <v>1</v>
      </c>
      <c r="F8472" s="6">
        <v>34.53</v>
      </c>
    </row>
    <row r="8473" spans="1:6" x14ac:dyDescent="0.2">
      <c r="A8473" t="s">
        <v>1457</v>
      </c>
      <c r="B8473" t="s">
        <v>3163</v>
      </c>
      <c r="C8473" t="s">
        <v>3164</v>
      </c>
      <c r="D8473" t="s">
        <v>1791</v>
      </c>
      <c r="E8473" s="5">
        <v>2</v>
      </c>
      <c r="F8473" s="6">
        <v>36.200000000000003</v>
      </c>
    </row>
    <row r="8474" spans="1:6" x14ac:dyDescent="0.2">
      <c r="A8474" t="s">
        <v>1457</v>
      </c>
      <c r="B8474" t="s">
        <v>3163</v>
      </c>
      <c r="C8474" t="s">
        <v>3164</v>
      </c>
      <c r="D8474" t="s">
        <v>1791</v>
      </c>
      <c r="E8474" s="5">
        <v>3</v>
      </c>
      <c r="F8474" s="6">
        <v>38.01</v>
      </c>
    </row>
    <row r="8475" spans="1:6" x14ac:dyDescent="0.2">
      <c r="A8475" t="s">
        <v>1457</v>
      </c>
      <c r="B8475" t="s">
        <v>3163</v>
      </c>
      <c r="C8475" t="s">
        <v>3164</v>
      </c>
      <c r="D8475" t="s">
        <v>1791</v>
      </c>
      <c r="E8475" s="5">
        <v>4</v>
      </c>
      <c r="F8475" s="6">
        <v>39.86</v>
      </c>
    </row>
    <row r="8476" spans="1:6" x14ac:dyDescent="0.2">
      <c r="A8476" t="s">
        <v>1457</v>
      </c>
      <c r="B8476" t="s">
        <v>3163</v>
      </c>
      <c r="C8476" t="s">
        <v>3164</v>
      </c>
      <c r="D8476" t="s">
        <v>1791</v>
      </c>
      <c r="E8476" s="5">
        <v>5</v>
      </c>
      <c r="F8476" s="6">
        <v>41.81</v>
      </c>
    </row>
    <row r="8477" spans="1:6" x14ac:dyDescent="0.2">
      <c r="A8477" t="s">
        <v>1457</v>
      </c>
      <c r="B8477" t="s">
        <v>3163</v>
      </c>
      <c r="C8477" t="s">
        <v>3164</v>
      </c>
      <c r="D8477" t="s">
        <v>1791</v>
      </c>
      <c r="E8477" s="5">
        <v>6</v>
      </c>
      <c r="F8477" s="6">
        <v>43.9</v>
      </c>
    </row>
    <row r="8478" spans="1:6" x14ac:dyDescent="0.2">
      <c r="A8478" t="s">
        <v>1457</v>
      </c>
      <c r="B8478" t="s">
        <v>3163</v>
      </c>
      <c r="C8478" t="s">
        <v>3164</v>
      </c>
      <c r="D8478" t="s">
        <v>1791</v>
      </c>
      <c r="E8478" s="5">
        <v>7</v>
      </c>
      <c r="F8478" s="6">
        <v>46</v>
      </c>
    </row>
    <row r="8479" spans="1:6" x14ac:dyDescent="0.2">
      <c r="A8479" t="s">
        <v>1457</v>
      </c>
      <c r="B8479" t="s">
        <v>3163</v>
      </c>
      <c r="C8479" t="s">
        <v>3164</v>
      </c>
      <c r="D8479" t="s">
        <v>1791</v>
      </c>
      <c r="E8479" s="5">
        <v>8</v>
      </c>
      <c r="F8479" s="6">
        <v>48.28</v>
      </c>
    </row>
    <row r="8480" spans="1:6" x14ac:dyDescent="0.2">
      <c r="A8480" t="s">
        <v>1457</v>
      </c>
      <c r="B8480" t="s">
        <v>3163</v>
      </c>
      <c r="C8480" t="s">
        <v>3164</v>
      </c>
      <c r="D8480" t="s">
        <v>1791</v>
      </c>
      <c r="E8480" s="5">
        <v>9</v>
      </c>
      <c r="F8480" s="6">
        <v>50.66</v>
      </c>
    </row>
    <row r="8481" spans="1:6" x14ac:dyDescent="0.2">
      <c r="A8481" t="s">
        <v>1457</v>
      </c>
      <c r="B8481" t="s">
        <v>3165</v>
      </c>
      <c r="C8481" t="s">
        <v>3995</v>
      </c>
      <c r="D8481" t="s">
        <v>1682</v>
      </c>
      <c r="E8481" s="5">
        <v>1</v>
      </c>
      <c r="F8481" s="6">
        <v>44.38</v>
      </c>
    </row>
    <row r="8482" spans="1:6" x14ac:dyDescent="0.2">
      <c r="A8482" t="s">
        <v>1457</v>
      </c>
      <c r="B8482" t="s">
        <v>3165</v>
      </c>
      <c r="C8482" t="s">
        <v>3995</v>
      </c>
      <c r="D8482" t="s">
        <v>1682</v>
      </c>
      <c r="E8482" s="5">
        <v>2</v>
      </c>
      <c r="F8482" s="6">
        <v>46.88</v>
      </c>
    </row>
    <row r="8483" spans="1:6" x14ac:dyDescent="0.2">
      <c r="A8483" t="s">
        <v>1457</v>
      </c>
      <c r="B8483" t="s">
        <v>3165</v>
      </c>
      <c r="C8483" t="s">
        <v>3995</v>
      </c>
      <c r="D8483" t="s">
        <v>1682</v>
      </c>
      <c r="E8483" s="5">
        <v>3</v>
      </c>
      <c r="F8483" s="6">
        <v>49.52</v>
      </c>
    </row>
    <row r="8484" spans="1:6" x14ac:dyDescent="0.2">
      <c r="A8484" t="s">
        <v>1457</v>
      </c>
      <c r="B8484" t="s">
        <v>3165</v>
      </c>
      <c r="C8484" t="s">
        <v>3995</v>
      </c>
      <c r="D8484" t="s">
        <v>1682</v>
      </c>
      <c r="E8484" s="5">
        <v>4</v>
      </c>
      <c r="F8484" s="6">
        <v>52.24</v>
      </c>
    </row>
    <row r="8485" spans="1:6" x14ac:dyDescent="0.2">
      <c r="A8485" t="s">
        <v>1457</v>
      </c>
      <c r="B8485" t="s">
        <v>3165</v>
      </c>
      <c r="C8485" t="s">
        <v>3995</v>
      </c>
      <c r="D8485" t="s">
        <v>1682</v>
      </c>
      <c r="E8485" s="5">
        <v>5</v>
      </c>
      <c r="F8485" s="6">
        <v>55.15</v>
      </c>
    </row>
    <row r="8486" spans="1:6" x14ac:dyDescent="0.2">
      <c r="A8486" t="s">
        <v>1457</v>
      </c>
      <c r="B8486" t="s">
        <v>3165</v>
      </c>
      <c r="C8486" t="s">
        <v>3995</v>
      </c>
      <c r="D8486" t="s">
        <v>1682</v>
      </c>
      <c r="E8486" s="5">
        <v>6</v>
      </c>
      <c r="F8486" s="6">
        <v>58.16</v>
      </c>
    </row>
    <row r="8487" spans="1:6" x14ac:dyDescent="0.2">
      <c r="A8487" t="s">
        <v>1457</v>
      </c>
      <c r="B8487" t="s">
        <v>3165</v>
      </c>
      <c r="C8487" t="s">
        <v>3995</v>
      </c>
      <c r="D8487" t="s">
        <v>1682</v>
      </c>
      <c r="E8487" s="5">
        <v>7</v>
      </c>
      <c r="F8487" s="6">
        <v>60.55</v>
      </c>
    </row>
    <row r="8488" spans="1:6" x14ac:dyDescent="0.2">
      <c r="A8488" t="s">
        <v>1457</v>
      </c>
      <c r="B8488" t="s">
        <v>3165</v>
      </c>
      <c r="C8488" t="s">
        <v>3995</v>
      </c>
      <c r="D8488" t="s">
        <v>1682</v>
      </c>
      <c r="E8488" s="5">
        <v>8</v>
      </c>
      <c r="F8488" s="6">
        <v>63.41</v>
      </c>
    </row>
    <row r="8489" spans="1:6" x14ac:dyDescent="0.2">
      <c r="A8489" t="s">
        <v>1457</v>
      </c>
      <c r="B8489" t="s">
        <v>3166</v>
      </c>
      <c r="C8489" t="s">
        <v>259</v>
      </c>
      <c r="D8489" t="s">
        <v>1620</v>
      </c>
      <c r="E8489" s="5">
        <v>1</v>
      </c>
      <c r="F8489" s="6">
        <v>26.54</v>
      </c>
    </row>
    <row r="8490" spans="1:6" x14ac:dyDescent="0.2">
      <c r="A8490" t="s">
        <v>1457</v>
      </c>
      <c r="B8490" t="s">
        <v>3166</v>
      </c>
      <c r="C8490" t="s">
        <v>259</v>
      </c>
      <c r="D8490" t="s">
        <v>1620</v>
      </c>
      <c r="E8490" s="5">
        <v>2</v>
      </c>
      <c r="F8490" s="6">
        <v>27.56</v>
      </c>
    </row>
    <row r="8491" spans="1:6" x14ac:dyDescent="0.2">
      <c r="A8491" t="s">
        <v>1457</v>
      </c>
      <c r="B8491" t="s">
        <v>3166</v>
      </c>
      <c r="C8491" t="s">
        <v>259</v>
      </c>
      <c r="D8491" t="s">
        <v>1620</v>
      </c>
      <c r="E8491" s="5">
        <v>3</v>
      </c>
      <c r="F8491" s="6">
        <v>28.76</v>
      </c>
    </row>
    <row r="8492" spans="1:6" x14ac:dyDescent="0.2">
      <c r="A8492" t="s">
        <v>1457</v>
      </c>
      <c r="B8492" t="s">
        <v>3166</v>
      </c>
      <c r="C8492" t="s">
        <v>259</v>
      </c>
      <c r="D8492" t="s">
        <v>1620</v>
      </c>
      <c r="E8492" s="5">
        <v>4</v>
      </c>
      <c r="F8492" s="6">
        <v>30.1</v>
      </c>
    </row>
    <row r="8493" spans="1:6" x14ac:dyDescent="0.2">
      <c r="A8493" t="s">
        <v>1457</v>
      </c>
      <c r="B8493" t="s">
        <v>3166</v>
      </c>
      <c r="C8493" t="s">
        <v>259</v>
      </c>
      <c r="D8493" t="s">
        <v>1620</v>
      </c>
      <c r="E8493" s="5">
        <v>5</v>
      </c>
      <c r="F8493" s="6">
        <v>31.47</v>
      </c>
    </row>
    <row r="8494" spans="1:6" x14ac:dyDescent="0.2">
      <c r="A8494" t="s">
        <v>1457</v>
      </c>
      <c r="B8494" t="s">
        <v>3166</v>
      </c>
      <c r="C8494" t="s">
        <v>259</v>
      </c>
      <c r="D8494" t="s">
        <v>1620</v>
      </c>
      <c r="E8494" s="5">
        <v>6</v>
      </c>
      <c r="F8494" s="6">
        <v>32.840000000000003</v>
      </c>
    </row>
    <row r="8495" spans="1:6" x14ac:dyDescent="0.2">
      <c r="A8495" t="s">
        <v>1457</v>
      </c>
      <c r="B8495" t="s">
        <v>3166</v>
      </c>
      <c r="C8495" t="s">
        <v>259</v>
      </c>
      <c r="D8495" t="s">
        <v>1620</v>
      </c>
      <c r="E8495" s="5">
        <v>7</v>
      </c>
      <c r="F8495" s="6">
        <v>34.53</v>
      </c>
    </row>
    <row r="8496" spans="1:6" x14ac:dyDescent="0.2">
      <c r="A8496" t="s">
        <v>1457</v>
      </c>
      <c r="B8496" t="s">
        <v>3167</v>
      </c>
      <c r="C8496" t="s">
        <v>675</v>
      </c>
      <c r="D8496" t="s">
        <v>1647</v>
      </c>
      <c r="E8496" s="5">
        <v>1</v>
      </c>
      <c r="F8496" s="6">
        <v>28.76</v>
      </c>
    </row>
    <row r="8497" spans="1:6" x14ac:dyDescent="0.2">
      <c r="A8497" t="s">
        <v>1457</v>
      </c>
      <c r="B8497" t="s">
        <v>3167</v>
      </c>
      <c r="C8497" t="s">
        <v>675</v>
      </c>
      <c r="D8497" t="s">
        <v>1647</v>
      </c>
      <c r="E8497" s="5">
        <v>2</v>
      </c>
      <c r="F8497" s="6">
        <v>30.1</v>
      </c>
    </row>
    <row r="8498" spans="1:6" x14ac:dyDescent="0.2">
      <c r="A8498" t="s">
        <v>1457</v>
      </c>
      <c r="B8498" t="s">
        <v>3167</v>
      </c>
      <c r="C8498" t="s">
        <v>675</v>
      </c>
      <c r="D8498" t="s">
        <v>1647</v>
      </c>
      <c r="E8498" s="5">
        <v>3</v>
      </c>
      <c r="F8498" s="6">
        <v>31.47</v>
      </c>
    </row>
    <row r="8499" spans="1:6" x14ac:dyDescent="0.2">
      <c r="A8499" t="s">
        <v>1457</v>
      </c>
      <c r="B8499" t="s">
        <v>3167</v>
      </c>
      <c r="C8499" t="s">
        <v>675</v>
      </c>
      <c r="D8499" t="s">
        <v>1647</v>
      </c>
      <c r="E8499" s="5">
        <v>4</v>
      </c>
      <c r="F8499" s="6">
        <v>32.840000000000003</v>
      </c>
    </row>
    <row r="8500" spans="1:6" x14ac:dyDescent="0.2">
      <c r="A8500" t="s">
        <v>1457</v>
      </c>
      <c r="B8500" t="s">
        <v>3167</v>
      </c>
      <c r="C8500" t="s">
        <v>675</v>
      </c>
      <c r="D8500" t="s">
        <v>1647</v>
      </c>
      <c r="E8500" s="5">
        <v>5</v>
      </c>
      <c r="F8500" s="6">
        <v>34.53</v>
      </c>
    </row>
    <row r="8501" spans="1:6" x14ac:dyDescent="0.2">
      <c r="A8501" t="s">
        <v>1457</v>
      </c>
      <c r="B8501" t="s">
        <v>3167</v>
      </c>
      <c r="C8501" t="s">
        <v>675</v>
      </c>
      <c r="D8501" t="s">
        <v>1647</v>
      </c>
      <c r="E8501" s="5">
        <v>6</v>
      </c>
      <c r="F8501" s="6">
        <v>36.200000000000003</v>
      </c>
    </row>
    <row r="8502" spans="1:6" x14ac:dyDescent="0.2">
      <c r="A8502" t="s">
        <v>1457</v>
      </c>
      <c r="B8502" t="s">
        <v>3167</v>
      </c>
      <c r="C8502" t="s">
        <v>675</v>
      </c>
      <c r="D8502" t="s">
        <v>1647</v>
      </c>
      <c r="E8502" s="5">
        <v>7</v>
      </c>
      <c r="F8502" s="6">
        <v>38.01</v>
      </c>
    </row>
    <row r="8503" spans="1:6" x14ac:dyDescent="0.2">
      <c r="A8503" t="s">
        <v>1457</v>
      </c>
      <c r="B8503" t="s">
        <v>3168</v>
      </c>
      <c r="C8503" t="s">
        <v>676</v>
      </c>
      <c r="D8503" t="s">
        <v>1649</v>
      </c>
      <c r="E8503" s="5">
        <v>1</v>
      </c>
      <c r="F8503" s="6">
        <v>31.47</v>
      </c>
    </row>
    <row r="8504" spans="1:6" x14ac:dyDescent="0.2">
      <c r="A8504" t="s">
        <v>1457</v>
      </c>
      <c r="B8504" t="s">
        <v>3168</v>
      </c>
      <c r="C8504" t="s">
        <v>676</v>
      </c>
      <c r="D8504" t="s">
        <v>1649</v>
      </c>
      <c r="E8504" s="5">
        <v>2</v>
      </c>
      <c r="F8504" s="6">
        <v>32.840000000000003</v>
      </c>
    </row>
    <row r="8505" spans="1:6" x14ac:dyDescent="0.2">
      <c r="A8505" t="s">
        <v>1457</v>
      </c>
      <c r="B8505" t="s">
        <v>3168</v>
      </c>
      <c r="C8505" t="s">
        <v>676</v>
      </c>
      <c r="D8505" t="s">
        <v>1649</v>
      </c>
      <c r="E8505" s="5">
        <v>3</v>
      </c>
      <c r="F8505" s="6">
        <v>34.53</v>
      </c>
    </row>
    <row r="8506" spans="1:6" x14ac:dyDescent="0.2">
      <c r="A8506" t="s">
        <v>1457</v>
      </c>
      <c r="B8506" t="s">
        <v>3168</v>
      </c>
      <c r="C8506" t="s">
        <v>676</v>
      </c>
      <c r="D8506" t="s">
        <v>1649</v>
      </c>
      <c r="E8506" s="5">
        <v>4</v>
      </c>
      <c r="F8506" s="6">
        <v>36.200000000000003</v>
      </c>
    </row>
    <row r="8507" spans="1:6" x14ac:dyDescent="0.2">
      <c r="A8507" t="s">
        <v>1457</v>
      </c>
      <c r="B8507" t="s">
        <v>3168</v>
      </c>
      <c r="C8507" t="s">
        <v>676</v>
      </c>
      <c r="D8507" t="s">
        <v>1649</v>
      </c>
      <c r="E8507" s="5">
        <v>5</v>
      </c>
      <c r="F8507" s="6">
        <v>38.01</v>
      </c>
    </row>
    <row r="8508" spans="1:6" x14ac:dyDescent="0.2">
      <c r="A8508" t="s">
        <v>1457</v>
      </c>
      <c r="B8508" t="s">
        <v>3168</v>
      </c>
      <c r="C8508" t="s">
        <v>676</v>
      </c>
      <c r="D8508" t="s">
        <v>1649</v>
      </c>
      <c r="E8508" s="5">
        <v>6</v>
      </c>
      <c r="F8508" s="6">
        <v>39.86</v>
      </c>
    </row>
    <row r="8509" spans="1:6" x14ac:dyDescent="0.2">
      <c r="A8509" t="s">
        <v>1457</v>
      </c>
      <c r="B8509" t="s">
        <v>3168</v>
      </c>
      <c r="C8509" t="s">
        <v>676</v>
      </c>
      <c r="D8509" t="s">
        <v>1649</v>
      </c>
      <c r="E8509" s="5">
        <v>7</v>
      </c>
      <c r="F8509" s="6">
        <v>41.81</v>
      </c>
    </row>
    <row r="8510" spans="1:6" x14ac:dyDescent="0.2">
      <c r="A8510" t="s">
        <v>1457</v>
      </c>
      <c r="B8510" t="s">
        <v>3168</v>
      </c>
      <c r="C8510" t="s">
        <v>676</v>
      </c>
      <c r="D8510" t="s">
        <v>1649</v>
      </c>
      <c r="E8510" s="5">
        <v>8</v>
      </c>
      <c r="F8510" s="6">
        <v>43.9</v>
      </c>
    </row>
    <row r="8511" spans="1:6" x14ac:dyDescent="0.2">
      <c r="A8511" t="s">
        <v>1457</v>
      </c>
      <c r="B8511" t="s">
        <v>3168</v>
      </c>
      <c r="C8511" t="s">
        <v>676</v>
      </c>
      <c r="D8511" t="s">
        <v>1649</v>
      </c>
      <c r="E8511" s="5">
        <v>9</v>
      </c>
      <c r="F8511" s="6">
        <v>46.08</v>
      </c>
    </row>
    <row r="8512" spans="1:6" x14ac:dyDescent="0.2">
      <c r="A8512" t="s">
        <v>1457</v>
      </c>
      <c r="B8512" t="s">
        <v>3169</v>
      </c>
      <c r="C8512" t="s">
        <v>3170</v>
      </c>
      <c r="D8512" t="s">
        <v>1470</v>
      </c>
      <c r="E8512" s="5">
        <v>1</v>
      </c>
      <c r="F8512" s="6">
        <v>40.4</v>
      </c>
    </row>
    <row r="8513" spans="1:6" x14ac:dyDescent="0.2">
      <c r="A8513" t="s">
        <v>1457</v>
      </c>
      <c r="B8513" t="s">
        <v>3169</v>
      </c>
      <c r="C8513" t="s">
        <v>3170</v>
      </c>
      <c r="D8513" t="s">
        <v>1470</v>
      </c>
      <c r="E8513" s="5">
        <v>2</v>
      </c>
      <c r="F8513" s="6">
        <v>42.7</v>
      </c>
    </row>
    <row r="8514" spans="1:6" x14ac:dyDescent="0.2">
      <c r="A8514" t="s">
        <v>1457</v>
      </c>
      <c r="B8514" t="s">
        <v>3169</v>
      </c>
      <c r="C8514" t="s">
        <v>3170</v>
      </c>
      <c r="D8514" t="s">
        <v>1470</v>
      </c>
      <c r="E8514" s="5">
        <v>3</v>
      </c>
      <c r="F8514" s="6">
        <v>44.99</v>
      </c>
    </row>
    <row r="8515" spans="1:6" x14ac:dyDescent="0.2">
      <c r="A8515" t="s">
        <v>1457</v>
      </c>
      <c r="B8515" t="s">
        <v>3169</v>
      </c>
      <c r="C8515" t="s">
        <v>3170</v>
      </c>
      <c r="D8515" t="s">
        <v>1470</v>
      </c>
      <c r="E8515" s="5">
        <v>4</v>
      </c>
      <c r="F8515" s="6">
        <v>47.43</v>
      </c>
    </row>
    <row r="8516" spans="1:6" x14ac:dyDescent="0.2">
      <c r="A8516" t="s">
        <v>1457</v>
      </c>
      <c r="B8516" t="s">
        <v>3169</v>
      </c>
      <c r="C8516" t="s">
        <v>3170</v>
      </c>
      <c r="D8516" t="s">
        <v>1470</v>
      </c>
      <c r="E8516" s="5">
        <v>5</v>
      </c>
      <c r="F8516" s="6">
        <v>50.12</v>
      </c>
    </row>
    <row r="8517" spans="1:6" x14ac:dyDescent="0.2">
      <c r="A8517" t="s">
        <v>1457</v>
      </c>
      <c r="B8517" t="s">
        <v>3169</v>
      </c>
      <c r="C8517" t="s">
        <v>3170</v>
      </c>
      <c r="D8517" t="s">
        <v>1470</v>
      </c>
      <c r="E8517" s="5">
        <v>6</v>
      </c>
      <c r="F8517" s="6">
        <v>52.9</v>
      </c>
    </row>
    <row r="8518" spans="1:6" x14ac:dyDescent="0.2">
      <c r="A8518" t="s">
        <v>1457</v>
      </c>
      <c r="B8518" t="s">
        <v>3169</v>
      </c>
      <c r="C8518" t="s">
        <v>3170</v>
      </c>
      <c r="D8518" t="s">
        <v>1470</v>
      </c>
      <c r="E8518" s="5">
        <v>7</v>
      </c>
      <c r="F8518" s="6">
        <v>55.09</v>
      </c>
    </row>
    <row r="8519" spans="1:6" x14ac:dyDescent="0.2">
      <c r="A8519" t="s">
        <v>1457</v>
      </c>
      <c r="B8519" t="s">
        <v>3169</v>
      </c>
      <c r="C8519" t="s">
        <v>3170</v>
      </c>
      <c r="D8519" t="s">
        <v>1470</v>
      </c>
      <c r="E8519" s="5">
        <v>8</v>
      </c>
      <c r="F8519" s="6">
        <v>57.67</v>
      </c>
    </row>
    <row r="8520" spans="1:6" x14ac:dyDescent="0.2">
      <c r="A8520" t="s">
        <v>1457</v>
      </c>
      <c r="B8520" t="s">
        <v>3171</v>
      </c>
      <c r="C8520" t="s">
        <v>3172</v>
      </c>
      <c r="D8520" t="s">
        <v>1702</v>
      </c>
      <c r="E8520" s="5">
        <v>1</v>
      </c>
      <c r="F8520" s="6">
        <v>48.93</v>
      </c>
    </row>
    <row r="8521" spans="1:6" x14ac:dyDescent="0.2">
      <c r="A8521" t="s">
        <v>1457</v>
      </c>
      <c r="B8521" t="s">
        <v>3171</v>
      </c>
      <c r="C8521" t="s">
        <v>3172</v>
      </c>
      <c r="D8521" t="s">
        <v>1702</v>
      </c>
      <c r="E8521" s="5">
        <v>2</v>
      </c>
      <c r="F8521" s="6">
        <v>51.65</v>
      </c>
    </row>
    <row r="8522" spans="1:6" x14ac:dyDescent="0.2">
      <c r="A8522" t="s">
        <v>1457</v>
      </c>
      <c r="B8522" t="s">
        <v>3171</v>
      </c>
      <c r="C8522" t="s">
        <v>3172</v>
      </c>
      <c r="D8522" t="s">
        <v>1702</v>
      </c>
      <c r="E8522" s="5">
        <v>3</v>
      </c>
      <c r="F8522" s="6">
        <v>54.49</v>
      </c>
    </row>
    <row r="8523" spans="1:6" x14ac:dyDescent="0.2">
      <c r="A8523" t="s">
        <v>1457</v>
      </c>
      <c r="B8523" t="s">
        <v>3171</v>
      </c>
      <c r="C8523" t="s">
        <v>3172</v>
      </c>
      <c r="D8523" t="s">
        <v>1702</v>
      </c>
      <c r="E8523" s="5">
        <v>4</v>
      </c>
      <c r="F8523" s="6">
        <v>57.56</v>
      </c>
    </row>
    <row r="8524" spans="1:6" x14ac:dyDescent="0.2">
      <c r="A8524" t="s">
        <v>1457</v>
      </c>
      <c r="B8524" t="s">
        <v>3171</v>
      </c>
      <c r="C8524" t="s">
        <v>3172</v>
      </c>
      <c r="D8524" t="s">
        <v>1702</v>
      </c>
      <c r="E8524" s="5">
        <v>5</v>
      </c>
      <c r="F8524" s="6">
        <v>60.71</v>
      </c>
    </row>
    <row r="8525" spans="1:6" x14ac:dyDescent="0.2">
      <c r="A8525" t="s">
        <v>1457</v>
      </c>
      <c r="B8525" t="s">
        <v>3171</v>
      </c>
      <c r="C8525" t="s">
        <v>3172</v>
      </c>
      <c r="D8525" t="s">
        <v>1702</v>
      </c>
      <c r="E8525" s="5">
        <v>6</v>
      </c>
      <c r="F8525" s="6">
        <v>64.180000000000007</v>
      </c>
    </row>
    <row r="8526" spans="1:6" x14ac:dyDescent="0.2">
      <c r="A8526" t="s">
        <v>1457</v>
      </c>
      <c r="B8526" t="s">
        <v>3171</v>
      </c>
      <c r="C8526" t="s">
        <v>3172</v>
      </c>
      <c r="D8526" t="s">
        <v>1702</v>
      </c>
      <c r="E8526" s="5">
        <v>7</v>
      </c>
      <c r="F8526" s="6">
        <v>66.819999999999993</v>
      </c>
    </row>
    <row r="8527" spans="1:6" x14ac:dyDescent="0.2">
      <c r="A8527" t="s">
        <v>1457</v>
      </c>
      <c r="B8527" t="s">
        <v>3171</v>
      </c>
      <c r="C8527" t="s">
        <v>3172</v>
      </c>
      <c r="D8527" t="s">
        <v>1702</v>
      </c>
      <c r="E8527" s="5">
        <v>8</v>
      </c>
      <c r="F8527" s="6">
        <v>69.94</v>
      </c>
    </row>
    <row r="8528" spans="1:6" x14ac:dyDescent="0.2">
      <c r="A8528" t="s">
        <v>1457</v>
      </c>
      <c r="B8528" t="s">
        <v>3173</v>
      </c>
      <c r="C8528" t="s">
        <v>142</v>
      </c>
      <c r="D8528" t="s">
        <v>1620</v>
      </c>
      <c r="E8528" s="5">
        <v>1</v>
      </c>
      <c r="F8528" s="6">
        <v>26.54</v>
      </c>
    </row>
    <row r="8529" spans="1:6" x14ac:dyDescent="0.2">
      <c r="A8529" t="s">
        <v>1457</v>
      </c>
      <c r="B8529" t="s">
        <v>3173</v>
      </c>
      <c r="C8529" t="s">
        <v>142</v>
      </c>
      <c r="D8529" t="s">
        <v>1620</v>
      </c>
      <c r="E8529" s="5">
        <v>2</v>
      </c>
      <c r="F8529" s="6">
        <v>27.56</v>
      </c>
    </row>
    <row r="8530" spans="1:6" x14ac:dyDescent="0.2">
      <c r="A8530" t="s">
        <v>1457</v>
      </c>
      <c r="B8530" t="s">
        <v>3173</v>
      </c>
      <c r="C8530" t="s">
        <v>142</v>
      </c>
      <c r="D8530" t="s">
        <v>1620</v>
      </c>
      <c r="E8530" s="5">
        <v>3</v>
      </c>
      <c r="F8530" s="6">
        <v>28.76</v>
      </c>
    </row>
    <row r="8531" spans="1:6" x14ac:dyDescent="0.2">
      <c r="A8531" t="s">
        <v>1457</v>
      </c>
      <c r="B8531" t="s">
        <v>3173</v>
      </c>
      <c r="C8531" t="s">
        <v>142</v>
      </c>
      <c r="D8531" t="s">
        <v>1620</v>
      </c>
      <c r="E8531" s="5">
        <v>4</v>
      </c>
      <c r="F8531" s="6">
        <v>30.1</v>
      </c>
    </row>
    <row r="8532" spans="1:6" x14ac:dyDescent="0.2">
      <c r="A8532" t="s">
        <v>1457</v>
      </c>
      <c r="B8532" t="s">
        <v>3173</v>
      </c>
      <c r="C8532" t="s">
        <v>142</v>
      </c>
      <c r="D8532" t="s">
        <v>1620</v>
      </c>
      <c r="E8532" s="5">
        <v>5</v>
      </c>
      <c r="F8532" s="6">
        <v>31.47</v>
      </c>
    </row>
    <row r="8533" spans="1:6" x14ac:dyDescent="0.2">
      <c r="A8533" t="s">
        <v>1457</v>
      </c>
      <c r="B8533" t="s">
        <v>3173</v>
      </c>
      <c r="C8533" t="s">
        <v>142</v>
      </c>
      <c r="D8533" t="s">
        <v>1620</v>
      </c>
      <c r="E8533" s="5">
        <v>6</v>
      </c>
      <c r="F8533" s="6">
        <v>32.840000000000003</v>
      </c>
    </row>
    <row r="8534" spans="1:6" x14ac:dyDescent="0.2">
      <c r="A8534" t="s">
        <v>1457</v>
      </c>
      <c r="B8534" t="s">
        <v>3173</v>
      </c>
      <c r="C8534" t="s">
        <v>142</v>
      </c>
      <c r="D8534" t="s">
        <v>1620</v>
      </c>
      <c r="E8534" s="5">
        <v>7</v>
      </c>
      <c r="F8534" s="6">
        <v>34.53</v>
      </c>
    </row>
    <row r="8535" spans="1:6" x14ac:dyDescent="0.2">
      <c r="A8535" t="s">
        <v>1457</v>
      </c>
      <c r="B8535" t="s">
        <v>3174</v>
      </c>
      <c r="C8535" t="s">
        <v>3175</v>
      </c>
      <c r="D8535" t="s">
        <v>1649</v>
      </c>
      <c r="E8535" s="5">
        <v>1</v>
      </c>
      <c r="F8535" s="6">
        <v>31.47</v>
      </c>
    </row>
    <row r="8536" spans="1:6" x14ac:dyDescent="0.2">
      <c r="A8536" t="s">
        <v>1457</v>
      </c>
      <c r="B8536" t="s">
        <v>3174</v>
      </c>
      <c r="C8536" t="s">
        <v>3175</v>
      </c>
      <c r="D8536" t="s">
        <v>1649</v>
      </c>
      <c r="E8536" s="5">
        <v>2</v>
      </c>
      <c r="F8536" s="6">
        <v>32.840000000000003</v>
      </c>
    </row>
    <row r="8537" spans="1:6" x14ac:dyDescent="0.2">
      <c r="A8537" t="s">
        <v>1457</v>
      </c>
      <c r="B8537" t="s">
        <v>3174</v>
      </c>
      <c r="C8537" t="s">
        <v>3175</v>
      </c>
      <c r="D8537" t="s">
        <v>1649</v>
      </c>
      <c r="E8537" s="5">
        <v>3</v>
      </c>
      <c r="F8537" s="6">
        <v>34.53</v>
      </c>
    </row>
    <row r="8538" spans="1:6" x14ac:dyDescent="0.2">
      <c r="A8538" t="s">
        <v>1457</v>
      </c>
      <c r="B8538" t="s">
        <v>3174</v>
      </c>
      <c r="C8538" t="s">
        <v>3175</v>
      </c>
      <c r="D8538" t="s">
        <v>1649</v>
      </c>
      <c r="E8538" s="5">
        <v>4</v>
      </c>
      <c r="F8538" s="6">
        <v>36.200000000000003</v>
      </c>
    </row>
    <row r="8539" spans="1:6" x14ac:dyDescent="0.2">
      <c r="A8539" t="s">
        <v>1457</v>
      </c>
      <c r="B8539" t="s">
        <v>3174</v>
      </c>
      <c r="C8539" t="s">
        <v>3175</v>
      </c>
      <c r="D8539" t="s">
        <v>1649</v>
      </c>
      <c r="E8539" s="5">
        <v>5</v>
      </c>
      <c r="F8539" s="6">
        <v>38.01</v>
      </c>
    </row>
    <row r="8540" spans="1:6" x14ac:dyDescent="0.2">
      <c r="A8540" t="s">
        <v>1457</v>
      </c>
      <c r="B8540" t="s">
        <v>3174</v>
      </c>
      <c r="C8540" t="s">
        <v>3175</v>
      </c>
      <c r="D8540" t="s">
        <v>1649</v>
      </c>
      <c r="E8540" s="5">
        <v>6</v>
      </c>
      <c r="F8540" s="6">
        <v>39.86</v>
      </c>
    </row>
    <row r="8541" spans="1:6" x14ac:dyDescent="0.2">
      <c r="A8541" t="s">
        <v>1457</v>
      </c>
      <c r="B8541" t="s">
        <v>3174</v>
      </c>
      <c r="C8541" t="s">
        <v>3175</v>
      </c>
      <c r="D8541" t="s">
        <v>1649</v>
      </c>
      <c r="E8541" s="5">
        <v>7</v>
      </c>
      <c r="F8541" s="6">
        <v>41.81</v>
      </c>
    </row>
    <row r="8542" spans="1:6" x14ac:dyDescent="0.2">
      <c r="A8542" t="s">
        <v>1457</v>
      </c>
      <c r="B8542" t="s">
        <v>3174</v>
      </c>
      <c r="C8542" t="s">
        <v>3175</v>
      </c>
      <c r="D8542" t="s">
        <v>1649</v>
      </c>
      <c r="E8542" s="5">
        <v>8</v>
      </c>
      <c r="F8542" s="6">
        <v>43.9</v>
      </c>
    </row>
    <row r="8543" spans="1:6" x14ac:dyDescent="0.2">
      <c r="A8543" t="s">
        <v>1457</v>
      </c>
      <c r="B8543" t="s">
        <v>3174</v>
      </c>
      <c r="C8543" t="s">
        <v>3175</v>
      </c>
      <c r="D8543" t="s">
        <v>1649</v>
      </c>
      <c r="E8543" s="5">
        <v>9</v>
      </c>
      <c r="F8543" s="6">
        <v>46.08</v>
      </c>
    </row>
    <row r="8544" spans="1:6" x14ac:dyDescent="0.2">
      <c r="A8544" t="s">
        <v>1457</v>
      </c>
      <c r="B8544" t="s">
        <v>3176</v>
      </c>
      <c r="C8544" t="s">
        <v>144</v>
      </c>
      <c r="D8544" t="s">
        <v>1791</v>
      </c>
      <c r="E8544" s="5">
        <v>1</v>
      </c>
      <c r="F8544" s="6">
        <v>34.53</v>
      </c>
    </row>
    <row r="8545" spans="1:6" x14ac:dyDescent="0.2">
      <c r="A8545" t="s">
        <v>1457</v>
      </c>
      <c r="B8545" t="s">
        <v>3176</v>
      </c>
      <c r="C8545" t="s">
        <v>144</v>
      </c>
      <c r="D8545" t="s">
        <v>1791</v>
      </c>
      <c r="E8545" s="5">
        <v>2</v>
      </c>
      <c r="F8545" s="6">
        <v>36.200000000000003</v>
      </c>
    </row>
    <row r="8546" spans="1:6" x14ac:dyDescent="0.2">
      <c r="A8546" t="s">
        <v>1457</v>
      </c>
      <c r="B8546" t="s">
        <v>3176</v>
      </c>
      <c r="C8546" t="s">
        <v>144</v>
      </c>
      <c r="D8546" t="s">
        <v>1791</v>
      </c>
      <c r="E8546" s="5">
        <v>3</v>
      </c>
      <c r="F8546" s="6">
        <v>38.01</v>
      </c>
    </row>
    <row r="8547" spans="1:6" x14ac:dyDescent="0.2">
      <c r="A8547" t="s">
        <v>1457</v>
      </c>
      <c r="B8547" t="s">
        <v>3176</v>
      </c>
      <c r="C8547" t="s">
        <v>144</v>
      </c>
      <c r="D8547" t="s">
        <v>1791</v>
      </c>
      <c r="E8547" s="5">
        <v>4</v>
      </c>
      <c r="F8547" s="6">
        <v>39.86</v>
      </c>
    </row>
    <row r="8548" spans="1:6" x14ac:dyDescent="0.2">
      <c r="A8548" t="s">
        <v>1457</v>
      </c>
      <c r="B8548" t="s">
        <v>3176</v>
      </c>
      <c r="C8548" t="s">
        <v>144</v>
      </c>
      <c r="D8548" t="s">
        <v>1791</v>
      </c>
      <c r="E8548" s="5">
        <v>5</v>
      </c>
      <c r="F8548" s="6">
        <v>41.81</v>
      </c>
    </row>
    <row r="8549" spans="1:6" x14ac:dyDescent="0.2">
      <c r="A8549" t="s">
        <v>1457</v>
      </c>
      <c r="B8549" t="s">
        <v>3176</v>
      </c>
      <c r="C8549" t="s">
        <v>144</v>
      </c>
      <c r="D8549" t="s">
        <v>1791</v>
      </c>
      <c r="E8549" s="5">
        <v>6</v>
      </c>
      <c r="F8549" s="6">
        <v>43.9</v>
      </c>
    </row>
    <row r="8550" spans="1:6" x14ac:dyDescent="0.2">
      <c r="A8550" t="s">
        <v>1457</v>
      </c>
      <c r="B8550" t="s">
        <v>3176</v>
      </c>
      <c r="C8550" t="s">
        <v>144</v>
      </c>
      <c r="D8550" t="s">
        <v>1791</v>
      </c>
      <c r="E8550" s="5">
        <v>7</v>
      </c>
      <c r="F8550" s="6">
        <v>46</v>
      </c>
    </row>
    <row r="8551" spans="1:6" x14ac:dyDescent="0.2">
      <c r="A8551" t="s">
        <v>1457</v>
      </c>
      <c r="B8551" t="s">
        <v>3176</v>
      </c>
      <c r="C8551" t="s">
        <v>144</v>
      </c>
      <c r="D8551" t="s">
        <v>1791</v>
      </c>
      <c r="E8551" s="5">
        <v>8</v>
      </c>
      <c r="F8551" s="6">
        <v>48.28</v>
      </c>
    </row>
    <row r="8552" spans="1:6" x14ac:dyDescent="0.2">
      <c r="A8552" t="s">
        <v>1457</v>
      </c>
      <c r="B8552" t="s">
        <v>3176</v>
      </c>
      <c r="C8552" t="s">
        <v>144</v>
      </c>
      <c r="D8552" t="s">
        <v>1791</v>
      </c>
      <c r="E8552" s="5">
        <v>9</v>
      </c>
      <c r="F8552" s="6">
        <v>50.66</v>
      </c>
    </row>
    <row r="8553" spans="1:6" x14ac:dyDescent="0.2">
      <c r="A8553" t="s">
        <v>1457</v>
      </c>
      <c r="B8553" t="s">
        <v>3177</v>
      </c>
      <c r="C8553" t="s">
        <v>145</v>
      </c>
      <c r="D8553" t="s">
        <v>1647</v>
      </c>
      <c r="E8553" s="5">
        <v>1</v>
      </c>
      <c r="F8553" s="6">
        <v>28.76</v>
      </c>
    </row>
    <row r="8554" spans="1:6" x14ac:dyDescent="0.2">
      <c r="A8554" t="s">
        <v>1457</v>
      </c>
      <c r="B8554" t="s">
        <v>3177</v>
      </c>
      <c r="C8554" t="s">
        <v>145</v>
      </c>
      <c r="D8554" t="s">
        <v>1647</v>
      </c>
      <c r="E8554" s="5">
        <v>2</v>
      </c>
      <c r="F8554" s="6">
        <v>30.1</v>
      </c>
    </row>
    <row r="8555" spans="1:6" x14ac:dyDescent="0.2">
      <c r="A8555" t="s">
        <v>1457</v>
      </c>
      <c r="B8555" t="s">
        <v>3177</v>
      </c>
      <c r="C8555" t="s">
        <v>145</v>
      </c>
      <c r="D8555" t="s">
        <v>1647</v>
      </c>
      <c r="E8555" s="5">
        <v>3</v>
      </c>
      <c r="F8555" s="6">
        <v>31.47</v>
      </c>
    </row>
    <row r="8556" spans="1:6" x14ac:dyDescent="0.2">
      <c r="A8556" t="s">
        <v>1457</v>
      </c>
      <c r="B8556" t="s">
        <v>3177</v>
      </c>
      <c r="C8556" t="s">
        <v>145</v>
      </c>
      <c r="D8556" t="s">
        <v>1647</v>
      </c>
      <c r="E8556" s="5">
        <v>4</v>
      </c>
      <c r="F8556" s="6">
        <v>32.840000000000003</v>
      </c>
    </row>
    <row r="8557" spans="1:6" x14ac:dyDescent="0.2">
      <c r="A8557" t="s">
        <v>1457</v>
      </c>
      <c r="B8557" t="s">
        <v>3177</v>
      </c>
      <c r="C8557" t="s">
        <v>145</v>
      </c>
      <c r="D8557" t="s">
        <v>1647</v>
      </c>
      <c r="E8557" s="5">
        <v>5</v>
      </c>
      <c r="F8557" s="6">
        <v>34.53</v>
      </c>
    </row>
    <row r="8558" spans="1:6" x14ac:dyDescent="0.2">
      <c r="A8558" t="s">
        <v>1457</v>
      </c>
      <c r="B8558" t="s">
        <v>3177</v>
      </c>
      <c r="C8558" t="s">
        <v>145</v>
      </c>
      <c r="D8558" t="s">
        <v>1647</v>
      </c>
      <c r="E8558" s="5">
        <v>6</v>
      </c>
      <c r="F8558" s="6">
        <v>36.200000000000003</v>
      </c>
    </row>
    <row r="8559" spans="1:6" x14ac:dyDescent="0.2">
      <c r="A8559" t="s">
        <v>1457</v>
      </c>
      <c r="B8559" t="s">
        <v>3177</v>
      </c>
      <c r="C8559" t="s">
        <v>145</v>
      </c>
      <c r="D8559" t="s">
        <v>1647</v>
      </c>
      <c r="E8559" s="5">
        <v>7</v>
      </c>
      <c r="F8559" s="6">
        <v>38.01</v>
      </c>
    </row>
    <row r="8560" spans="1:6" x14ac:dyDescent="0.2">
      <c r="A8560" t="s">
        <v>1457</v>
      </c>
      <c r="B8560" t="s">
        <v>3178</v>
      </c>
      <c r="C8560" t="s">
        <v>356</v>
      </c>
      <c r="D8560" t="s">
        <v>1600</v>
      </c>
      <c r="E8560" s="5">
        <v>1</v>
      </c>
      <c r="F8560" s="6">
        <v>23.65</v>
      </c>
    </row>
    <row r="8561" spans="1:6" x14ac:dyDescent="0.2">
      <c r="A8561" t="s">
        <v>1457</v>
      </c>
      <c r="B8561" t="s">
        <v>3178</v>
      </c>
      <c r="C8561" t="s">
        <v>356</v>
      </c>
      <c r="D8561" t="s">
        <v>1600</v>
      </c>
      <c r="E8561" s="5">
        <v>2</v>
      </c>
      <c r="F8561" s="6">
        <v>24.27</v>
      </c>
    </row>
    <row r="8562" spans="1:6" x14ac:dyDescent="0.2">
      <c r="A8562" t="s">
        <v>1457</v>
      </c>
      <c r="B8562" t="s">
        <v>3178</v>
      </c>
      <c r="C8562" t="s">
        <v>356</v>
      </c>
      <c r="D8562" t="s">
        <v>1600</v>
      </c>
      <c r="E8562" s="5">
        <v>3</v>
      </c>
      <c r="F8562" s="6">
        <v>24.88</v>
      </c>
    </row>
    <row r="8563" spans="1:6" x14ac:dyDescent="0.2">
      <c r="A8563" t="s">
        <v>1457</v>
      </c>
      <c r="B8563" t="s">
        <v>3178</v>
      </c>
      <c r="C8563" t="s">
        <v>356</v>
      </c>
      <c r="D8563" t="s">
        <v>1600</v>
      </c>
      <c r="E8563" s="5">
        <v>4</v>
      </c>
      <c r="F8563" s="6">
        <v>25.61</v>
      </c>
    </row>
    <row r="8564" spans="1:6" x14ac:dyDescent="0.2">
      <c r="A8564" t="s">
        <v>1457</v>
      </c>
      <c r="B8564" t="s">
        <v>3178</v>
      </c>
      <c r="C8564" t="s">
        <v>356</v>
      </c>
      <c r="D8564" t="s">
        <v>1600</v>
      </c>
      <c r="E8564" s="5">
        <v>5</v>
      </c>
      <c r="F8564" s="6">
        <v>26.54</v>
      </c>
    </row>
    <row r="8565" spans="1:6" x14ac:dyDescent="0.2">
      <c r="A8565" t="s">
        <v>1457</v>
      </c>
      <c r="B8565" t="s">
        <v>3178</v>
      </c>
      <c r="C8565" t="s">
        <v>356</v>
      </c>
      <c r="D8565" t="s">
        <v>1600</v>
      </c>
      <c r="E8565" s="5">
        <v>6</v>
      </c>
      <c r="F8565" s="6">
        <v>27.56</v>
      </c>
    </row>
    <row r="8566" spans="1:6" x14ac:dyDescent="0.2">
      <c r="A8566" t="s">
        <v>1457</v>
      </c>
      <c r="B8566" t="s">
        <v>3178</v>
      </c>
      <c r="C8566" t="s">
        <v>356</v>
      </c>
      <c r="D8566" t="s">
        <v>1600</v>
      </c>
      <c r="E8566" s="5">
        <v>7</v>
      </c>
      <c r="F8566" s="6">
        <v>28.76</v>
      </c>
    </row>
    <row r="8567" spans="1:6" x14ac:dyDescent="0.2">
      <c r="A8567" t="s">
        <v>1457</v>
      </c>
      <c r="B8567" t="s">
        <v>3179</v>
      </c>
      <c r="C8567" t="s">
        <v>3180</v>
      </c>
      <c r="D8567" t="s">
        <v>1649</v>
      </c>
      <c r="E8567" s="5">
        <v>1</v>
      </c>
      <c r="F8567" s="6">
        <v>31.47</v>
      </c>
    </row>
    <row r="8568" spans="1:6" x14ac:dyDescent="0.2">
      <c r="A8568" t="s">
        <v>1457</v>
      </c>
      <c r="B8568" t="s">
        <v>3179</v>
      </c>
      <c r="C8568" t="s">
        <v>3180</v>
      </c>
      <c r="D8568" t="s">
        <v>1649</v>
      </c>
      <c r="E8568" s="5">
        <v>2</v>
      </c>
      <c r="F8568" s="6">
        <v>32.840000000000003</v>
      </c>
    </row>
    <row r="8569" spans="1:6" x14ac:dyDescent="0.2">
      <c r="A8569" t="s">
        <v>1457</v>
      </c>
      <c r="B8569" t="s">
        <v>3179</v>
      </c>
      <c r="C8569" t="s">
        <v>3180</v>
      </c>
      <c r="D8569" t="s">
        <v>1649</v>
      </c>
      <c r="E8569" s="5">
        <v>3</v>
      </c>
      <c r="F8569" s="6">
        <v>34.53</v>
      </c>
    </row>
    <row r="8570" spans="1:6" x14ac:dyDescent="0.2">
      <c r="A8570" t="s">
        <v>1457</v>
      </c>
      <c r="B8570" t="s">
        <v>3179</v>
      </c>
      <c r="C8570" t="s">
        <v>3180</v>
      </c>
      <c r="D8570" t="s">
        <v>1649</v>
      </c>
      <c r="E8570" s="5">
        <v>4</v>
      </c>
      <c r="F8570" s="6">
        <v>36.200000000000003</v>
      </c>
    </row>
    <row r="8571" spans="1:6" x14ac:dyDescent="0.2">
      <c r="A8571" t="s">
        <v>1457</v>
      </c>
      <c r="B8571" t="s">
        <v>3179</v>
      </c>
      <c r="C8571" t="s">
        <v>3180</v>
      </c>
      <c r="D8571" t="s">
        <v>1649</v>
      </c>
      <c r="E8571" s="5">
        <v>5</v>
      </c>
      <c r="F8571" s="6">
        <v>38.01</v>
      </c>
    </row>
    <row r="8572" spans="1:6" x14ac:dyDescent="0.2">
      <c r="A8572" t="s">
        <v>1457</v>
      </c>
      <c r="B8572" t="s">
        <v>3179</v>
      </c>
      <c r="C8572" t="s">
        <v>3180</v>
      </c>
      <c r="D8572" t="s">
        <v>1649</v>
      </c>
      <c r="E8572" s="5">
        <v>6</v>
      </c>
      <c r="F8572" s="6">
        <v>39.86</v>
      </c>
    </row>
    <row r="8573" spans="1:6" x14ac:dyDescent="0.2">
      <c r="A8573" t="s">
        <v>1457</v>
      </c>
      <c r="B8573" t="s">
        <v>3179</v>
      </c>
      <c r="C8573" t="s">
        <v>3180</v>
      </c>
      <c r="D8573" t="s">
        <v>1649</v>
      </c>
      <c r="E8573" s="5">
        <v>7</v>
      </c>
      <c r="F8573" s="6">
        <v>41.81</v>
      </c>
    </row>
    <row r="8574" spans="1:6" x14ac:dyDescent="0.2">
      <c r="A8574" t="s">
        <v>1457</v>
      </c>
      <c r="B8574" t="s">
        <v>3179</v>
      </c>
      <c r="C8574" t="s">
        <v>3180</v>
      </c>
      <c r="D8574" t="s">
        <v>1649</v>
      </c>
      <c r="E8574" s="5">
        <v>8</v>
      </c>
      <c r="F8574" s="6">
        <v>43.9</v>
      </c>
    </row>
    <row r="8575" spans="1:6" x14ac:dyDescent="0.2">
      <c r="A8575" t="s">
        <v>1457</v>
      </c>
      <c r="B8575" t="s">
        <v>3179</v>
      </c>
      <c r="C8575" t="s">
        <v>3180</v>
      </c>
      <c r="D8575" t="s">
        <v>1649</v>
      </c>
      <c r="E8575" s="5">
        <v>9</v>
      </c>
      <c r="F8575" s="6">
        <v>46.08</v>
      </c>
    </row>
    <row r="8576" spans="1:6" x14ac:dyDescent="0.2">
      <c r="A8576" t="s">
        <v>1457</v>
      </c>
      <c r="B8576" t="s">
        <v>3181</v>
      </c>
      <c r="C8576" t="s">
        <v>146</v>
      </c>
      <c r="D8576" t="s">
        <v>1791</v>
      </c>
      <c r="E8576" s="5">
        <v>1</v>
      </c>
      <c r="F8576" s="6">
        <v>34.53</v>
      </c>
    </row>
    <row r="8577" spans="1:6" x14ac:dyDescent="0.2">
      <c r="A8577" t="s">
        <v>1457</v>
      </c>
      <c r="B8577" t="s">
        <v>3181</v>
      </c>
      <c r="C8577" t="s">
        <v>146</v>
      </c>
      <c r="D8577" t="s">
        <v>1791</v>
      </c>
      <c r="E8577" s="5">
        <v>2</v>
      </c>
      <c r="F8577" s="6">
        <v>36.200000000000003</v>
      </c>
    </row>
    <row r="8578" spans="1:6" x14ac:dyDescent="0.2">
      <c r="A8578" t="s">
        <v>1457</v>
      </c>
      <c r="B8578" t="s">
        <v>3181</v>
      </c>
      <c r="C8578" t="s">
        <v>146</v>
      </c>
      <c r="D8578" t="s">
        <v>1791</v>
      </c>
      <c r="E8578" s="5">
        <v>3</v>
      </c>
      <c r="F8578" s="6">
        <v>38.01</v>
      </c>
    </row>
    <row r="8579" spans="1:6" x14ac:dyDescent="0.2">
      <c r="A8579" t="s">
        <v>1457</v>
      </c>
      <c r="B8579" t="s">
        <v>3181</v>
      </c>
      <c r="C8579" t="s">
        <v>146</v>
      </c>
      <c r="D8579" t="s">
        <v>1791</v>
      </c>
      <c r="E8579" s="5">
        <v>4</v>
      </c>
      <c r="F8579" s="6">
        <v>39.86</v>
      </c>
    </row>
    <row r="8580" spans="1:6" x14ac:dyDescent="0.2">
      <c r="A8580" t="s">
        <v>1457</v>
      </c>
      <c r="B8580" t="s">
        <v>3181</v>
      </c>
      <c r="C8580" t="s">
        <v>146</v>
      </c>
      <c r="D8580" t="s">
        <v>1791</v>
      </c>
      <c r="E8580" s="5">
        <v>5</v>
      </c>
      <c r="F8580" s="6">
        <v>41.81</v>
      </c>
    </row>
    <row r="8581" spans="1:6" x14ac:dyDescent="0.2">
      <c r="A8581" t="s">
        <v>1457</v>
      </c>
      <c r="B8581" t="s">
        <v>3181</v>
      </c>
      <c r="C8581" t="s">
        <v>146</v>
      </c>
      <c r="D8581" t="s">
        <v>1791</v>
      </c>
      <c r="E8581" s="5">
        <v>6</v>
      </c>
      <c r="F8581" s="6">
        <v>43.9</v>
      </c>
    </row>
    <row r="8582" spans="1:6" x14ac:dyDescent="0.2">
      <c r="A8582" t="s">
        <v>1457</v>
      </c>
      <c r="B8582" t="s">
        <v>3181</v>
      </c>
      <c r="C8582" t="s">
        <v>146</v>
      </c>
      <c r="D8582" t="s">
        <v>1791</v>
      </c>
      <c r="E8582" s="5">
        <v>7</v>
      </c>
      <c r="F8582" s="6">
        <v>46</v>
      </c>
    </row>
    <row r="8583" spans="1:6" x14ac:dyDescent="0.2">
      <c r="A8583" t="s">
        <v>1457</v>
      </c>
      <c r="B8583" t="s">
        <v>3181</v>
      </c>
      <c r="C8583" t="s">
        <v>146</v>
      </c>
      <c r="D8583" t="s">
        <v>1791</v>
      </c>
      <c r="E8583" s="5">
        <v>8</v>
      </c>
      <c r="F8583" s="6">
        <v>48.28</v>
      </c>
    </row>
    <row r="8584" spans="1:6" x14ac:dyDescent="0.2">
      <c r="A8584" t="s">
        <v>1457</v>
      </c>
      <c r="B8584" t="s">
        <v>3181</v>
      </c>
      <c r="C8584" t="s">
        <v>146</v>
      </c>
      <c r="D8584" t="s">
        <v>1791</v>
      </c>
      <c r="E8584" s="5">
        <v>9</v>
      </c>
      <c r="F8584" s="6">
        <v>50.66</v>
      </c>
    </row>
    <row r="8585" spans="1:6" x14ac:dyDescent="0.2">
      <c r="A8585" t="s">
        <v>1457</v>
      </c>
      <c r="B8585" t="s">
        <v>3182</v>
      </c>
      <c r="C8585" t="s">
        <v>516</v>
      </c>
      <c r="D8585" t="s">
        <v>2011</v>
      </c>
      <c r="E8585" s="5">
        <v>1</v>
      </c>
      <c r="F8585" s="6">
        <v>38.01</v>
      </c>
    </row>
    <row r="8586" spans="1:6" x14ac:dyDescent="0.2">
      <c r="A8586" t="s">
        <v>1457</v>
      </c>
      <c r="B8586" t="s">
        <v>3182</v>
      </c>
      <c r="C8586" t="s">
        <v>516</v>
      </c>
      <c r="D8586" t="s">
        <v>2011</v>
      </c>
      <c r="E8586" s="5">
        <v>2</v>
      </c>
      <c r="F8586" s="6">
        <v>39.86</v>
      </c>
    </row>
    <row r="8587" spans="1:6" x14ac:dyDescent="0.2">
      <c r="A8587" t="s">
        <v>1457</v>
      </c>
      <c r="B8587" t="s">
        <v>3182</v>
      </c>
      <c r="C8587" t="s">
        <v>516</v>
      </c>
      <c r="D8587" t="s">
        <v>2011</v>
      </c>
      <c r="E8587" s="5">
        <v>3</v>
      </c>
      <c r="F8587" s="6">
        <v>41.81</v>
      </c>
    </row>
    <row r="8588" spans="1:6" x14ac:dyDescent="0.2">
      <c r="A8588" t="s">
        <v>1457</v>
      </c>
      <c r="B8588" t="s">
        <v>3182</v>
      </c>
      <c r="C8588" t="s">
        <v>516</v>
      </c>
      <c r="D8588" t="s">
        <v>2011</v>
      </c>
      <c r="E8588" s="5">
        <v>4</v>
      </c>
      <c r="F8588" s="6">
        <v>43.9</v>
      </c>
    </row>
    <row r="8589" spans="1:6" x14ac:dyDescent="0.2">
      <c r="A8589" t="s">
        <v>1457</v>
      </c>
      <c r="B8589" t="s">
        <v>3182</v>
      </c>
      <c r="C8589" t="s">
        <v>516</v>
      </c>
      <c r="D8589" t="s">
        <v>2011</v>
      </c>
      <c r="E8589" s="5">
        <v>5</v>
      </c>
      <c r="F8589" s="6">
        <v>46</v>
      </c>
    </row>
    <row r="8590" spans="1:6" x14ac:dyDescent="0.2">
      <c r="A8590" t="s">
        <v>1457</v>
      </c>
      <c r="B8590" t="s">
        <v>3182</v>
      </c>
      <c r="C8590" t="s">
        <v>516</v>
      </c>
      <c r="D8590" t="s">
        <v>2011</v>
      </c>
      <c r="E8590" s="5">
        <v>6</v>
      </c>
      <c r="F8590" s="6">
        <v>48.28</v>
      </c>
    </row>
    <row r="8591" spans="1:6" x14ac:dyDescent="0.2">
      <c r="A8591" t="s">
        <v>1457</v>
      </c>
      <c r="B8591" t="s">
        <v>3182</v>
      </c>
      <c r="C8591" t="s">
        <v>516</v>
      </c>
      <c r="D8591" t="s">
        <v>2011</v>
      </c>
      <c r="E8591" s="5">
        <v>7</v>
      </c>
      <c r="F8591" s="6">
        <v>50.66</v>
      </c>
    </row>
    <row r="8592" spans="1:6" x14ac:dyDescent="0.2">
      <c r="A8592" t="s">
        <v>1457</v>
      </c>
      <c r="B8592" t="s">
        <v>3182</v>
      </c>
      <c r="C8592" t="s">
        <v>516</v>
      </c>
      <c r="D8592" t="s">
        <v>2011</v>
      </c>
      <c r="E8592" s="5">
        <v>8</v>
      </c>
      <c r="F8592" s="6">
        <v>53.13</v>
      </c>
    </row>
    <row r="8593" spans="1:6" x14ac:dyDescent="0.2">
      <c r="A8593" t="s">
        <v>1457</v>
      </c>
      <c r="B8593" t="s">
        <v>3182</v>
      </c>
      <c r="C8593" t="s">
        <v>516</v>
      </c>
      <c r="D8593" t="s">
        <v>2011</v>
      </c>
      <c r="E8593" s="5">
        <v>9</v>
      </c>
      <c r="F8593" s="6">
        <v>55.8</v>
      </c>
    </row>
    <row r="8594" spans="1:6" x14ac:dyDescent="0.2">
      <c r="A8594" t="s">
        <v>1457</v>
      </c>
      <c r="B8594" t="s">
        <v>3183</v>
      </c>
      <c r="C8594" t="s">
        <v>3184</v>
      </c>
      <c r="D8594" t="s">
        <v>1649</v>
      </c>
      <c r="E8594" s="5">
        <v>1</v>
      </c>
      <c r="F8594" s="6">
        <v>31.47</v>
      </c>
    </row>
    <row r="8595" spans="1:6" x14ac:dyDescent="0.2">
      <c r="A8595" t="s">
        <v>1457</v>
      </c>
      <c r="B8595" t="s">
        <v>3183</v>
      </c>
      <c r="C8595" t="s">
        <v>3184</v>
      </c>
      <c r="D8595" t="s">
        <v>1649</v>
      </c>
      <c r="E8595" s="5">
        <v>2</v>
      </c>
      <c r="F8595" s="6">
        <v>32.840000000000003</v>
      </c>
    </row>
    <row r="8596" spans="1:6" x14ac:dyDescent="0.2">
      <c r="A8596" t="s">
        <v>1457</v>
      </c>
      <c r="B8596" t="s">
        <v>3183</v>
      </c>
      <c r="C8596" t="s">
        <v>3184</v>
      </c>
      <c r="D8596" t="s">
        <v>1649</v>
      </c>
      <c r="E8596" s="5">
        <v>3</v>
      </c>
      <c r="F8596" s="6">
        <v>34.53</v>
      </c>
    </row>
    <row r="8597" spans="1:6" x14ac:dyDescent="0.2">
      <c r="A8597" t="s">
        <v>1457</v>
      </c>
      <c r="B8597" t="s">
        <v>3183</v>
      </c>
      <c r="C8597" t="s">
        <v>3184</v>
      </c>
      <c r="D8597" t="s">
        <v>1649</v>
      </c>
      <c r="E8597" s="5">
        <v>4</v>
      </c>
      <c r="F8597" s="6">
        <v>36.200000000000003</v>
      </c>
    </row>
    <row r="8598" spans="1:6" x14ac:dyDescent="0.2">
      <c r="A8598" t="s">
        <v>1457</v>
      </c>
      <c r="B8598" t="s">
        <v>3183</v>
      </c>
      <c r="C8598" t="s">
        <v>3184</v>
      </c>
      <c r="D8598" t="s">
        <v>1649</v>
      </c>
      <c r="E8598" s="5">
        <v>5</v>
      </c>
      <c r="F8598" s="6">
        <v>38.01</v>
      </c>
    </row>
    <row r="8599" spans="1:6" x14ac:dyDescent="0.2">
      <c r="A8599" t="s">
        <v>1457</v>
      </c>
      <c r="B8599" t="s">
        <v>3183</v>
      </c>
      <c r="C8599" t="s">
        <v>3184</v>
      </c>
      <c r="D8599" t="s">
        <v>1649</v>
      </c>
      <c r="E8599" s="5">
        <v>6</v>
      </c>
      <c r="F8599" s="6">
        <v>39.86</v>
      </c>
    </row>
    <row r="8600" spans="1:6" x14ac:dyDescent="0.2">
      <c r="A8600" t="s">
        <v>1457</v>
      </c>
      <c r="B8600" t="s">
        <v>3183</v>
      </c>
      <c r="C8600" t="s">
        <v>3184</v>
      </c>
      <c r="D8600" t="s">
        <v>1649</v>
      </c>
      <c r="E8600" s="5">
        <v>7</v>
      </c>
      <c r="F8600" s="6">
        <v>41.81</v>
      </c>
    </row>
    <row r="8601" spans="1:6" x14ac:dyDescent="0.2">
      <c r="A8601" t="s">
        <v>1457</v>
      </c>
      <c r="B8601" t="s">
        <v>3183</v>
      </c>
      <c r="C8601" t="s">
        <v>3184</v>
      </c>
      <c r="D8601" t="s">
        <v>1649</v>
      </c>
      <c r="E8601" s="5">
        <v>8</v>
      </c>
      <c r="F8601" s="6">
        <v>43.9</v>
      </c>
    </row>
    <row r="8602" spans="1:6" x14ac:dyDescent="0.2">
      <c r="A8602" t="s">
        <v>1457</v>
      </c>
      <c r="B8602" t="s">
        <v>3183</v>
      </c>
      <c r="C8602" t="s">
        <v>3184</v>
      </c>
      <c r="D8602" t="s">
        <v>1649</v>
      </c>
      <c r="E8602" s="5">
        <v>9</v>
      </c>
      <c r="F8602" s="6">
        <v>46.08</v>
      </c>
    </row>
    <row r="8603" spans="1:6" x14ac:dyDescent="0.2">
      <c r="A8603" t="s">
        <v>1457</v>
      </c>
      <c r="B8603" t="s">
        <v>3185</v>
      </c>
      <c r="C8603" t="s">
        <v>1278</v>
      </c>
      <c r="D8603" t="s">
        <v>1652</v>
      </c>
      <c r="E8603" s="5">
        <v>1</v>
      </c>
      <c r="F8603" s="6">
        <v>36.75</v>
      </c>
    </row>
    <row r="8604" spans="1:6" x14ac:dyDescent="0.2">
      <c r="A8604" t="s">
        <v>1457</v>
      </c>
      <c r="B8604" t="s">
        <v>3185</v>
      </c>
      <c r="C8604" t="s">
        <v>1278</v>
      </c>
      <c r="D8604" t="s">
        <v>1652</v>
      </c>
      <c r="E8604" s="5">
        <v>2</v>
      </c>
      <c r="F8604" s="6">
        <v>38.75</v>
      </c>
    </row>
    <row r="8605" spans="1:6" x14ac:dyDescent="0.2">
      <c r="A8605" t="s">
        <v>1457</v>
      </c>
      <c r="B8605" t="s">
        <v>3185</v>
      </c>
      <c r="C8605" t="s">
        <v>1278</v>
      </c>
      <c r="D8605" t="s">
        <v>1652</v>
      </c>
      <c r="E8605" s="5">
        <v>3</v>
      </c>
      <c r="F8605" s="6">
        <v>40.869999999999997</v>
      </c>
    </row>
    <row r="8606" spans="1:6" x14ac:dyDescent="0.2">
      <c r="A8606" t="s">
        <v>1457</v>
      </c>
      <c r="B8606" t="s">
        <v>3185</v>
      </c>
      <c r="C8606" t="s">
        <v>1278</v>
      </c>
      <c r="D8606" t="s">
        <v>1652</v>
      </c>
      <c r="E8606" s="5">
        <v>4</v>
      </c>
      <c r="F8606" s="6">
        <v>43.07</v>
      </c>
    </row>
    <row r="8607" spans="1:6" x14ac:dyDescent="0.2">
      <c r="A8607" t="s">
        <v>1457</v>
      </c>
      <c r="B8607" t="s">
        <v>3185</v>
      </c>
      <c r="C8607" t="s">
        <v>1278</v>
      </c>
      <c r="D8607" t="s">
        <v>1652</v>
      </c>
      <c r="E8607" s="5">
        <v>5</v>
      </c>
      <c r="F8607" s="6">
        <v>45.5</v>
      </c>
    </row>
    <row r="8608" spans="1:6" x14ac:dyDescent="0.2">
      <c r="A8608" t="s">
        <v>1457</v>
      </c>
      <c r="B8608" t="s">
        <v>3185</v>
      </c>
      <c r="C8608" t="s">
        <v>1278</v>
      </c>
      <c r="D8608" t="s">
        <v>1652</v>
      </c>
      <c r="E8608" s="5">
        <v>6</v>
      </c>
      <c r="F8608" s="6">
        <v>47.95</v>
      </c>
    </row>
    <row r="8609" spans="1:6" x14ac:dyDescent="0.2">
      <c r="A8609" t="s">
        <v>1457</v>
      </c>
      <c r="B8609" t="s">
        <v>3185</v>
      </c>
      <c r="C8609" t="s">
        <v>1278</v>
      </c>
      <c r="D8609" t="s">
        <v>1652</v>
      </c>
      <c r="E8609" s="5">
        <v>7</v>
      </c>
      <c r="F8609" s="6">
        <v>49.92</v>
      </c>
    </row>
    <row r="8610" spans="1:6" x14ac:dyDescent="0.2">
      <c r="A8610" t="s">
        <v>1457</v>
      </c>
      <c r="B8610" t="s">
        <v>3185</v>
      </c>
      <c r="C8610" t="s">
        <v>1278</v>
      </c>
      <c r="D8610" t="s">
        <v>1652</v>
      </c>
      <c r="E8610" s="5">
        <v>8</v>
      </c>
      <c r="F8610" s="6">
        <v>52.27</v>
      </c>
    </row>
    <row r="8611" spans="1:6" x14ac:dyDescent="0.2">
      <c r="A8611" t="s">
        <v>1457</v>
      </c>
      <c r="B8611" t="s">
        <v>3186</v>
      </c>
      <c r="C8611" t="s">
        <v>517</v>
      </c>
      <c r="D8611" t="s">
        <v>1618</v>
      </c>
      <c r="E8611" s="5">
        <v>1</v>
      </c>
      <c r="F8611" s="6">
        <v>24.88</v>
      </c>
    </row>
    <row r="8612" spans="1:6" x14ac:dyDescent="0.2">
      <c r="A8612" t="s">
        <v>1457</v>
      </c>
      <c r="B8612" t="s">
        <v>3186</v>
      </c>
      <c r="C8612" t="s">
        <v>517</v>
      </c>
      <c r="D8612" t="s">
        <v>1618</v>
      </c>
      <c r="E8612" s="5">
        <v>2</v>
      </c>
      <c r="F8612" s="6">
        <v>25.61</v>
      </c>
    </row>
    <row r="8613" spans="1:6" x14ac:dyDescent="0.2">
      <c r="A8613" t="s">
        <v>1457</v>
      </c>
      <c r="B8613" t="s">
        <v>3186</v>
      </c>
      <c r="C8613" t="s">
        <v>517</v>
      </c>
      <c r="D8613" t="s">
        <v>1618</v>
      </c>
      <c r="E8613" s="5">
        <v>3</v>
      </c>
      <c r="F8613" s="6">
        <v>26.54</v>
      </c>
    </row>
    <row r="8614" spans="1:6" x14ac:dyDescent="0.2">
      <c r="A8614" t="s">
        <v>1457</v>
      </c>
      <c r="B8614" t="s">
        <v>3186</v>
      </c>
      <c r="C8614" t="s">
        <v>517</v>
      </c>
      <c r="D8614" t="s">
        <v>1618</v>
      </c>
      <c r="E8614" s="5">
        <v>4</v>
      </c>
      <c r="F8614" s="6">
        <v>27.56</v>
      </c>
    </row>
    <row r="8615" spans="1:6" x14ac:dyDescent="0.2">
      <c r="A8615" t="s">
        <v>1457</v>
      </c>
      <c r="B8615" t="s">
        <v>3186</v>
      </c>
      <c r="C8615" t="s">
        <v>517</v>
      </c>
      <c r="D8615" t="s">
        <v>1618</v>
      </c>
      <c r="E8615" s="5">
        <v>5</v>
      </c>
      <c r="F8615" s="6">
        <v>28.76</v>
      </c>
    </row>
    <row r="8616" spans="1:6" x14ac:dyDescent="0.2">
      <c r="A8616" t="s">
        <v>1457</v>
      </c>
      <c r="B8616" t="s">
        <v>3186</v>
      </c>
      <c r="C8616" t="s">
        <v>517</v>
      </c>
      <c r="D8616" t="s">
        <v>1618</v>
      </c>
      <c r="E8616" s="5">
        <v>6</v>
      </c>
      <c r="F8616" s="6">
        <v>30.1</v>
      </c>
    </row>
    <row r="8617" spans="1:6" x14ac:dyDescent="0.2">
      <c r="A8617" t="s">
        <v>1457</v>
      </c>
      <c r="B8617" t="s">
        <v>3186</v>
      </c>
      <c r="C8617" t="s">
        <v>517</v>
      </c>
      <c r="D8617" t="s">
        <v>1618</v>
      </c>
      <c r="E8617" s="5">
        <v>7</v>
      </c>
      <c r="F8617" s="6">
        <v>31.47</v>
      </c>
    </row>
    <row r="8618" spans="1:6" x14ac:dyDescent="0.2">
      <c r="A8618" t="s">
        <v>1457</v>
      </c>
      <c r="B8618" t="s">
        <v>3187</v>
      </c>
      <c r="C8618" t="s">
        <v>518</v>
      </c>
      <c r="D8618" t="s">
        <v>1647</v>
      </c>
      <c r="E8618" s="5">
        <v>1</v>
      </c>
      <c r="F8618" s="6">
        <v>28.76</v>
      </c>
    </row>
    <row r="8619" spans="1:6" x14ac:dyDescent="0.2">
      <c r="A8619" t="s">
        <v>1457</v>
      </c>
      <c r="B8619" t="s">
        <v>3187</v>
      </c>
      <c r="C8619" t="s">
        <v>518</v>
      </c>
      <c r="D8619" t="s">
        <v>1647</v>
      </c>
      <c r="E8619" s="5">
        <v>2</v>
      </c>
      <c r="F8619" s="6">
        <v>30.1</v>
      </c>
    </row>
    <row r="8620" spans="1:6" x14ac:dyDescent="0.2">
      <c r="A8620" t="s">
        <v>1457</v>
      </c>
      <c r="B8620" t="s">
        <v>3187</v>
      </c>
      <c r="C8620" t="s">
        <v>518</v>
      </c>
      <c r="D8620" t="s">
        <v>1647</v>
      </c>
      <c r="E8620" s="5">
        <v>3</v>
      </c>
      <c r="F8620" s="6">
        <v>31.47</v>
      </c>
    </row>
    <row r="8621" spans="1:6" x14ac:dyDescent="0.2">
      <c r="A8621" t="s">
        <v>1457</v>
      </c>
      <c r="B8621" t="s">
        <v>3187</v>
      </c>
      <c r="C8621" t="s">
        <v>518</v>
      </c>
      <c r="D8621" t="s">
        <v>1647</v>
      </c>
      <c r="E8621" s="5">
        <v>4</v>
      </c>
      <c r="F8621" s="6">
        <v>32.840000000000003</v>
      </c>
    </row>
    <row r="8622" spans="1:6" x14ac:dyDescent="0.2">
      <c r="A8622" t="s">
        <v>1457</v>
      </c>
      <c r="B8622" t="s">
        <v>3187</v>
      </c>
      <c r="C8622" t="s">
        <v>518</v>
      </c>
      <c r="D8622" t="s">
        <v>1647</v>
      </c>
      <c r="E8622" s="5">
        <v>5</v>
      </c>
      <c r="F8622" s="6">
        <v>34.53</v>
      </c>
    </row>
    <row r="8623" spans="1:6" x14ac:dyDescent="0.2">
      <c r="A8623" t="s">
        <v>1457</v>
      </c>
      <c r="B8623" t="s">
        <v>3187</v>
      </c>
      <c r="C8623" t="s">
        <v>518</v>
      </c>
      <c r="D8623" t="s">
        <v>1647</v>
      </c>
      <c r="E8623" s="5">
        <v>6</v>
      </c>
      <c r="F8623" s="6">
        <v>36.200000000000003</v>
      </c>
    </row>
    <row r="8624" spans="1:6" x14ac:dyDescent="0.2">
      <c r="A8624" t="s">
        <v>1457</v>
      </c>
      <c r="B8624" t="s">
        <v>3187</v>
      </c>
      <c r="C8624" t="s">
        <v>518</v>
      </c>
      <c r="D8624" t="s">
        <v>1647</v>
      </c>
      <c r="E8624" s="5">
        <v>7</v>
      </c>
      <c r="F8624" s="6">
        <v>38.01</v>
      </c>
    </row>
    <row r="8625" spans="1:6" x14ac:dyDescent="0.2">
      <c r="A8625" t="s">
        <v>1457</v>
      </c>
      <c r="B8625" t="s">
        <v>3188</v>
      </c>
      <c r="C8625" t="s">
        <v>758</v>
      </c>
      <c r="D8625" t="s">
        <v>1679</v>
      </c>
      <c r="E8625" s="5">
        <v>1</v>
      </c>
      <c r="F8625" s="6">
        <v>33.32</v>
      </c>
    </row>
    <row r="8626" spans="1:6" x14ac:dyDescent="0.2">
      <c r="A8626" t="s">
        <v>1457</v>
      </c>
      <c r="B8626" t="s">
        <v>3188</v>
      </c>
      <c r="C8626" t="s">
        <v>758</v>
      </c>
      <c r="D8626" t="s">
        <v>1679</v>
      </c>
      <c r="E8626" s="5">
        <v>2</v>
      </c>
      <c r="F8626" s="6">
        <v>35.21</v>
      </c>
    </row>
    <row r="8627" spans="1:6" x14ac:dyDescent="0.2">
      <c r="A8627" t="s">
        <v>1457</v>
      </c>
      <c r="B8627" t="s">
        <v>3188</v>
      </c>
      <c r="C8627" t="s">
        <v>758</v>
      </c>
      <c r="D8627" t="s">
        <v>1679</v>
      </c>
      <c r="E8627" s="5">
        <v>3</v>
      </c>
      <c r="F8627" s="6">
        <v>37.090000000000003</v>
      </c>
    </row>
    <row r="8628" spans="1:6" x14ac:dyDescent="0.2">
      <c r="A8628" t="s">
        <v>1457</v>
      </c>
      <c r="B8628" t="s">
        <v>3188</v>
      </c>
      <c r="C8628" t="s">
        <v>758</v>
      </c>
      <c r="D8628" t="s">
        <v>1679</v>
      </c>
      <c r="E8628" s="5">
        <v>4</v>
      </c>
      <c r="F8628" s="6">
        <v>39.14</v>
      </c>
    </row>
    <row r="8629" spans="1:6" x14ac:dyDescent="0.2">
      <c r="A8629" t="s">
        <v>1457</v>
      </c>
      <c r="B8629" t="s">
        <v>3188</v>
      </c>
      <c r="C8629" t="s">
        <v>758</v>
      </c>
      <c r="D8629" t="s">
        <v>1679</v>
      </c>
      <c r="E8629" s="5">
        <v>5</v>
      </c>
      <c r="F8629" s="6">
        <v>41.31</v>
      </c>
    </row>
    <row r="8630" spans="1:6" x14ac:dyDescent="0.2">
      <c r="A8630" t="s">
        <v>1457</v>
      </c>
      <c r="B8630" t="s">
        <v>3188</v>
      </c>
      <c r="C8630" t="s">
        <v>758</v>
      </c>
      <c r="D8630" t="s">
        <v>1679</v>
      </c>
      <c r="E8630" s="5">
        <v>6</v>
      </c>
      <c r="F8630" s="6">
        <v>43.57</v>
      </c>
    </row>
    <row r="8631" spans="1:6" x14ac:dyDescent="0.2">
      <c r="A8631" t="s">
        <v>1457</v>
      </c>
      <c r="B8631" t="s">
        <v>3188</v>
      </c>
      <c r="C8631" t="s">
        <v>758</v>
      </c>
      <c r="D8631" t="s">
        <v>1679</v>
      </c>
      <c r="E8631" s="5">
        <v>7</v>
      </c>
      <c r="F8631" s="6">
        <v>45.35</v>
      </c>
    </row>
    <row r="8632" spans="1:6" x14ac:dyDescent="0.2">
      <c r="A8632" t="s">
        <v>1457</v>
      </c>
      <c r="B8632" t="s">
        <v>3188</v>
      </c>
      <c r="C8632" t="s">
        <v>758</v>
      </c>
      <c r="D8632" t="s">
        <v>1679</v>
      </c>
      <c r="E8632" s="5">
        <v>8</v>
      </c>
      <c r="F8632" s="6">
        <v>47.47</v>
      </c>
    </row>
    <row r="8633" spans="1:6" x14ac:dyDescent="0.2">
      <c r="A8633" t="s">
        <v>1457</v>
      </c>
      <c r="B8633" t="s">
        <v>3189</v>
      </c>
      <c r="C8633" t="s">
        <v>519</v>
      </c>
      <c r="D8633" t="s">
        <v>1470</v>
      </c>
      <c r="E8633" s="5">
        <v>1</v>
      </c>
      <c r="F8633" s="6">
        <v>40.4</v>
      </c>
    </row>
    <row r="8634" spans="1:6" x14ac:dyDescent="0.2">
      <c r="A8634" t="s">
        <v>1457</v>
      </c>
      <c r="B8634" t="s">
        <v>3189</v>
      </c>
      <c r="C8634" t="s">
        <v>519</v>
      </c>
      <c r="D8634" t="s">
        <v>1470</v>
      </c>
      <c r="E8634" s="5">
        <v>2</v>
      </c>
      <c r="F8634" s="6">
        <v>42.7</v>
      </c>
    </row>
    <row r="8635" spans="1:6" x14ac:dyDescent="0.2">
      <c r="A8635" t="s">
        <v>1457</v>
      </c>
      <c r="B8635" t="s">
        <v>3189</v>
      </c>
      <c r="C8635" t="s">
        <v>519</v>
      </c>
      <c r="D8635" t="s">
        <v>1470</v>
      </c>
      <c r="E8635" s="5">
        <v>3</v>
      </c>
      <c r="F8635" s="6">
        <v>44.99</v>
      </c>
    </row>
    <row r="8636" spans="1:6" x14ac:dyDescent="0.2">
      <c r="A8636" t="s">
        <v>1457</v>
      </c>
      <c r="B8636" t="s">
        <v>3189</v>
      </c>
      <c r="C8636" t="s">
        <v>519</v>
      </c>
      <c r="D8636" t="s">
        <v>1470</v>
      </c>
      <c r="E8636" s="5">
        <v>4</v>
      </c>
      <c r="F8636" s="6">
        <v>47.43</v>
      </c>
    </row>
    <row r="8637" spans="1:6" x14ac:dyDescent="0.2">
      <c r="A8637" t="s">
        <v>1457</v>
      </c>
      <c r="B8637" t="s">
        <v>3189</v>
      </c>
      <c r="C8637" t="s">
        <v>519</v>
      </c>
      <c r="D8637" t="s">
        <v>1470</v>
      </c>
      <c r="E8637" s="5">
        <v>5</v>
      </c>
      <c r="F8637" s="6">
        <v>50.12</v>
      </c>
    </row>
    <row r="8638" spans="1:6" x14ac:dyDescent="0.2">
      <c r="A8638" t="s">
        <v>1457</v>
      </c>
      <c r="B8638" t="s">
        <v>3189</v>
      </c>
      <c r="C8638" t="s">
        <v>519</v>
      </c>
      <c r="D8638" t="s">
        <v>1470</v>
      </c>
      <c r="E8638" s="5">
        <v>6</v>
      </c>
      <c r="F8638" s="6">
        <v>52.9</v>
      </c>
    </row>
    <row r="8639" spans="1:6" x14ac:dyDescent="0.2">
      <c r="A8639" t="s">
        <v>1457</v>
      </c>
      <c r="B8639" t="s">
        <v>3189</v>
      </c>
      <c r="C8639" t="s">
        <v>519</v>
      </c>
      <c r="D8639" t="s">
        <v>1470</v>
      </c>
      <c r="E8639" s="5">
        <v>7</v>
      </c>
      <c r="F8639" s="6">
        <v>55.09</v>
      </c>
    </row>
    <row r="8640" spans="1:6" x14ac:dyDescent="0.2">
      <c r="A8640" t="s">
        <v>1457</v>
      </c>
      <c r="B8640" t="s">
        <v>3189</v>
      </c>
      <c r="C8640" t="s">
        <v>519</v>
      </c>
      <c r="D8640" t="s">
        <v>1470</v>
      </c>
      <c r="E8640" s="5">
        <v>8</v>
      </c>
      <c r="F8640" s="6">
        <v>57.67</v>
      </c>
    </row>
    <row r="8641" spans="1:6" x14ac:dyDescent="0.2">
      <c r="A8641" t="s">
        <v>1457</v>
      </c>
      <c r="B8641" t="s">
        <v>3190</v>
      </c>
      <c r="C8641" t="s">
        <v>250</v>
      </c>
      <c r="D8641" t="s">
        <v>1587</v>
      </c>
      <c r="E8641" s="5">
        <v>1</v>
      </c>
      <c r="F8641" s="6">
        <v>22.59</v>
      </c>
    </row>
    <row r="8642" spans="1:6" x14ac:dyDescent="0.2">
      <c r="A8642" t="s">
        <v>1457</v>
      </c>
      <c r="B8642" t="s">
        <v>3190</v>
      </c>
      <c r="C8642" t="s">
        <v>250</v>
      </c>
      <c r="D8642" t="s">
        <v>1587</v>
      </c>
      <c r="E8642" s="5">
        <v>2</v>
      </c>
      <c r="F8642" s="6">
        <v>23.28</v>
      </c>
    </row>
    <row r="8643" spans="1:6" x14ac:dyDescent="0.2">
      <c r="A8643" t="s">
        <v>1457</v>
      </c>
      <c r="B8643" t="s">
        <v>3190</v>
      </c>
      <c r="C8643" t="s">
        <v>250</v>
      </c>
      <c r="D8643" t="s">
        <v>1587</v>
      </c>
      <c r="E8643" s="5">
        <v>3</v>
      </c>
      <c r="F8643" s="6">
        <v>23.65</v>
      </c>
    </row>
    <row r="8644" spans="1:6" x14ac:dyDescent="0.2">
      <c r="A8644" t="s">
        <v>1457</v>
      </c>
      <c r="B8644" t="s">
        <v>3190</v>
      </c>
      <c r="C8644" t="s">
        <v>250</v>
      </c>
      <c r="D8644" t="s">
        <v>1587</v>
      </c>
      <c r="E8644" s="5">
        <v>4</v>
      </c>
      <c r="F8644" s="6">
        <v>24.27</v>
      </c>
    </row>
    <row r="8645" spans="1:6" x14ac:dyDescent="0.2">
      <c r="A8645" t="s">
        <v>1457</v>
      </c>
      <c r="B8645" t="s">
        <v>3190</v>
      </c>
      <c r="C8645" t="s">
        <v>250</v>
      </c>
      <c r="D8645" t="s">
        <v>1587</v>
      </c>
      <c r="E8645" s="5">
        <v>5</v>
      </c>
      <c r="F8645" s="6">
        <v>24.88</v>
      </c>
    </row>
    <row r="8646" spans="1:6" x14ac:dyDescent="0.2">
      <c r="A8646" t="s">
        <v>1457</v>
      </c>
      <c r="B8646" t="s">
        <v>3190</v>
      </c>
      <c r="C8646" t="s">
        <v>250</v>
      </c>
      <c r="D8646" t="s">
        <v>1587</v>
      </c>
      <c r="E8646" s="5">
        <v>6</v>
      </c>
      <c r="F8646" s="6">
        <v>25.61</v>
      </c>
    </row>
    <row r="8647" spans="1:6" x14ac:dyDescent="0.2">
      <c r="A8647" t="s">
        <v>1457</v>
      </c>
      <c r="B8647" t="s">
        <v>3190</v>
      </c>
      <c r="C8647" t="s">
        <v>250</v>
      </c>
      <c r="D8647" t="s">
        <v>1587</v>
      </c>
      <c r="E8647" s="5">
        <v>7</v>
      </c>
      <c r="F8647" s="6">
        <v>26.54</v>
      </c>
    </row>
    <row r="8648" spans="1:6" x14ac:dyDescent="0.2">
      <c r="A8648" t="s">
        <v>1457</v>
      </c>
      <c r="B8648" t="s">
        <v>3191</v>
      </c>
      <c r="C8648" t="s">
        <v>3192</v>
      </c>
      <c r="D8648" t="s">
        <v>1620</v>
      </c>
      <c r="E8648" s="5">
        <v>1</v>
      </c>
      <c r="F8648" s="6">
        <v>26.54</v>
      </c>
    </row>
    <row r="8649" spans="1:6" x14ac:dyDescent="0.2">
      <c r="A8649" t="s">
        <v>1457</v>
      </c>
      <c r="B8649" t="s">
        <v>3191</v>
      </c>
      <c r="C8649" t="s">
        <v>3192</v>
      </c>
      <c r="D8649" t="s">
        <v>1620</v>
      </c>
      <c r="E8649" s="5">
        <v>2</v>
      </c>
      <c r="F8649" s="6">
        <v>27.56</v>
      </c>
    </row>
    <row r="8650" spans="1:6" x14ac:dyDescent="0.2">
      <c r="A8650" t="s">
        <v>1457</v>
      </c>
      <c r="B8650" t="s">
        <v>3191</v>
      </c>
      <c r="C8650" t="s">
        <v>3192</v>
      </c>
      <c r="D8650" t="s">
        <v>1620</v>
      </c>
      <c r="E8650" s="5">
        <v>3</v>
      </c>
      <c r="F8650" s="6">
        <v>28.76</v>
      </c>
    </row>
    <row r="8651" spans="1:6" x14ac:dyDescent="0.2">
      <c r="A8651" t="s">
        <v>1457</v>
      </c>
      <c r="B8651" t="s">
        <v>3191</v>
      </c>
      <c r="C8651" t="s">
        <v>3192</v>
      </c>
      <c r="D8651" t="s">
        <v>1620</v>
      </c>
      <c r="E8651" s="5">
        <v>4</v>
      </c>
      <c r="F8651" s="6">
        <v>30.1</v>
      </c>
    </row>
    <row r="8652" spans="1:6" x14ac:dyDescent="0.2">
      <c r="A8652" t="s">
        <v>1457</v>
      </c>
      <c r="B8652" t="s">
        <v>3191</v>
      </c>
      <c r="C8652" t="s">
        <v>3192</v>
      </c>
      <c r="D8652" t="s">
        <v>1620</v>
      </c>
      <c r="E8652" s="5">
        <v>5</v>
      </c>
      <c r="F8652" s="6">
        <v>31.47</v>
      </c>
    </row>
    <row r="8653" spans="1:6" x14ac:dyDescent="0.2">
      <c r="A8653" t="s">
        <v>1457</v>
      </c>
      <c r="B8653" t="s">
        <v>3191</v>
      </c>
      <c r="C8653" t="s">
        <v>3192</v>
      </c>
      <c r="D8653" t="s">
        <v>1620</v>
      </c>
      <c r="E8653" s="5">
        <v>6</v>
      </c>
      <c r="F8653" s="6">
        <v>32.840000000000003</v>
      </c>
    </row>
    <row r="8654" spans="1:6" x14ac:dyDescent="0.2">
      <c r="A8654" t="s">
        <v>1457</v>
      </c>
      <c r="B8654" t="s">
        <v>3191</v>
      </c>
      <c r="C8654" t="s">
        <v>3192</v>
      </c>
      <c r="D8654" t="s">
        <v>1620</v>
      </c>
      <c r="E8654" s="5">
        <v>7</v>
      </c>
      <c r="F8654" s="6">
        <v>34.53</v>
      </c>
    </row>
    <row r="8655" spans="1:6" x14ac:dyDescent="0.2">
      <c r="A8655" t="s">
        <v>1457</v>
      </c>
      <c r="B8655" t="s">
        <v>3193</v>
      </c>
      <c r="C8655" t="s">
        <v>3194</v>
      </c>
      <c r="D8655" t="s">
        <v>1679</v>
      </c>
      <c r="E8655" s="5">
        <v>1</v>
      </c>
      <c r="F8655" s="6">
        <v>33.32</v>
      </c>
    </row>
    <row r="8656" spans="1:6" x14ac:dyDescent="0.2">
      <c r="A8656" t="s">
        <v>1457</v>
      </c>
      <c r="B8656" t="s">
        <v>3193</v>
      </c>
      <c r="C8656" t="s">
        <v>3194</v>
      </c>
      <c r="D8656" t="s">
        <v>1679</v>
      </c>
      <c r="E8656" s="5">
        <v>2</v>
      </c>
      <c r="F8656" s="6">
        <v>35.21</v>
      </c>
    </row>
    <row r="8657" spans="1:6" x14ac:dyDescent="0.2">
      <c r="A8657" t="s">
        <v>1457</v>
      </c>
      <c r="B8657" t="s">
        <v>3193</v>
      </c>
      <c r="C8657" t="s">
        <v>3194</v>
      </c>
      <c r="D8657" t="s">
        <v>1679</v>
      </c>
      <c r="E8657" s="5">
        <v>3</v>
      </c>
      <c r="F8657" s="6">
        <v>37.090000000000003</v>
      </c>
    </row>
    <row r="8658" spans="1:6" x14ac:dyDescent="0.2">
      <c r="A8658" t="s">
        <v>1457</v>
      </c>
      <c r="B8658" t="s">
        <v>3193</v>
      </c>
      <c r="C8658" t="s">
        <v>3194</v>
      </c>
      <c r="D8658" t="s">
        <v>1679</v>
      </c>
      <c r="E8658" s="5">
        <v>4</v>
      </c>
      <c r="F8658" s="6">
        <v>39.14</v>
      </c>
    </row>
    <row r="8659" spans="1:6" x14ac:dyDescent="0.2">
      <c r="A8659" t="s">
        <v>1457</v>
      </c>
      <c r="B8659" t="s">
        <v>3193</v>
      </c>
      <c r="C8659" t="s">
        <v>3194</v>
      </c>
      <c r="D8659" t="s">
        <v>1679</v>
      </c>
      <c r="E8659" s="5">
        <v>5</v>
      </c>
      <c r="F8659" s="6">
        <v>41.31</v>
      </c>
    </row>
    <row r="8660" spans="1:6" x14ac:dyDescent="0.2">
      <c r="A8660" t="s">
        <v>1457</v>
      </c>
      <c r="B8660" t="s">
        <v>3193</v>
      </c>
      <c r="C8660" t="s">
        <v>3194</v>
      </c>
      <c r="D8660" t="s">
        <v>1679</v>
      </c>
      <c r="E8660" s="5">
        <v>6</v>
      </c>
      <c r="F8660" s="6">
        <v>43.57</v>
      </c>
    </row>
    <row r="8661" spans="1:6" x14ac:dyDescent="0.2">
      <c r="A8661" t="s">
        <v>1457</v>
      </c>
      <c r="B8661" t="s">
        <v>3193</v>
      </c>
      <c r="C8661" t="s">
        <v>3194</v>
      </c>
      <c r="D8661" t="s">
        <v>1679</v>
      </c>
      <c r="E8661" s="5">
        <v>7</v>
      </c>
      <c r="F8661" s="6">
        <v>45.35</v>
      </c>
    </row>
    <row r="8662" spans="1:6" x14ac:dyDescent="0.2">
      <c r="A8662" t="s">
        <v>1457</v>
      </c>
      <c r="B8662" t="s">
        <v>3193</v>
      </c>
      <c r="C8662" t="s">
        <v>3194</v>
      </c>
      <c r="D8662" t="s">
        <v>1679</v>
      </c>
      <c r="E8662" s="5">
        <v>8</v>
      </c>
      <c r="F8662" s="6">
        <v>47.47</v>
      </c>
    </row>
    <row r="8663" spans="1:6" x14ac:dyDescent="0.2">
      <c r="A8663" t="s">
        <v>1457</v>
      </c>
      <c r="B8663" t="s">
        <v>3195</v>
      </c>
      <c r="C8663" t="s">
        <v>1064</v>
      </c>
      <c r="D8663" t="s">
        <v>1652</v>
      </c>
      <c r="E8663" s="5">
        <v>1</v>
      </c>
      <c r="F8663" s="6">
        <v>36.75</v>
      </c>
    </row>
    <row r="8664" spans="1:6" x14ac:dyDescent="0.2">
      <c r="A8664" t="s">
        <v>1457</v>
      </c>
      <c r="B8664" t="s">
        <v>3195</v>
      </c>
      <c r="C8664" t="s">
        <v>1064</v>
      </c>
      <c r="D8664" t="s">
        <v>1652</v>
      </c>
      <c r="E8664" s="5">
        <v>2</v>
      </c>
      <c r="F8664" s="6">
        <v>38.75</v>
      </c>
    </row>
    <row r="8665" spans="1:6" x14ac:dyDescent="0.2">
      <c r="A8665" t="s">
        <v>1457</v>
      </c>
      <c r="B8665" t="s">
        <v>3195</v>
      </c>
      <c r="C8665" t="s">
        <v>1064</v>
      </c>
      <c r="D8665" t="s">
        <v>1652</v>
      </c>
      <c r="E8665" s="5">
        <v>3</v>
      </c>
      <c r="F8665" s="6">
        <v>40.869999999999997</v>
      </c>
    </row>
    <row r="8666" spans="1:6" x14ac:dyDescent="0.2">
      <c r="A8666" t="s">
        <v>1457</v>
      </c>
      <c r="B8666" t="s">
        <v>3195</v>
      </c>
      <c r="C8666" t="s">
        <v>1064</v>
      </c>
      <c r="D8666" t="s">
        <v>1652</v>
      </c>
      <c r="E8666" s="5">
        <v>4</v>
      </c>
      <c r="F8666" s="6">
        <v>43.07</v>
      </c>
    </row>
    <row r="8667" spans="1:6" x14ac:dyDescent="0.2">
      <c r="A8667" t="s">
        <v>1457</v>
      </c>
      <c r="B8667" t="s">
        <v>3195</v>
      </c>
      <c r="C8667" t="s">
        <v>1064</v>
      </c>
      <c r="D8667" t="s">
        <v>1652</v>
      </c>
      <c r="E8667" s="5">
        <v>5</v>
      </c>
      <c r="F8667" s="6">
        <v>45.5</v>
      </c>
    </row>
    <row r="8668" spans="1:6" x14ac:dyDescent="0.2">
      <c r="A8668" t="s">
        <v>1457</v>
      </c>
      <c r="B8668" t="s">
        <v>3195</v>
      </c>
      <c r="C8668" t="s">
        <v>1064</v>
      </c>
      <c r="D8668" t="s">
        <v>1652</v>
      </c>
      <c r="E8668" s="5">
        <v>6</v>
      </c>
      <c r="F8668" s="6">
        <v>47.95</v>
      </c>
    </row>
    <row r="8669" spans="1:6" x14ac:dyDescent="0.2">
      <c r="A8669" t="s">
        <v>1457</v>
      </c>
      <c r="B8669" t="s">
        <v>3195</v>
      </c>
      <c r="C8669" t="s">
        <v>1064</v>
      </c>
      <c r="D8669" t="s">
        <v>1652</v>
      </c>
      <c r="E8669" s="5">
        <v>7</v>
      </c>
      <c r="F8669" s="6">
        <v>49.92</v>
      </c>
    </row>
    <row r="8670" spans="1:6" x14ac:dyDescent="0.2">
      <c r="A8670" t="s">
        <v>1457</v>
      </c>
      <c r="B8670" t="s">
        <v>3195</v>
      </c>
      <c r="C8670" t="s">
        <v>1064</v>
      </c>
      <c r="D8670" t="s">
        <v>1652</v>
      </c>
      <c r="E8670" s="5">
        <v>8</v>
      </c>
      <c r="F8670" s="6">
        <v>52.27</v>
      </c>
    </row>
    <row r="8671" spans="1:6" x14ac:dyDescent="0.2">
      <c r="A8671" t="s">
        <v>1457</v>
      </c>
      <c r="B8671" t="s">
        <v>3196</v>
      </c>
      <c r="C8671" t="s">
        <v>1065</v>
      </c>
      <c r="D8671" t="s">
        <v>1682</v>
      </c>
      <c r="E8671" s="5">
        <v>1</v>
      </c>
      <c r="F8671" s="6">
        <v>44.38</v>
      </c>
    </row>
    <row r="8672" spans="1:6" x14ac:dyDescent="0.2">
      <c r="A8672" t="s">
        <v>1457</v>
      </c>
      <c r="B8672" t="s">
        <v>3196</v>
      </c>
      <c r="C8672" t="s">
        <v>1065</v>
      </c>
      <c r="D8672" t="s">
        <v>1682</v>
      </c>
      <c r="E8672" s="5">
        <v>2</v>
      </c>
      <c r="F8672" s="6">
        <v>46.88</v>
      </c>
    </row>
    <row r="8673" spans="1:6" x14ac:dyDescent="0.2">
      <c r="A8673" t="s">
        <v>1457</v>
      </c>
      <c r="B8673" t="s">
        <v>3196</v>
      </c>
      <c r="C8673" t="s">
        <v>1065</v>
      </c>
      <c r="D8673" t="s">
        <v>1682</v>
      </c>
      <c r="E8673" s="5">
        <v>3</v>
      </c>
      <c r="F8673" s="6">
        <v>49.52</v>
      </c>
    </row>
    <row r="8674" spans="1:6" x14ac:dyDescent="0.2">
      <c r="A8674" t="s">
        <v>1457</v>
      </c>
      <c r="B8674" t="s">
        <v>3196</v>
      </c>
      <c r="C8674" t="s">
        <v>1065</v>
      </c>
      <c r="D8674" t="s">
        <v>1682</v>
      </c>
      <c r="E8674" s="5">
        <v>4</v>
      </c>
      <c r="F8674" s="6">
        <v>52.24</v>
      </c>
    </row>
    <row r="8675" spans="1:6" x14ac:dyDescent="0.2">
      <c r="A8675" t="s">
        <v>1457</v>
      </c>
      <c r="B8675" t="s">
        <v>3196</v>
      </c>
      <c r="C8675" t="s">
        <v>1065</v>
      </c>
      <c r="D8675" t="s">
        <v>1682</v>
      </c>
      <c r="E8675" s="5">
        <v>5</v>
      </c>
      <c r="F8675" s="6">
        <v>55.15</v>
      </c>
    </row>
    <row r="8676" spans="1:6" x14ac:dyDescent="0.2">
      <c r="A8676" t="s">
        <v>1457</v>
      </c>
      <c r="B8676" t="s">
        <v>3196</v>
      </c>
      <c r="C8676" t="s">
        <v>1065</v>
      </c>
      <c r="D8676" t="s">
        <v>1682</v>
      </c>
      <c r="E8676" s="5">
        <v>6</v>
      </c>
      <c r="F8676" s="6">
        <v>58.16</v>
      </c>
    </row>
    <row r="8677" spans="1:6" x14ac:dyDescent="0.2">
      <c r="A8677" t="s">
        <v>1457</v>
      </c>
      <c r="B8677" t="s">
        <v>3196</v>
      </c>
      <c r="C8677" t="s">
        <v>1065</v>
      </c>
      <c r="D8677" t="s">
        <v>1682</v>
      </c>
      <c r="E8677" s="5">
        <v>7</v>
      </c>
      <c r="F8677" s="6">
        <v>60.55</v>
      </c>
    </row>
    <row r="8678" spans="1:6" x14ac:dyDescent="0.2">
      <c r="A8678" t="s">
        <v>1457</v>
      </c>
      <c r="B8678" t="s">
        <v>3196</v>
      </c>
      <c r="C8678" t="s">
        <v>1065</v>
      </c>
      <c r="D8678" t="s">
        <v>1682</v>
      </c>
      <c r="E8678" s="5">
        <v>8</v>
      </c>
      <c r="F8678" s="6">
        <v>63.41</v>
      </c>
    </row>
    <row r="8679" spans="1:6" x14ac:dyDescent="0.2">
      <c r="A8679" t="s">
        <v>1457</v>
      </c>
      <c r="B8679" t="s">
        <v>3197</v>
      </c>
      <c r="C8679" t="s">
        <v>1301</v>
      </c>
      <c r="D8679" t="s">
        <v>1702</v>
      </c>
      <c r="E8679" s="5">
        <v>1</v>
      </c>
      <c r="F8679" s="6">
        <v>48.93</v>
      </c>
    </row>
    <row r="8680" spans="1:6" x14ac:dyDescent="0.2">
      <c r="A8680" t="s">
        <v>1457</v>
      </c>
      <c r="B8680" t="s">
        <v>3197</v>
      </c>
      <c r="C8680" t="s">
        <v>1301</v>
      </c>
      <c r="D8680" t="s">
        <v>1702</v>
      </c>
      <c r="E8680" s="5">
        <v>2</v>
      </c>
      <c r="F8680" s="6">
        <v>51.65</v>
      </c>
    </row>
    <row r="8681" spans="1:6" x14ac:dyDescent="0.2">
      <c r="A8681" t="s">
        <v>1457</v>
      </c>
      <c r="B8681" t="s">
        <v>3197</v>
      </c>
      <c r="C8681" t="s">
        <v>1301</v>
      </c>
      <c r="D8681" t="s">
        <v>1702</v>
      </c>
      <c r="E8681" s="5">
        <v>3</v>
      </c>
      <c r="F8681" s="6">
        <v>54.49</v>
      </c>
    </row>
    <row r="8682" spans="1:6" x14ac:dyDescent="0.2">
      <c r="A8682" t="s">
        <v>1457</v>
      </c>
      <c r="B8682" t="s">
        <v>3197</v>
      </c>
      <c r="C8682" t="s">
        <v>1301</v>
      </c>
      <c r="D8682" t="s">
        <v>1702</v>
      </c>
      <c r="E8682" s="5">
        <v>4</v>
      </c>
      <c r="F8682" s="6">
        <v>57.56</v>
      </c>
    </row>
    <row r="8683" spans="1:6" x14ac:dyDescent="0.2">
      <c r="A8683" t="s">
        <v>1457</v>
      </c>
      <c r="B8683" t="s">
        <v>3197</v>
      </c>
      <c r="C8683" t="s">
        <v>1301</v>
      </c>
      <c r="D8683" t="s">
        <v>1702</v>
      </c>
      <c r="E8683" s="5">
        <v>5</v>
      </c>
      <c r="F8683" s="6">
        <v>60.71</v>
      </c>
    </row>
    <row r="8684" spans="1:6" x14ac:dyDescent="0.2">
      <c r="A8684" t="s">
        <v>1457</v>
      </c>
      <c r="B8684" t="s">
        <v>3197</v>
      </c>
      <c r="C8684" t="s">
        <v>1301</v>
      </c>
      <c r="D8684" t="s">
        <v>1702</v>
      </c>
      <c r="E8684" s="5">
        <v>6</v>
      </c>
      <c r="F8684" s="6">
        <v>64.180000000000007</v>
      </c>
    </row>
    <row r="8685" spans="1:6" x14ac:dyDescent="0.2">
      <c r="A8685" t="s">
        <v>1457</v>
      </c>
      <c r="B8685" t="s">
        <v>3197</v>
      </c>
      <c r="C8685" t="s">
        <v>1301</v>
      </c>
      <c r="D8685" t="s">
        <v>1702</v>
      </c>
      <c r="E8685" s="5">
        <v>7</v>
      </c>
      <c r="F8685" s="6">
        <v>66.819999999999993</v>
      </c>
    </row>
    <row r="8686" spans="1:6" x14ac:dyDescent="0.2">
      <c r="A8686" t="s">
        <v>1457</v>
      </c>
      <c r="B8686" t="s">
        <v>3197</v>
      </c>
      <c r="C8686" t="s">
        <v>1301</v>
      </c>
      <c r="D8686" t="s">
        <v>1702</v>
      </c>
      <c r="E8686" s="5">
        <v>8</v>
      </c>
      <c r="F8686" s="6">
        <v>69.94</v>
      </c>
    </row>
    <row r="8687" spans="1:6" x14ac:dyDescent="0.2">
      <c r="A8687" t="s">
        <v>1457</v>
      </c>
      <c r="B8687" t="s">
        <v>3198</v>
      </c>
      <c r="C8687" t="s">
        <v>3199</v>
      </c>
      <c r="D8687" t="s">
        <v>1600</v>
      </c>
      <c r="E8687" s="5">
        <v>1</v>
      </c>
      <c r="F8687" s="6">
        <v>23.65</v>
      </c>
    </row>
    <row r="8688" spans="1:6" x14ac:dyDescent="0.2">
      <c r="A8688" t="s">
        <v>1457</v>
      </c>
      <c r="B8688" t="s">
        <v>3198</v>
      </c>
      <c r="C8688" t="s">
        <v>3199</v>
      </c>
      <c r="D8688" t="s">
        <v>1600</v>
      </c>
      <c r="E8688" s="5">
        <v>2</v>
      </c>
      <c r="F8688" s="6">
        <v>24.27</v>
      </c>
    </row>
    <row r="8689" spans="1:6" x14ac:dyDescent="0.2">
      <c r="A8689" t="s">
        <v>1457</v>
      </c>
      <c r="B8689" t="s">
        <v>3198</v>
      </c>
      <c r="C8689" t="s">
        <v>3199</v>
      </c>
      <c r="D8689" t="s">
        <v>1600</v>
      </c>
      <c r="E8689" s="5">
        <v>3</v>
      </c>
      <c r="F8689" s="6">
        <v>24.88</v>
      </c>
    </row>
    <row r="8690" spans="1:6" x14ac:dyDescent="0.2">
      <c r="A8690" t="s">
        <v>1457</v>
      </c>
      <c r="B8690" t="s">
        <v>3198</v>
      </c>
      <c r="C8690" t="s">
        <v>3199</v>
      </c>
      <c r="D8690" t="s">
        <v>1600</v>
      </c>
      <c r="E8690" s="5">
        <v>4</v>
      </c>
      <c r="F8690" s="6">
        <v>25.61</v>
      </c>
    </row>
    <row r="8691" spans="1:6" x14ac:dyDescent="0.2">
      <c r="A8691" t="s">
        <v>1457</v>
      </c>
      <c r="B8691" t="s">
        <v>3198</v>
      </c>
      <c r="C8691" t="s">
        <v>3199</v>
      </c>
      <c r="D8691" t="s">
        <v>1600</v>
      </c>
      <c r="E8691" s="5">
        <v>5</v>
      </c>
      <c r="F8691" s="6">
        <v>26.54</v>
      </c>
    </row>
    <row r="8692" spans="1:6" x14ac:dyDescent="0.2">
      <c r="A8692" t="s">
        <v>1457</v>
      </c>
      <c r="B8692" t="s">
        <v>3198</v>
      </c>
      <c r="C8692" t="s">
        <v>3199</v>
      </c>
      <c r="D8692" t="s">
        <v>1600</v>
      </c>
      <c r="E8692" s="5">
        <v>6</v>
      </c>
      <c r="F8692" s="6">
        <v>27.56</v>
      </c>
    </row>
    <row r="8693" spans="1:6" x14ac:dyDescent="0.2">
      <c r="A8693" t="s">
        <v>1457</v>
      </c>
      <c r="B8693" t="s">
        <v>3198</v>
      </c>
      <c r="C8693" t="s">
        <v>3199</v>
      </c>
      <c r="D8693" t="s">
        <v>1600</v>
      </c>
      <c r="E8693" s="5">
        <v>7</v>
      </c>
      <c r="F8693" s="6">
        <v>28.76</v>
      </c>
    </row>
    <row r="8694" spans="1:6" x14ac:dyDescent="0.2">
      <c r="A8694" t="s">
        <v>1457</v>
      </c>
      <c r="B8694" t="s">
        <v>3200</v>
      </c>
      <c r="C8694" t="s">
        <v>3201</v>
      </c>
      <c r="D8694" t="s">
        <v>1620</v>
      </c>
      <c r="E8694" s="5">
        <v>1</v>
      </c>
      <c r="F8694" s="6">
        <v>26.54</v>
      </c>
    </row>
    <row r="8695" spans="1:6" x14ac:dyDescent="0.2">
      <c r="A8695" t="s">
        <v>1457</v>
      </c>
      <c r="B8695" t="s">
        <v>3200</v>
      </c>
      <c r="C8695" t="s">
        <v>3201</v>
      </c>
      <c r="D8695" t="s">
        <v>1620</v>
      </c>
      <c r="E8695" s="5">
        <v>2</v>
      </c>
      <c r="F8695" s="6">
        <v>27.56</v>
      </c>
    </row>
    <row r="8696" spans="1:6" x14ac:dyDescent="0.2">
      <c r="A8696" t="s">
        <v>1457</v>
      </c>
      <c r="B8696" t="s">
        <v>3200</v>
      </c>
      <c r="C8696" t="s">
        <v>3201</v>
      </c>
      <c r="D8696" t="s">
        <v>1620</v>
      </c>
      <c r="E8696" s="5">
        <v>3</v>
      </c>
      <c r="F8696" s="6">
        <v>28.76</v>
      </c>
    </row>
    <row r="8697" spans="1:6" x14ac:dyDescent="0.2">
      <c r="A8697" t="s">
        <v>1457</v>
      </c>
      <c r="B8697" t="s">
        <v>3200</v>
      </c>
      <c r="C8697" t="s">
        <v>3201</v>
      </c>
      <c r="D8697" t="s">
        <v>1620</v>
      </c>
      <c r="E8697" s="5">
        <v>4</v>
      </c>
      <c r="F8697" s="6">
        <v>30.1</v>
      </c>
    </row>
    <row r="8698" spans="1:6" x14ac:dyDescent="0.2">
      <c r="A8698" t="s">
        <v>1457</v>
      </c>
      <c r="B8698" t="s">
        <v>3200</v>
      </c>
      <c r="C8698" t="s">
        <v>3201</v>
      </c>
      <c r="D8698" t="s">
        <v>1620</v>
      </c>
      <c r="E8698" s="5">
        <v>5</v>
      </c>
      <c r="F8698" s="6">
        <v>31.47</v>
      </c>
    </row>
    <row r="8699" spans="1:6" x14ac:dyDescent="0.2">
      <c r="A8699" t="s">
        <v>1457</v>
      </c>
      <c r="B8699" t="s">
        <v>3200</v>
      </c>
      <c r="C8699" t="s">
        <v>3201</v>
      </c>
      <c r="D8699" t="s">
        <v>1620</v>
      </c>
      <c r="E8699" s="5">
        <v>6</v>
      </c>
      <c r="F8699" s="6">
        <v>32.840000000000003</v>
      </c>
    </row>
    <row r="8700" spans="1:6" x14ac:dyDescent="0.2">
      <c r="A8700" t="s">
        <v>1457</v>
      </c>
      <c r="B8700" t="s">
        <v>3200</v>
      </c>
      <c r="C8700" t="s">
        <v>3201</v>
      </c>
      <c r="D8700" t="s">
        <v>1620</v>
      </c>
      <c r="E8700" s="5">
        <v>7</v>
      </c>
      <c r="F8700" s="6">
        <v>34.53</v>
      </c>
    </row>
    <row r="8701" spans="1:6" x14ac:dyDescent="0.2">
      <c r="A8701" t="s">
        <v>1457</v>
      </c>
      <c r="B8701" t="s">
        <v>3202</v>
      </c>
      <c r="C8701" t="s">
        <v>3203</v>
      </c>
      <c r="D8701" t="s">
        <v>1647</v>
      </c>
      <c r="E8701" s="5">
        <v>1</v>
      </c>
      <c r="F8701" s="6">
        <v>28.76</v>
      </c>
    </row>
    <row r="8702" spans="1:6" x14ac:dyDescent="0.2">
      <c r="A8702" t="s">
        <v>1457</v>
      </c>
      <c r="B8702" t="s">
        <v>3202</v>
      </c>
      <c r="C8702" t="s">
        <v>3203</v>
      </c>
      <c r="D8702" t="s">
        <v>1647</v>
      </c>
      <c r="E8702" s="5">
        <v>2</v>
      </c>
      <c r="F8702" s="6">
        <v>30.1</v>
      </c>
    </row>
    <row r="8703" spans="1:6" x14ac:dyDescent="0.2">
      <c r="A8703" t="s">
        <v>1457</v>
      </c>
      <c r="B8703" t="s">
        <v>3202</v>
      </c>
      <c r="C8703" t="s">
        <v>3203</v>
      </c>
      <c r="D8703" t="s">
        <v>1647</v>
      </c>
      <c r="E8703" s="5">
        <v>3</v>
      </c>
      <c r="F8703" s="6">
        <v>31.47</v>
      </c>
    </row>
    <row r="8704" spans="1:6" x14ac:dyDescent="0.2">
      <c r="A8704" t="s">
        <v>1457</v>
      </c>
      <c r="B8704" t="s">
        <v>3202</v>
      </c>
      <c r="C8704" t="s">
        <v>3203</v>
      </c>
      <c r="D8704" t="s">
        <v>1647</v>
      </c>
      <c r="E8704" s="5">
        <v>4</v>
      </c>
      <c r="F8704" s="6">
        <v>32.840000000000003</v>
      </c>
    </row>
    <row r="8705" spans="1:6" x14ac:dyDescent="0.2">
      <c r="A8705" t="s">
        <v>1457</v>
      </c>
      <c r="B8705" t="s">
        <v>3202</v>
      </c>
      <c r="C8705" t="s">
        <v>3203</v>
      </c>
      <c r="D8705" t="s">
        <v>1647</v>
      </c>
      <c r="E8705" s="5">
        <v>5</v>
      </c>
      <c r="F8705" s="6">
        <v>34.53</v>
      </c>
    </row>
    <row r="8706" spans="1:6" x14ac:dyDescent="0.2">
      <c r="A8706" t="s">
        <v>1457</v>
      </c>
      <c r="B8706" t="s">
        <v>3202</v>
      </c>
      <c r="C8706" t="s">
        <v>3203</v>
      </c>
      <c r="D8706" t="s">
        <v>1647</v>
      </c>
      <c r="E8706" s="5">
        <v>6</v>
      </c>
      <c r="F8706" s="6">
        <v>36.200000000000003</v>
      </c>
    </row>
    <row r="8707" spans="1:6" x14ac:dyDescent="0.2">
      <c r="A8707" t="s">
        <v>1457</v>
      </c>
      <c r="B8707" t="s">
        <v>3202</v>
      </c>
      <c r="C8707" t="s">
        <v>3203</v>
      </c>
      <c r="D8707" t="s">
        <v>1647</v>
      </c>
      <c r="E8707" s="5">
        <v>7</v>
      </c>
      <c r="F8707" s="6">
        <v>38.01</v>
      </c>
    </row>
    <row r="8708" spans="1:6" x14ac:dyDescent="0.2">
      <c r="A8708" t="s">
        <v>1457</v>
      </c>
      <c r="B8708" t="s">
        <v>3204</v>
      </c>
      <c r="C8708" t="s">
        <v>3205</v>
      </c>
      <c r="D8708" t="s">
        <v>1649</v>
      </c>
      <c r="E8708" s="5">
        <v>1</v>
      </c>
      <c r="F8708" s="6">
        <v>31.47</v>
      </c>
    </row>
    <row r="8709" spans="1:6" x14ac:dyDescent="0.2">
      <c r="A8709" t="s">
        <v>1457</v>
      </c>
      <c r="B8709" t="s">
        <v>3204</v>
      </c>
      <c r="C8709" t="s">
        <v>3205</v>
      </c>
      <c r="D8709" t="s">
        <v>1649</v>
      </c>
      <c r="E8709" s="5">
        <v>2</v>
      </c>
      <c r="F8709" s="6">
        <v>32.840000000000003</v>
      </c>
    </row>
    <row r="8710" spans="1:6" x14ac:dyDescent="0.2">
      <c r="A8710" t="s">
        <v>1457</v>
      </c>
      <c r="B8710" t="s">
        <v>3204</v>
      </c>
      <c r="C8710" t="s">
        <v>3205</v>
      </c>
      <c r="D8710" t="s">
        <v>1649</v>
      </c>
      <c r="E8710" s="5">
        <v>3</v>
      </c>
      <c r="F8710" s="6">
        <v>34.53</v>
      </c>
    </row>
    <row r="8711" spans="1:6" x14ac:dyDescent="0.2">
      <c r="A8711" t="s">
        <v>1457</v>
      </c>
      <c r="B8711" t="s">
        <v>3204</v>
      </c>
      <c r="C8711" t="s">
        <v>3205</v>
      </c>
      <c r="D8711" t="s">
        <v>1649</v>
      </c>
      <c r="E8711" s="5">
        <v>4</v>
      </c>
      <c r="F8711" s="6">
        <v>36.200000000000003</v>
      </c>
    </row>
    <row r="8712" spans="1:6" x14ac:dyDescent="0.2">
      <c r="A8712" t="s">
        <v>1457</v>
      </c>
      <c r="B8712" t="s">
        <v>3204</v>
      </c>
      <c r="C8712" t="s">
        <v>3205</v>
      </c>
      <c r="D8712" t="s">
        <v>1649</v>
      </c>
      <c r="E8712" s="5">
        <v>5</v>
      </c>
      <c r="F8712" s="6">
        <v>38.01</v>
      </c>
    </row>
    <row r="8713" spans="1:6" x14ac:dyDescent="0.2">
      <c r="A8713" t="s">
        <v>1457</v>
      </c>
      <c r="B8713" t="s">
        <v>3204</v>
      </c>
      <c r="C8713" t="s">
        <v>3205</v>
      </c>
      <c r="D8713" t="s">
        <v>1649</v>
      </c>
      <c r="E8713" s="5">
        <v>6</v>
      </c>
      <c r="F8713" s="6">
        <v>39.86</v>
      </c>
    </row>
    <row r="8714" spans="1:6" x14ac:dyDescent="0.2">
      <c r="A8714" t="s">
        <v>1457</v>
      </c>
      <c r="B8714" t="s">
        <v>3204</v>
      </c>
      <c r="C8714" t="s">
        <v>3205</v>
      </c>
      <c r="D8714" t="s">
        <v>1649</v>
      </c>
      <c r="E8714" s="5">
        <v>7</v>
      </c>
      <c r="F8714" s="6">
        <v>41.81</v>
      </c>
    </row>
    <row r="8715" spans="1:6" x14ac:dyDescent="0.2">
      <c r="A8715" t="s">
        <v>1457</v>
      </c>
      <c r="B8715" t="s">
        <v>3204</v>
      </c>
      <c r="C8715" t="s">
        <v>3205</v>
      </c>
      <c r="D8715" t="s">
        <v>1649</v>
      </c>
      <c r="E8715" s="5">
        <v>8</v>
      </c>
      <c r="F8715" s="6">
        <v>43.9</v>
      </c>
    </row>
    <row r="8716" spans="1:6" x14ac:dyDescent="0.2">
      <c r="A8716" t="s">
        <v>1457</v>
      </c>
      <c r="B8716" t="s">
        <v>3204</v>
      </c>
      <c r="C8716" t="s">
        <v>3205</v>
      </c>
      <c r="D8716" t="s">
        <v>1649</v>
      </c>
      <c r="E8716" s="5">
        <v>9</v>
      </c>
      <c r="F8716" s="6">
        <v>46.08</v>
      </c>
    </row>
    <row r="8717" spans="1:6" x14ac:dyDescent="0.2">
      <c r="A8717" t="s">
        <v>1457</v>
      </c>
      <c r="B8717" t="s">
        <v>3206</v>
      </c>
      <c r="C8717" t="s">
        <v>3207</v>
      </c>
      <c r="D8717" t="s">
        <v>1470</v>
      </c>
      <c r="E8717" s="5">
        <v>1</v>
      </c>
      <c r="F8717" s="6">
        <v>40.4</v>
      </c>
    </row>
    <row r="8718" spans="1:6" x14ac:dyDescent="0.2">
      <c r="A8718" t="s">
        <v>1457</v>
      </c>
      <c r="B8718" t="s">
        <v>3206</v>
      </c>
      <c r="C8718" t="s">
        <v>3207</v>
      </c>
      <c r="D8718" t="s">
        <v>1470</v>
      </c>
      <c r="E8718" s="5">
        <v>2</v>
      </c>
      <c r="F8718" s="6">
        <v>42.7</v>
      </c>
    </row>
    <row r="8719" spans="1:6" x14ac:dyDescent="0.2">
      <c r="A8719" t="s">
        <v>1457</v>
      </c>
      <c r="B8719" t="s">
        <v>3206</v>
      </c>
      <c r="C8719" t="s">
        <v>3207</v>
      </c>
      <c r="D8719" t="s">
        <v>1470</v>
      </c>
      <c r="E8719" s="5">
        <v>3</v>
      </c>
      <c r="F8719" s="6">
        <v>44.99</v>
      </c>
    </row>
    <row r="8720" spans="1:6" x14ac:dyDescent="0.2">
      <c r="A8720" t="s">
        <v>1457</v>
      </c>
      <c r="B8720" t="s">
        <v>3206</v>
      </c>
      <c r="C8720" t="s">
        <v>3207</v>
      </c>
      <c r="D8720" t="s">
        <v>1470</v>
      </c>
      <c r="E8720" s="5">
        <v>4</v>
      </c>
      <c r="F8720" s="6">
        <v>47.43</v>
      </c>
    </row>
    <row r="8721" spans="1:6" x14ac:dyDescent="0.2">
      <c r="A8721" t="s">
        <v>1457</v>
      </c>
      <c r="B8721" t="s">
        <v>3206</v>
      </c>
      <c r="C8721" t="s">
        <v>3207</v>
      </c>
      <c r="D8721" t="s">
        <v>1470</v>
      </c>
      <c r="E8721" s="5">
        <v>5</v>
      </c>
      <c r="F8721" s="6">
        <v>50.12</v>
      </c>
    </row>
    <row r="8722" spans="1:6" x14ac:dyDescent="0.2">
      <c r="A8722" t="s">
        <v>1457</v>
      </c>
      <c r="B8722" t="s">
        <v>3206</v>
      </c>
      <c r="C8722" t="s">
        <v>3207</v>
      </c>
      <c r="D8722" t="s">
        <v>1470</v>
      </c>
      <c r="E8722" s="5">
        <v>6</v>
      </c>
      <c r="F8722" s="6">
        <v>52.9</v>
      </c>
    </row>
    <row r="8723" spans="1:6" x14ac:dyDescent="0.2">
      <c r="A8723" t="s">
        <v>1457</v>
      </c>
      <c r="B8723" t="s">
        <v>3206</v>
      </c>
      <c r="C8723" t="s">
        <v>3207</v>
      </c>
      <c r="D8723" t="s">
        <v>1470</v>
      </c>
      <c r="E8723" s="5">
        <v>7</v>
      </c>
      <c r="F8723" s="6">
        <v>55.09</v>
      </c>
    </row>
    <row r="8724" spans="1:6" x14ac:dyDescent="0.2">
      <c r="A8724" t="s">
        <v>1457</v>
      </c>
      <c r="B8724" t="s">
        <v>3206</v>
      </c>
      <c r="C8724" t="s">
        <v>3207</v>
      </c>
      <c r="D8724" t="s">
        <v>1470</v>
      </c>
      <c r="E8724" s="5">
        <v>8</v>
      </c>
      <c r="F8724" s="6">
        <v>57.67</v>
      </c>
    </row>
    <row r="8725" spans="1:6" x14ac:dyDescent="0.2">
      <c r="A8725" t="s">
        <v>1457</v>
      </c>
      <c r="B8725" t="s">
        <v>3208</v>
      </c>
      <c r="C8725" t="s">
        <v>746</v>
      </c>
      <c r="D8725" t="s">
        <v>1620</v>
      </c>
      <c r="E8725" s="5">
        <v>1</v>
      </c>
      <c r="F8725" s="6">
        <v>26.54</v>
      </c>
    </row>
    <row r="8726" spans="1:6" x14ac:dyDescent="0.2">
      <c r="A8726" t="s">
        <v>1457</v>
      </c>
      <c r="B8726" t="s">
        <v>3208</v>
      </c>
      <c r="C8726" t="s">
        <v>746</v>
      </c>
      <c r="D8726" t="s">
        <v>1620</v>
      </c>
      <c r="E8726" s="5">
        <v>2</v>
      </c>
      <c r="F8726" s="6">
        <v>27.56</v>
      </c>
    </row>
    <row r="8727" spans="1:6" x14ac:dyDescent="0.2">
      <c r="A8727" t="s">
        <v>1457</v>
      </c>
      <c r="B8727" t="s">
        <v>3208</v>
      </c>
      <c r="C8727" t="s">
        <v>746</v>
      </c>
      <c r="D8727" t="s">
        <v>1620</v>
      </c>
      <c r="E8727" s="5">
        <v>3</v>
      </c>
      <c r="F8727" s="6">
        <v>28.76</v>
      </c>
    </row>
    <row r="8728" spans="1:6" x14ac:dyDescent="0.2">
      <c r="A8728" t="s">
        <v>1457</v>
      </c>
      <c r="B8728" t="s">
        <v>3208</v>
      </c>
      <c r="C8728" t="s">
        <v>746</v>
      </c>
      <c r="D8728" t="s">
        <v>1620</v>
      </c>
      <c r="E8728" s="5">
        <v>4</v>
      </c>
      <c r="F8728" s="6">
        <v>30.1</v>
      </c>
    </row>
    <row r="8729" spans="1:6" x14ac:dyDescent="0.2">
      <c r="A8729" t="s">
        <v>1457</v>
      </c>
      <c r="B8729" t="s">
        <v>3208</v>
      </c>
      <c r="C8729" t="s">
        <v>746</v>
      </c>
      <c r="D8729" t="s">
        <v>1620</v>
      </c>
      <c r="E8729" s="5">
        <v>5</v>
      </c>
      <c r="F8729" s="6">
        <v>31.47</v>
      </c>
    </row>
    <row r="8730" spans="1:6" x14ac:dyDescent="0.2">
      <c r="A8730" t="s">
        <v>1457</v>
      </c>
      <c r="B8730" t="s">
        <v>3208</v>
      </c>
      <c r="C8730" t="s">
        <v>746</v>
      </c>
      <c r="D8730" t="s">
        <v>1620</v>
      </c>
      <c r="E8730" s="5">
        <v>6</v>
      </c>
      <c r="F8730" s="6">
        <v>32.840000000000003</v>
      </c>
    </row>
    <row r="8731" spans="1:6" x14ac:dyDescent="0.2">
      <c r="A8731" t="s">
        <v>1457</v>
      </c>
      <c r="B8731" t="s">
        <v>3208</v>
      </c>
      <c r="C8731" t="s">
        <v>746</v>
      </c>
      <c r="D8731" t="s">
        <v>1620</v>
      </c>
      <c r="E8731" s="5">
        <v>7</v>
      </c>
      <c r="F8731" s="6">
        <v>34.53</v>
      </c>
    </row>
    <row r="8732" spans="1:6" x14ac:dyDescent="0.2">
      <c r="A8732" t="s">
        <v>1457</v>
      </c>
      <c r="B8732" t="s">
        <v>3209</v>
      </c>
      <c r="C8732" t="s">
        <v>747</v>
      </c>
      <c r="D8732" t="s">
        <v>1649</v>
      </c>
      <c r="E8732" s="5">
        <v>1</v>
      </c>
      <c r="F8732" s="6">
        <v>31.47</v>
      </c>
    </row>
    <row r="8733" spans="1:6" x14ac:dyDescent="0.2">
      <c r="A8733" t="s">
        <v>1457</v>
      </c>
      <c r="B8733" t="s">
        <v>3209</v>
      </c>
      <c r="C8733" t="s">
        <v>747</v>
      </c>
      <c r="D8733" t="s">
        <v>1649</v>
      </c>
      <c r="E8733" s="5">
        <v>2</v>
      </c>
      <c r="F8733" s="6">
        <v>32.840000000000003</v>
      </c>
    </row>
    <row r="8734" spans="1:6" x14ac:dyDescent="0.2">
      <c r="A8734" t="s">
        <v>1457</v>
      </c>
      <c r="B8734" t="s">
        <v>3209</v>
      </c>
      <c r="C8734" t="s">
        <v>747</v>
      </c>
      <c r="D8734" t="s">
        <v>1649</v>
      </c>
      <c r="E8734" s="5">
        <v>3</v>
      </c>
      <c r="F8734" s="6">
        <v>34.53</v>
      </c>
    </row>
    <row r="8735" spans="1:6" x14ac:dyDescent="0.2">
      <c r="A8735" t="s">
        <v>1457</v>
      </c>
      <c r="B8735" t="s">
        <v>3209</v>
      </c>
      <c r="C8735" t="s">
        <v>747</v>
      </c>
      <c r="D8735" t="s">
        <v>1649</v>
      </c>
      <c r="E8735" s="5">
        <v>4</v>
      </c>
      <c r="F8735" s="6">
        <v>36.200000000000003</v>
      </c>
    </row>
    <row r="8736" spans="1:6" x14ac:dyDescent="0.2">
      <c r="A8736" t="s">
        <v>1457</v>
      </c>
      <c r="B8736" t="s">
        <v>3209</v>
      </c>
      <c r="C8736" t="s">
        <v>747</v>
      </c>
      <c r="D8736" t="s">
        <v>1649</v>
      </c>
      <c r="E8736" s="5">
        <v>5</v>
      </c>
      <c r="F8736" s="6">
        <v>38.01</v>
      </c>
    </row>
    <row r="8737" spans="1:6" x14ac:dyDescent="0.2">
      <c r="A8737" t="s">
        <v>1457</v>
      </c>
      <c r="B8737" t="s">
        <v>3209</v>
      </c>
      <c r="C8737" t="s">
        <v>747</v>
      </c>
      <c r="D8737" t="s">
        <v>1649</v>
      </c>
      <c r="E8737" s="5">
        <v>6</v>
      </c>
      <c r="F8737" s="6">
        <v>39.86</v>
      </c>
    </row>
    <row r="8738" spans="1:6" x14ac:dyDescent="0.2">
      <c r="A8738" t="s">
        <v>1457</v>
      </c>
      <c r="B8738" t="s">
        <v>3209</v>
      </c>
      <c r="C8738" t="s">
        <v>747</v>
      </c>
      <c r="D8738" t="s">
        <v>1649</v>
      </c>
      <c r="E8738" s="5">
        <v>7</v>
      </c>
      <c r="F8738" s="6">
        <v>41.81</v>
      </c>
    </row>
    <row r="8739" spans="1:6" x14ac:dyDescent="0.2">
      <c r="A8739" t="s">
        <v>1457</v>
      </c>
      <c r="B8739" t="s">
        <v>3209</v>
      </c>
      <c r="C8739" t="s">
        <v>747</v>
      </c>
      <c r="D8739" t="s">
        <v>1649</v>
      </c>
      <c r="E8739" s="5">
        <v>8</v>
      </c>
      <c r="F8739" s="6">
        <v>43.9</v>
      </c>
    </row>
    <row r="8740" spans="1:6" x14ac:dyDescent="0.2">
      <c r="A8740" t="s">
        <v>1457</v>
      </c>
      <c r="B8740" t="s">
        <v>3209</v>
      </c>
      <c r="C8740" t="s">
        <v>747</v>
      </c>
      <c r="D8740" t="s">
        <v>1649</v>
      </c>
      <c r="E8740" s="5">
        <v>9</v>
      </c>
      <c r="F8740" s="6">
        <v>46.08</v>
      </c>
    </row>
    <row r="8741" spans="1:6" x14ac:dyDescent="0.2">
      <c r="A8741" t="s">
        <v>1457</v>
      </c>
      <c r="B8741" t="s">
        <v>3210</v>
      </c>
      <c r="C8741" t="s">
        <v>3211</v>
      </c>
      <c r="D8741" t="s">
        <v>1649</v>
      </c>
      <c r="E8741" s="5">
        <v>1</v>
      </c>
      <c r="F8741" s="6">
        <v>31.47</v>
      </c>
    </row>
    <row r="8742" spans="1:6" x14ac:dyDescent="0.2">
      <c r="A8742" t="s">
        <v>1457</v>
      </c>
      <c r="B8742" t="s">
        <v>3210</v>
      </c>
      <c r="C8742" t="s">
        <v>3211</v>
      </c>
      <c r="D8742" t="s">
        <v>1649</v>
      </c>
      <c r="E8742" s="5">
        <v>2</v>
      </c>
      <c r="F8742" s="6">
        <v>32.840000000000003</v>
      </c>
    </row>
    <row r="8743" spans="1:6" x14ac:dyDescent="0.2">
      <c r="A8743" t="s">
        <v>1457</v>
      </c>
      <c r="B8743" t="s">
        <v>3210</v>
      </c>
      <c r="C8743" t="s">
        <v>3211</v>
      </c>
      <c r="D8743" t="s">
        <v>1649</v>
      </c>
      <c r="E8743" s="5">
        <v>3</v>
      </c>
      <c r="F8743" s="6">
        <v>34.53</v>
      </c>
    </row>
    <row r="8744" spans="1:6" x14ac:dyDescent="0.2">
      <c r="A8744" t="s">
        <v>1457</v>
      </c>
      <c r="B8744" t="s">
        <v>3210</v>
      </c>
      <c r="C8744" t="s">
        <v>3211</v>
      </c>
      <c r="D8744" t="s">
        <v>1649</v>
      </c>
      <c r="E8744" s="5">
        <v>4</v>
      </c>
      <c r="F8744" s="6">
        <v>36.200000000000003</v>
      </c>
    </row>
    <row r="8745" spans="1:6" x14ac:dyDescent="0.2">
      <c r="A8745" t="s">
        <v>1457</v>
      </c>
      <c r="B8745" t="s">
        <v>3210</v>
      </c>
      <c r="C8745" t="s">
        <v>3211</v>
      </c>
      <c r="D8745" t="s">
        <v>1649</v>
      </c>
      <c r="E8745" s="5">
        <v>5</v>
      </c>
      <c r="F8745" s="6">
        <v>38.01</v>
      </c>
    </row>
    <row r="8746" spans="1:6" x14ac:dyDescent="0.2">
      <c r="A8746" t="s">
        <v>1457</v>
      </c>
      <c r="B8746" t="s">
        <v>3210</v>
      </c>
      <c r="C8746" t="s">
        <v>3211</v>
      </c>
      <c r="D8746" t="s">
        <v>1649</v>
      </c>
      <c r="E8746" s="5">
        <v>6</v>
      </c>
      <c r="F8746" s="6">
        <v>39.86</v>
      </c>
    </row>
    <row r="8747" spans="1:6" x14ac:dyDescent="0.2">
      <c r="A8747" t="s">
        <v>1457</v>
      </c>
      <c r="B8747" t="s">
        <v>3210</v>
      </c>
      <c r="C8747" t="s">
        <v>3211</v>
      </c>
      <c r="D8747" t="s">
        <v>1649</v>
      </c>
      <c r="E8747" s="5">
        <v>7</v>
      </c>
      <c r="F8747" s="6">
        <v>41.81</v>
      </c>
    </row>
    <row r="8748" spans="1:6" x14ac:dyDescent="0.2">
      <c r="A8748" t="s">
        <v>1457</v>
      </c>
      <c r="B8748" t="s">
        <v>3210</v>
      </c>
      <c r="C8748" t="s">
        <v>3211</v>
      </c>
      <c r="D8748" t="s">
        <v>1649</v>
      </c>
      <c r="E8748" s="5">
        <v>8</v>
      </c>
      <c r="F8748" s="6">
        <v>43.9</v>
      </c>
    </row>
    <row r="8749" spans="1:6" x14ac:dyDescent="0.2">
      <c r="A8749" t="s">
        <v>1457</v>
      </c>
      <c r="B8749" t="s">
        <v>3210</v>
      </c>
      <c r="C8749" t="s">
        <v>3211</v>
      </c>
      <c r="D8749" t="s">
        <v>1649</v>
      </c>
      <c r="E8749" s="5">
        <v>9</v>
      </c>
      <c r="F8749" s="6">
        <v>46.08</v>
      </c>
    </row>
    <row r="8750" spans="1:6" x14ac:dyDescent="0.2">
      <c r="A8750" t="s">
        <v>1457</v>
      </c>
      <c r="B8750" t="s">
        <v>3778</v>
      </c>
      <c r="C8750" t="s">
        <v>328</v>
      </c>
      <c r="D8750" t="s">
        <v>1679</v>
      </c>
      <c r="E8750" s="5">
        <v>1</v>
      </c>
      <c r="F8750" s="6">
        <v>32.69</v>
      </c>
    </row>
    <row r="8751" spans="1:6" x14ac:dyDescent="0.2">
      <c r="A8751" t="s">
        <v>1457</v>
      </c>
      <c r="B8751" t="s">
        <v>3778</v>
      </c>
      <c r="C8751" t="s">
        <v>328</v>
      </c>
      <c r="D8751" t="s">
        <v>1679</v>
      </c>
      <c r="E8751" s="5">
        <v>2</v>
      </c>
      <c r="F8751" s="6">
        <v>34.35</v>
      </c>
    </row>
    <row r="8752" spans="1:6" x14ac:dyDescent="0.2">
      <c r="A8752" t="s">
        <v>1457</v>
      </c>
      <c r="B8752" t="s">
        <v>3778</v>
      </c>
      <c r="C8752" t="s">
        <v>328</v>
      </c>
      <c r="D8752" t="s">
        <v>1679</v>
      </c>
      <c r="E8752" s="5">
        <v>3</v>
      </c>
      <c r="F8752" s="6">
        <v>36.01</v>
      </c>
    </row>
    <row r="8753" spans="1:6" x14ac:dyDescent="0.2">
      <c r="A8753" t="s">
        <v>1457</v>
      </c>
      <c r="B8753" t="s">
        <v>3778</v>
      </c>
      <c r="C8753" t="s">
        <v>328</v>
      </c>
      <c r="D8753" t="s">
        <v>1679</v>
      </c>
      <c r="E8753" s="5">
        <v>4</v>
      </c>
      <c r="F8753" s="6">
        <v>37.75</v>
      </c>
    </row>
    <row r="8754" spans="1:6" x14ac:dyDescent="0.2">
      <c r="A8754" t="s">
        <v>1457</v>
      </c>
      <c r="B8754" t="s">
        <v>3778</v>
      </c>
      <c r="C8754" t="s">
        <v>328</v>
      </c>
      <c r="D8754" t="s">
        <v>1679</v>
      </c>
      <c r="E8754" s="5">
        <v>5</v>
      </c>
      <c r="F8754" s="6">
        <v>39.64</v>
      </c>
    </row>
    <row r="8755" spans="1:6" x14ac:dyDescent="0.2">
      <c r="A8755" t="s">
        <v>1457</v>
      </c>
      <c r="B8755" t="s">
        <v>3778</v>
      </c>
      <c r="C8755" t="s">
        <v>328</v>
      </c>
      <c r="D8755" t="s">
        <v>1679</v>
      </c>
      <c r="E8755" s="5">
        <v>6</v>
      </c>
      <c r="F8755" s="6">
        <v>41.53</v>
      </c>
    </row>
    <row r="8756" spans="1:6" x14ac:dyDescent="0.2">
      <c r="A8756" t="s">
        <v>1457</v>
      </c>
      <c r="B8756" t="s">
        <v>3778</v>
      </c>
      <c r="C8756" t="s">
        <v>328</v>
      </c>
      <c r="D8756" t="s">
        <v>1679</v>
      </c>
      <c r="E8756" s="5">
        <v>7</v>
      </c>
      <c r="F8756" s="6">
        <v>43.56</v>
      </c>
    </row>
    <row r="8757" spans="1:6" x14ac:dyDescent="0.2">
      <c r="A8757" t="s">
        <v>1457</v>
      </c>
      <c r="B8757" t="s">
        <v>3778</v>
      </c>
      <c r="C8757" t="s">
        <v>328</v>
      </c>
      <c r="D8757" t="s">
        <v>1679</v>
      </c>
      <c r="E8757" s="5">
        <v>8</v>
      </c>
      <c r="F8757" s="6">
        <v>45.72</v>
      </c>
    </row>
    <row r="8758" spans="1:6" x14ac:dyDescent="0.2">
      <c r="A8758" t="s">
        <v>1457</v>
      </c>
      <c r="B8758" t="s">
        <v>3744</v>
      </c>
      <c r="C8758" t="s">
        <v>1255</v>
      </c>
      <c r="D8758" t="s">
        <v>1597</v>
      </c>
      <c r="E8758" s="5">
        <v>1</v>
      </c>
      <c r="F8758" s="6">
        <v>25.43</v>
      </c>
    </row>
    <row r="8759" spans="1:6" x14ac:dyDescent="0.2">
      <c r="A8759" t="s">
        <v>1457</v>
      </c>
      <c r="B8759" t="s">
        <v>3744</v>
      </c>
      <c r="C8759" t="s">
        <v>1255</v>
      </c>
      <c r="D8759" t="s">
        <v>1597</v>
      </c>
      <c r="E8759" s="5">
        <v>2</v>
      </c>
      <c r="F8759" s="6">
        <v>26.46</v>
      </c>
    </row>
    <row r="8760" spans="1:6" x14ac:dyDescent="0.2">
      <c r="A8760" t="s">
        <v>1457</v>
      </c>
      <c r="B8760" t="s">
        <v>3744</v>
      </c>
      <c r="C8760" t="s">
        <v>1255</v>
      </c>
      <c r="D8760" t="s">
        <v>1597</v>
      </c>
      <c r="E8760" s="5">
        <v>3</v>
      </c>
      <c r="F8760" s="6">
        <v>27.48</v>
      </c>
    </row>
    <row r="8761" spans="1:6" x14ac:dyDescent="0.2">
      <c r="A8761" t="s">
        <v>1457</v>
      </c>
      <c r="B8761" t="s">
        <v>3744</v>
      </c>
      <c r="C8761" t="s">
        <v>1255</v>
      </c>
      <c r="D8761" t="s">
        <v>1597</v>
      </c>
      <c r="E8761" s="5">
        <v>4</v>
      </c>
      <c r="F8761" s="6">
        <v>28.61</v>
      </c>
    </row>
    <row r="8762" spans="1:6" x14ac:dyDescent="0.2">
      <c r="A8762" t="s">
        <v>1457</v>
      </c>
      <c r="B8762" t="s">
        <v>3744</v>
      </c>
      <c r="C8762" t="s">
        <v>1255</v>
      </c>
      <c r="D8762" t="s">
        <v>1597</v>
      </c>
      <c r="E8762" s="5">
        <v>5</v>
      </c>
      <c r="F8762" s="6">
        <v>29.95</v>
      </c>
    </row>
    <row r="8763" spans="1:6" x14ac:dyDescent="0.2">
      <c r="A8763" t="s">
        <v>1457</v>
      </c>
      <c r="B8763" t="s">
        <v>3744</v>
      </c>
      <c r="C8763" t="s">
        <v>1255</v>
      </c>
      <c r="D8763" t="s">
        <v>1597</v>
      </c>
      <c r="E8763" s="5">
        <v>6</v>
      </c>
      <c r="F8763" s="6">
        <v>31.34</v>
      </c>
    </row>
    <row r="8764" spans="1:6" x14ac:dyDescent="0.2">
      <c r="A8764" t="s">
        <v>1457</v>
      </c>
      <c r="B8764" t="s">
        <v>3749</v>
      </c>
      <c r="C8764" t="s">
        <v>358</v>
      </c>
      <c r="D8764" t="s">
        <v>1637</v>
      </c>
      <c r="E8764" s="5">
        <v>1</v>
      </c>
      <c r="F8764" s="6">
        <v>27.48</v>
      </c>
    </row>
    <row r="8765" spans="1:6" x14ac:dyDescent="0.2">
      <c r="A8765" t="s">
        <v>1457</v>
      </c>
      <c r="B8765" t="s">
        <v>3749</v>
      </c>
      <c r="C8765" t="s">
        <v>358</v>
      </c>
      <c r="D8765" t="s">
        <v>1637</v>
      </c>
      <c r="E8765" s="5">
        <v>2</v>
      </c>
      <c r="F8765" s="6">
        <v>28.61</v>
      </c>
    </row>
    <row r="8766" spans="1:6" x14ac:dyDescent="0.2">
      <c r="A8766" t="s">
        <v>1457</v>
      </c>
      <c r="B8766" t="s">
        <v>3749</v>
      </c>
      <c r="C8766" t="s">
        <v>358</v>
      </c>
      <c r="D8766" t="s">
        <v>1637</v>
      </c>
      <c r="E8766" s="5">
        <v>3</v>
      </c>
      <c r="F8766" s="6">
        <v>29.95</v>
      </c>
    </row>
    <row r="8767" spans="1:6" x14ac:dyDescent="0.2">
      <c r="A8767" t="s">
        <v>1457</v>
      </c>
      <c r="B8767" t="s">
        <v>3749</v>
      </c>
      <c r="C8767" t="s">
        <v>358</v>
      </c>
      <c r="D8767" t="s">
        <v>1637</v>
      </c>
      <c r="E8767" s="5">
        <v>4</v>
      </c>
      <c r="F8767" s="6">
        <v>31.34</v>
      </c>
    </row>
    <row r="8768" spans="1:6" x14ac:dyDescent="0.2">
      <c r="A8768" t="s">
        <v>1457</v>
      </c>
      <c r="B8768" t="s">
        <v>3749</v>
      </c>
      <c r="C8768" t="s">
        <v>358</v>
      </c>
      <c r="D8768" t="s">
        <v>1637</v>
      </c>
      <c r="E8768" s="5">
        <v>5</v>
      </c>
      <c r="F8768" s="6">
        <v>32.69</v>
      </c>
    </row>
    <row r="8769" spans="1:6" x14ac:dyDescent="0.2">
      <c r="A8769" t="s">
        <v>1457</v>
      </c>
      <c r="B8769" t="s">
        <v>3749</v>
      </c>
      <c r="C8769" t="s">
        <v>358</v>
      </c>
      <c r="D8769" t="s">
        <v>1637</v>
      </c>
      <c r="E8769" s="5">
        <v>6</v>
      </c>
      <c r="F8769" s="6">
        <v>34.35</v>
      </c>
    </row>
    <row r="8770" spans="1:6" x14ac:dyDescent="0.2">
      <c r="A8770" t="s">
        <v>1457</v>
      </c>
      <c r="B8770" t="s">
        <v>3756</v>
      </c>
      <c r="C8770" t="s">
        <v>359</v>
      </c>
      <c r="D8770" t="s">
        <v>1623</v>
      </c>
      <c r="E8770" s="5">
        <v>1</v>
      </c>
      <c r="F8770" s="6">
        <v>29.95</v>
      </c>
    </row>
    <row r="8771" spans="1:6" x14ac:dyDescent="0.2">
      <c r="A8771" t="s">
        <v>1457</v>
      </c>
      <c r="B8771" t="s">
        <v>3756</v>
      </c>
      <c r="C8771" t="s">
        <v>359</v>
      </c>
      <c r="D8771" t="s">
        <v>1623</v>
      </c>
      <c r="E8771" s="5">
        <v>2</v>
      </c>
      <c r="F8771" s="6">
        <v>31.34</v>
      </c>
    </row>
    <row r="8772" spans="1:6" x14ac:dyDescent="0.2">
      <c r="A8772" t="s">
        <v>1457</v>
      </c>
      <c r="B8772" t="s">
        <v>3756</v>
      </c>
      <c r="C8772" t="s">
        <v>359</v>
      </c>
      <c r="D8772" t="s">
        <v>1623</v>
      </c>
      <c r="E8772" s="5">
        <v>3</v>
      </c>
      <c r="F8772" s="6">
        <v>32.69</v>
      </c>
    </row>
    <row r="8773" spans="1:6" x14ac:dyDescent="0.2">
      <c r="A8773" t="s">
        <v>1457</v>
      </c>
      <c r="B8773" t="s">
        <v>3756</v>
      </c>
      <c r="C8773" t="s">
        <v>359</v>
      </c>
      <c r="D8773" t="s">
        <v>1623</v>
      </c>
      <c r="E8773" s="5">
        <v>4</v>
      </c>
      <c r="F8773" s="6">
        <v>34.35</v>
      </c>
    </row>
    <row r="8774" spans="1:6" x14ac:dyDescent="0.2">
      <c r="A8774" t="s">
        <v>1457</v>
      </c>
      <c r="B8774" t="s">
        <v>3756</v>
      </c>
      <c r="C8774" t="s">
        <v>359</v>
      </c>
      <c r="D8774" t="s">
        <v>1623</v>
      </c>
      <c r="E8774" s="5">
        <v>5</v>
      </c>
      <c r="F8774" s="6">
        <v>36.01</v>
      </c>
    </row>
    <row r="8775" spans="1:6" x14ac:dyDescent="0.2">
      <c r="A8775" t="s">
        <v>1457</v>
      </c>
      <c r="B8775" t="s">
        <v>3756</v>
      </c>
      <c r="C8775" t="s">
        <v>359</v>
      </c>
      <c r="D8775" t="s">
        <v>1623</v>
      </c>
      <c r="E8775" s="5">
        <v>6</v>
      </c>
      <c r="F8775" s="6">
        <v>37.75</v>
      </c>
    </row>
    <row r="8776" spans="1:6" x14ac:dyDescent="0.2">
      <c r="A8776" t="s">
        <v>1457</v>
      </c>
      <c r="B8776" t="s">
        <v>3212</v>
      </c>
      <c r="C8776" t="s">
        <v>360</v>
      </c>
      <c r="D8776" t="s">
        <v>1652</v>
      </c>
      <c r="E8776" s="5">
        <v>1</v>
      </c>
      <c r="F8776" s="6">
        <v>36.75</v>
      </c>
    </row>
    <row r="8777" spans="1:6" x14ac:dyDescent="0.2">
      <c r="A8777" t="s">
        <v>1457</v>
      </c>
      <c r="B8777" t="s">
        <v>3212</v>
      </c>
      <c r="C8777" t="s">
        <v>360</v>
      </c>
      <c r="D8777" t="s">
        <v>1652</v>
      </c>
      <c r="E8777" s="5">
        <v>2</v>
      </c>
      <c r="F8777" s="6">
        <v>38.75</v>
      </c>
    </row>
    <row r="8778" spans="1:6" x14ac:dyDescent="0.2">
      <c r="A8778" t="s">
        <v>1457</v>
      </c>
      <c r="B8778" t="s">
        <v>3212</v>
      </c>
      <c r="C8778" t="s">
        <v>360</v>
      </c>
      <c r="D8778" t="s">
        <v>1652</v>
      </c>
      <c r="E8778" s="5">
        <v>3</v>
      </c>
      <c r="F8778" s="6">
        <v>40.869999999999997</v>
      </c>
    </row>
    <row r="8779" spans="1:6" x14ac:dyDescent="0.2">
      <c r="A8779" t="s">
        <v>1457</v>
      </c>
      <c r="B8779" t="s">
        <v>3212</v>
      </c>
      <c r="C8779" t="s">
        <v>360</v>
      </c>
      <c r="D8779" t="s">
        <v>1652</v>
      </c>
      <c r="E8779" s="5">
        <v>4</v>
      </c>
      <c r="F8779" s="6">
        <v>43.07</v>
      </c>
    </row>
    <row r="8780" spans="1:6" x14ac:dyDescent="0.2">
      <c r="A8780" t="s">
        <v>1457</v>
      </c>
      <c r="B8780" t="s">
        <v>3212</v>
      </c>
      <c r="C8780" t="s">
        <v>360</v>
      </c>
      <c r="D8780" t="s">
        <v>1652</v>
      </c>
      <c r="E8780" s="5">
        <v>5</v>
      </c>
      <c r="F8780" s="6">
        <v>45.5</v>
      </c>
    </row>
    <row r="8781" spans="1:6" x14ac:dyDescent="0.2">
      <c r="A8781" t="s">
        <v>1457</v>
      </c>
      <c r="B8781" t="s">
        <v>3212</v>
      </c>
      <c r="C8781" t="s">
        <v>360</v>
      </c>
      <c r="D8781" t="s">
        <v>1652</v>
      </c>
      <c r="E8781" s="5">
        <v>6</v>
      </c>
      <c r="F8781" s="6">
        <v>47.95</v>
      </c>
    </row>
    <row r="8782" spans="1:6" x14ac:dyDescent="0.2">
      <c r="A8782" t="s">
        <v>1457</v>
      </c>
      <c r="B8782" t="s">
        <v>3212</v>
      </c>
      <c r="C8782" t="s">
        <v>360</v>
      </c>
      <c r="D8782" t="s">
        <v>1652</v>
      </c>
      <c r="E8782" s="5">
        <v>7</v>
      </c>
      <c r="F8782" s="6">
        <v>49.92</v>
      </c>
    </row>
    <row r="8783" spans="1:6" x14ac:dyDescent="0.2">
      <c r="A8783" t="s">
        <v>1457</v>
      </c>
      <c r="B8783" t="s">
        <v>3212</v>
      </c>
      <c r="C8783" t="s">
        <v>360</v>
      </c>
      <c r="D8783" t="s">
        <v>1652</v>
      </c>
      <c r="E8783" s="5">
        <v>8</v>
      </c>
      <c r="F8783" s="6">
        <v>52.27</v>
      </c>
    </row>
    <row r="8784" spans="1:6" x14ac:dyDescent="0.2">
      <c r="A8784" t="s">
        <v>1457</v>
      </c>
      <c r="B8784" t="s">
        <v>3213</v>
      </c>
      <c r="C8784" t="s">
        <v>679</v>
      </c>
      <c r="D8784" t="s">
        <v>1470</v>
      </c>
      <c r="E8784" s="5">
        <v>1</v>
      </c>
      <c r="F8784" s="6">
        <v>40.4</v>
      </c>
    </row>
    <row r="8785" spans="1:6" x14ac:dyDescent="0.2">
      <c r="A8785" t="s">
        <v>1457</v>
      </c>
      <c r="B8785" t="s">
        <v>3213</v>
      </c>
      <c r="C8785" t="s">
        <v>679</v>
      </c>
      <c r="D8785" t="s">
        <v>1470</v>
      </c>
      <c r="E8785" s="5">
        <v>2</v>
      </c>
      <c r="F8785" s="6">
        <v>42.7</v>
      </c>
    </row>
    <row r="8786" spans="1:6" x14ac:dyDescent="0.2">
      <c r="A8786" t="s">
        <v>1457</v>
      </c>
      <c r="B8786" t="s">
        <v>3213</v>
      </c>
      <c r="C8786" t="s">
        <v>679</v>
      </c>
      <c r="D8786" t="s">
        <v>1470</v>
      </c>
      <c r="E8786" s="5">
        <v>3</v>
      </c>
      <c r="F8786" s="6">
        <v>44.99</v>
      </c>
    </row>
    <row r="8787" spans="1:6" x14ac:dyDescent="0.2">
      <c r="A8787" t="s">
        <v>1457</v>
      </c>
      <c r="B8787" t="s">
        <v>3213</v>
      </c>
      <c r="C8787" t="s">
        <v>679</v>
      </c>
      <c r="D8787" t="s">
        <v>1470</v>
      </c>
      <c r="E8787" s="5">
        <v>4</v>
      </c>
      <c r="F8787" s="6">
        <v>47.43</v>
      </c>
    </row>
    <row r="8788" spans="1:6" x14ac:dyDescent="0.2">
      <c r="A8788" t="s">
        <v>1457</v>
      </c>
      <c r="B8788" t="s">
        <v>3213</v>
      </c>
      <c r="C8788" t="s">
        <v>679</v>
      </c>
      <c r="D8788" t="s">
        <v>1470</v>
      </c>
      <c r="E8788" s="5">
        <v>5</v>
      </c>
      <c r="F8788" s="6">
        <v>50.12</v>
      </c>
    </row>
    <row r="8789" spans="1:6" x14ac:dyDescent="0.2">
      <c r="A8789" t="s">
        <v>1457</v>
      </c>
      <c r="B8789" t="s">
        <v>3213</v>
      </c>
      <c r="C8789" t="s">
        <v>679</v>
      </c>
      <c r="D8789" t="s">
        <v>1470</v>
      </c>
      <c r="E8789" s="5">
        <v>6</v>
      </c>
      <c r="F8789" s="6">
        <v>52.9</v>
      </c>
    </row>
    <row r="8790" spans="1:6" x14ac:dyDescent="0.2">
      <c r="A8790" t="s">
        <v>1457</v>
      </c>
      <c r="B8790" t="s">
        <v>3213</v>
      </c>
      <c r="C8790" t="s">
        <v>679</v>
      </c>
      <c r="D8790" t="s">
        <v>1470</v>
      </c>
      <c r="E8790" s="5">
        <v>7</v>
      </c>
      <c r="F8790" s="6">
        <v>55.09</v>
      </c>
    </row>
    <row r="8791" spans="1:6" x14ac:dyDescent="0.2">
      <c r="A8791" t="s">
        <v>1457</v>
      </c>
      <c r="B8791" t="s">
        <v>3213</v>
      </c>
      <c r="C8791" t="s">
        <v>679</v>
      </c>
      <c r="D8791" t="s">
        <v>1470</v>
      </c>
      <c r="E8791" s="5">
        <v>8</v>
      </c>
      <c r="F8791" s="6">
        <v>57.67</v>
      </c>
    </row>
    <row r="8792" spans="1:6" x14ac:dyDescent="0.2">
      <c r="A8792" t="s">
        <v>1457</v>
      </c>
      <c r="B8792" t="s">
        <v>3750</v>
      </c>
      <c r="C8792" t="s">
        <v>3751</v>
      </c>
      <c r="D8792" t="s">
        <v>1637</v>
      </c>
      <c r="E8792" s="5">
        <v>1</v>
      </c>
      <c r="F8792" s="6">
        <v>27.48</v>
      </c>
    </row>
    <row r="8793" spans="1:6" x14ac:dyDescent="0.2">
      <c r="A8793" t="s">
        <v>1457</v>
      </c>
      <c r="B8793" t="s">
        <v>3750</v>
      </c>
      <c r="C8793" t="s">
        <v>3751</v>
      </c>
      <c r="D8793" t="s">
        <v>1637</v>
      </c>
      <c r="E8793" s="5">
        <v>2</v>
      </c>
      <c r="F8793" s="6">
        <v>28.61</v>
      </c>
    </row>
    <row r="8794" spans="1:6" x14ac:dyDescent="0.2">
      <c r="A8794" t="s">
        <v>1457</v>
      </c>
      <c r="B8794" t="s">
        <v>3750</v>
      </c>
      <c r="C8794" t="s">
        <v>3751</v>
      </c>
      <c r="D8794" t="s">
        <v>1637</v>
      </c>
      <c r="E8794" s="5">
        <v>3</v>
      </c>
      <c r="F8794" s="6">
        <v>29.95</v>
      </c>
    </row>
    <row r="8795" spans="1:6" x14ac:dyDescent="0.2">
      <c r="A8795" t="s">
        <v>1457</v>
      </c>
      <c r="B8795" t="s">
        <v>3750</v>
      </c>
      <c r="C8795" t="s">
        <v>3751</v>
      </c>
      <c r="D8795" t="s">
        <v>1637</v>
      </c>
      <c r="E8795" s="5">
        <v>4</v>
      </c>
      <c r="F8795" s="6">
        <v>31.34</v>
      </c>
    </row>
    <row r="8796" spans="1:6" x14ac:dyDescent="0.2">
      <c r="A8796" t="s">
        <v>1457</v>
      </c>
      <c r="B8796" t="s">
        <v>3750</v>
      </c>
      <c r="C8796" t="s">
        <v>3751</v>
      </c>
      <c r="D8796" t="s">
        <v>1637</v>
      </c>
      <c r="E8796" s="5">
        <v>5</v>
      </c>
      <c r="F8796" s="6">
        <v>32.69</v>
      </c>
    </row>
    <row r="8797" spans="1:6" x14ac:dyDescent="0.2">
      <c r="A8797" t="s">
        <v>1457</v>
      </c>
      <c r="B8797" t="s">
        <v>3750</v>
      </c>
      <c r="C8797" t="s">
        <v>3751</v>
      </c>
      <c r="D8797" t="s">
        <v>1637</v>
      </c>
      <c r="E8797" s="5">
        <v>6</v>
      </c>
      <c r="F8797" s="6">
        <v>34.35</v>
      </c>
    </row>
    <row r="8798" spans="1:6" x14ac:dyDescent="0.2">
      <c r="A8798" t="s">
        <v>1457</v>
      </c>
      <c r="B8798" t="s">
        <v>3757</v>
      </c>
      <c r="C8798" t="s">
        <v>3758</v>
      </c>
      <c r="D8798" t="s">
        <v>1623</v>
      </c>
      <c r="E8798" s="5">
        <v>1</v>
      </c>
      <c r="F8798" s="6">
        <v>29.95</v>
      </c>
    </row>
    <row r="8799" spans="1:6" x14ac:dyDescent="0.2">
      <c r="A8799" t="s">
        <v>1457</v>
      </c>
      <c r="B8799" t="s">
        <v>3757</v>
      </c>
      <c r="C8799" t="s">
        <v>3758</v>
      </c>
      <c r="D8799" t="s">
        <v>1623</v>
      </c>
      <c r="E8799" s="5">
        <v>2</v>
      </c>
      <c r="F8799" s="6">
        <v>31.34</v>
      </c>
    </row>
    <row r="8800" spans="1:6" x14ac:dyDescent="0.2">
      <c r="A8800" t="s">
        <v>1457</v>
      </c>
      <c r="B8800" t="s">
        <v>3757</v>
      </c>
      <c r="C8800" t="s">
        <v>3758</v>
      </c>
      <c r="D8800" t="s">
        <v>1623</v>
      </c>
      <c r="E8800" s="5">
        <v>3</v>
      </c>
      <c r="F8800" s="6">
        <v>32.69</v>
      </c>
    </row>
    <row r="8801" spans="1:6" x14ac:dyDescent="0.2">
      <c r="A8801" t="s">
        <v>1457</v>
      </c>
      <c r="B8801" t="s">
        <v>3757</v>
      </c>
      <c r="C8801" t="s">
        <v>3758</v>
      </c>
      <c r="D8801" t="s">
        <v>1623</v>
      </c>
      <c r="E8801" s="5">
        <v>4</v>
      </c>
      <c r="F8801" s="6">
        <v>34.35</v>
      </c>
    </row>
    <row r="8802" spans="1:6" x14ac:dyDescent="0.2">
      <c r="A8802" t="s">
        <v>1457</v>
      </c>
      <c r="B8802" t="s">
        <v>3757</v>
      </c>
      <c r="C8802" t="s">
        <v>3758</v>
      </c>
      <c r="D8802" t="s">
        <v>1623</v>
      </c>
      <c r="E8802" s="5">
        <v>5</v>
      </c>
      <c r="F8802" s="6">
        <v>36.01</v>
      </c>
    </row>
    <row r="8803" spans="1:6" x14ac:dyDescent="0.2">
      <c r="A8803" t="s">
        <v>1457</v>
      </c>
      <c r="B8803" t="s">
        <v>3757</v>
      </c>
      <c r="C8803" t="s">
        <v>3758</v>
      </c>
      <c r="D8803" t="s">
        <v>1623</v>
      </c>
      <c r="E8803" s="5">
        <v>6</v>
      </c>
      <c r="F8803" s="6">
        <v>37.75</v>
      </c>
    </row>
    <row r="8804" spans="1:6" x14ac:dyDescent="0.2">
      <c r="A8804" t="s">
        <v>1457</v>
      </c>
      <c r="B8804" t="s">
        <v>3745</v>
      </c>
      <c r="C8804" t="s">
        <v>682</v>
      </c>
      <c r="D8804" t="s">
        <v>1597</v>
      </c>
      <c r="E8804" s="5">
        <v>1</v>
      </c>
      <c r="F8804" s="6">
        <v>25.43</v>
      </c>
    </row>
    <row r="8805" spans="1:6" x14ac:dyDescent="0.2">
      <c r="A8805" t="s">
        <v>1457</v>
      </c>
      <c r="B8805" t="s">
        <v>3745</v>
      </c>
      <c r="C8805" t="s">
        <v>682</v>
      </c>
      <c r="D8805" t="s">
        <v>1597</v>
      </c>
      <c r="E8805" s="5">
        <v>2</v>
      </c>
      <c r="F8805" s="6">
        <v>26.46</v>
      </c>
    </row>
    <row r="8806" spans="1:6" x14ac:dyDescent="0.2">
      <c r="A8806" t="s">
        <v>1457</v>
      </c>
      <c r="B8806" t="s">
        <v>3745</v>
      </c>
      <c r="C8806" t="s">
        <v>682</v>
      </c>
      <c r="D8806" t="s">
        <v>1597</v>
      </c>
      <c r="E8806" s="5">
        <v>3</v>
      </c>
      <c r="F8806" s="6">
        <v>27.48</v>
      </c>
    </row>
    <row r="8807" spans="1:6" x14ac:dyDescent="0.2">
      <c r="A8807" t="s">
        <v>1457</v>
      </c>
      <c r="B8807" t="s">
        <v>3745</v>
      </c>
      <c r="C8807" t="s">
        <v>682</v>
      </c>
      <c r="D8807" t="s">
        <v>1597</v>
      </c>
      <c r="E8807" s="5">
        <v>4</v>
      </c>
      <c r="F8807" s="6">
        <v>28.61</v>
      </c>
    </row>
    <row r="8808" spans="1:6" x14ac:dyDescent="0.2">
      <c r="A8808" t="s">
        <v>1457</v>
      </c>
      <c r="B8808" t="s">
        <v>3745</v>
      </c>
      <c r="C8808" t="s">
        <v>682</v>
      </c>
      <c r="D8808" t="s">
        <v>1597</v>
      </c>
      <c r="E8808" s="5">
        <v>5</v>
      </c>
      <c r="F8808" s="6">
        <v>29.95</v>
      </c>
    </row>
    <row r="8809" spans="1:6" x14ac:dyDescent="0.2">
      <c r="A8809" t="s">
        <v>1457</v>
      </c>
      <c r="B8809" t="s">
        <v>3745</v>
      </c>
      <c r="C8809" t="s">
        <v>682</v>
      </c>
      <c r="D8809" t="s">
        <v>1597</v>
      </c>
      <c r="E8809" s="5">
        <v>6</v>
      </c>
      <c r="F8809" s="6">
        <v>31.34</v>
      </c>
    </row>
    <row r="8810" spans="1:6" x14ac:dyDescent="0.2">
      <c r="A8810" t="s">
        <v>1457</v>
      </c>
      <c r="B8810" t="s">
        <v>3752</v>
      </c>
      <c r="C8810" t="s">
        <v>683</v>
      </c>
      <c r="D8810" t="s">
        <v>1637</v>
      </c>
      <c r="E8810" s="5">
        <v>1</v>
      </c>
      <c r="F8810" s="6">
        <v>27.48</v>
      </c>
    </row>
    <row r="8811" spans="1:6" x14ac:dyDescent="0.2">
      <c r="A8811" t="s">
        <v>1457</v>
      </c>
      <c r="B8811" t="s">
        <v>3752</v>
      </c>
      <c r="C8811" t="s">
        <v>683</v>
      </c>
      <c r="D8811" t="s">
        <v>1637</v>
      </c>
      <c r="E8811" s="5">
        <v>2</v>
      </c>
      <c r="F8811" s="6">
        <v>28.61</v>
      </c>
    </row>
    <row r="8812" spans="1:6" x14ac:dyDescent="0.2">
      <c r="A8812" t="s">
        <v>1457</v>
      </c>
      <c r="B8812" t="s">
        <v>3752</v>
      </c>
      <c r="C8812" t="s">
        <v>683</v>
      </c>
      <c r="D8812" t="s">
        <v>1637</v>
      </c>
      <c r="E8812" s="5">
        <v>3</v>
      </c>
      <c r="F8812" s="6">
        <v>29.95</v>
      </c>
    </row>
    <row r="8813" spans="1:6" x14ac:dyDescent="0.2">
      <c r="A8813" t="s">
        <v>1457</v>
      </c>
      <c r="B8813" t="s">
        <v>3752</v>
      </c>
      <c r="C8813" t="s">
        <v>683</v>
      </c>
      <c r="D8813" t="s">
        <v>1637</v>
      </c>
      <c r="E8813" s="5">
        <v>4</v>
      </c>
      <c r="F8813" s="6">
        <v>31.34</v>
      </c>
    </row>
    <row r="8814" spans="1:6" x14ac:dyDescent="0.2">
      <c r="A8814" t="s">
        <v>1457</v>
      </c>
      <c r="B8814" t="s">
        <v>3752</v>
      </c>
      <c r="C8814" t="s">
        <v>683</v>
      </c>
      <c r="D8814" t="s">
        <v>1637</v>
      </c>
      <c r="E8814" s="5">
        <v>5</v>
      </c>
      <c r="F8814" s="6">
        <v>32.69</v>
      </c>
    </row>
    <row r="8815" spans="1:6" x14ac:dyDescent="0.2">
      <c r="A8815" t="s">
        <v>1457</v>
      </c>
      <c r="B8815" t="s">
        <v>3752</v>
      </c>
      <c r="C8815" t="s">
        <v>683</v>
      </c>
      <c r="D8815" t="s">
        <v>1637</v>
      </c>
      <c r="E8815" s="5">
        <v>6</v>
      </c>
      <c r="F8815" s="6">
        <v>34.35</v>
      </c>
    </row>
    <row r="8816" spans="1:6" x14ac:dyDescent="0.2">
      <c r="A8816" t="s">
        <v>1457</v>
      </c>
      <c r="B8816" t="s">
        <v>3759</v>
      </c>
      <c r="C8816" t="s">
        <v>684</v>
      </c>
      <c r="D8816" t="s">
        <v>1623</v>
      </c>
      <c r="E8816" s="5">
        <v>1</v>
      </c>
      <c r="F8816" s="6">
        <v>29.95</v>
      </c>
    </row>
    <row r="8817" spans="1:6" x14ac:dyDescent="0.2">
      <c r="A8817" t="s">
        <v>1457</v>
      </c>
      <c r="B8817" t="s">
        <v>3759</v>
      </c>
      <c r="C8817" t="s">
        <v>684</v>
      </c>
      <c r="D8817" t="s">
        <v>1623</v>
      </c>
      <c r="E8817" s="5">
        <v>2</v>
      </c>
      <c r="F8817" s="6">
        <v>31.34</v>
      </c>
    </row>
    <row r="8818" spans="1:6" x14ac:dyDescent="0.2">
      <c r="A8818" t="s">
        <v>1457</v>
      </c>
      <c r="B8818" t="s">
        <v>3759</v>
      </c>
      <c r="C8818" t="s">
        <v>684</v>
      </c>
      <c r="D8818" t="s">
        <v>1623</v>
      </c>
      <c r="E8818" s="5">
        <v>3</v>
      </c>
      <c r="F8818" s="6">
        <v>32.69</v>
      </c>
    </row>
    <row r="8819" spans="1:6" x14ac:dyDescent="0.2">
      <c r="A8819" t="s">
        <v>1457</v>
      </c>
      <c r="B8819" t="s">
        <v>3759</v>
      </c>
      <c r="C8819" t="s">
        <v>684</v>
      </c>
      <c r="D8819" t="s">
        <v>1623</v>
      </c>
      <c r="E8819" s="5">
        <v>4</v>
      </c>
      <c r="F8819" s="6">
        <v>34.35</v>
      </c>
    </row>
    <row r="8820" spans="1:6" x14ac:dyDescent="0.2">
      <c r="A8820" t="s">
        <v>1457</v>
      </c>
      <c r="B8820" t="s">
        <v>3759</v>
      </c>
      <c r="C8820" t="s">
        <v>684</v>
      </c>
      <c r="D8820" t="s">
        <v>1623</v>
      </c>
      <c r="E8820" s="5">
        <v>5</v>
      </c>
      <c r="F8820" s="6">
        <v>36.01</v>
      </c>
    </row>
    <row r="8821" spans="1:6" x14ac:dyDescent="0.2">
      <c r="A8821" t="s">
        <v>1457</v>
      </c>
      <c r="B8821" t="s">
        <v>3759</v>
      </c>
      <c r="C8821" t="s">
        <v>684</v>
      </c>
      <c r="D8821" t="s">
        <v>1623</v>
      </c>
      <c r="E8821" s="5">
        <v>6</v>
      </c>
      <c r="F8821" s="6">
        <v>37.75</v>
      </c>
    </row>
    <row r="8822" spans="1:6" x14ac:dyDescent="0.2">
      <c r="A8822" t="s">
        <v>1457</v>
      </c>
      <c r="B8822" t="s">
        <v>3760</v>
      </c>
      <c r="C8822" t="s">
        <v>685</v>
      </c>
      <c r="D8822" t="s">
        <v>1623</v>
      </c>
      <c r="E8822" s="5">
        <v>1</v>
      </c>
      <c r="F8822" s="6">
        <v>29.95</v>
      </c>
    </row>
    <row r="8823" spans="1:6" x14ac:dyDescent="0.2">
      <c r="A8823" t="s">
        <v>1457</v>
      </c>
      <c r="B8823" t="s">
        <v>3760</v>
      </c>
      <c r="C8823" t="s">
        <v>685</v>
      </c>
      <c r="D8823" t="s">
        <v>1623</v>
      </c>
      <c r="E8823" s="5">
        <v>2</v>
      </c>
      <c r="F8823" s="6">
        <v>31.34</v>
      </c>
    </row>
    <row r="8824" spans="1:6" x14ac:dyDescent="0.2">
      <c r="A8824" t="s">
        <v>1457</v>
      </c>
      <c r="B8824" t="s">
        <v>3760</v>
      </c>
      <c r="C8824" t="s">
        <v>685</v>
      </c>
      <c r="D8824" t="s">
        <v>1623</v>
      </c>
      <c r="E8824" s="5">
        <v>3</v>
      </c>
      <c r="F8824" s="6">
        <v>32.69</v>
      </c>
    </row>
    <row r="8825" spans="1:6" x14ac:dyDescent="0.2">
      <c r="A8825" t="s">
        <v>1457</v>
      </c>
      <c r="B8825" t="s">
        <v>3760</v>
      </c>
      <c r="C8825" t="s">
        <v>685</v>
      </c>
      <c r="D8825" t="s">
        <v>1623</v>
      </c>
      <c r="E8825" s="5">
        <v>4</v>
      </c>
      <c r="F8825" s="6">
        <v>34.35</v>
      </c>
    </row>
    <row r="8826" spans="1:6" x14ac:dyDescent="0.2">
      <c r="A8826" t="s">
        <v>1457</v>
      </c>
      <c r="B8826" t="s">
        <v>3760</v>
      </c>
      <c r="C8826" t="s">
        <v>685</v>
      </c>
      <c r="D8826" t="s">
        <v>1623</v>
      </c>
      <c r="E8826" s="5">
        <v>5</v>
      </c>
      <c r="F8826" s="6">
        <v>36.01</v>
      </c>
    </row>
    <row r="8827" spans="1:6" x14ac:dyDescent="0.2">
      <c r="A8827" t="s">
        <v>1457</v>
      </c>
      <c r="B8827" t="s">
        <v>3760</v>
      </c>
      <c r="C8827" t="s">
        <v>685</v>
      </c>
      <c r="D8827" t="s">
        <v>1623</v>
      </c>
      <c r="E8827" s="5">
        <v>6</v>
      </c>
      <c r="F8827" s="6">
        <v>37.75</v>
      </c>
    </row>
    <row r="8828" spans="1:6" x14ac:dyDescent="0.2">
      <c r="A8828" t="s">
        <v>1457</v>
      </c>
      <c r="B8828" t="s">
        <v>3761</v>
      </c>
      <c r="C8828" t="s">
        <v>3762</v>
      </c>
      <c r="D8828" t="s">
        <v>1623</v>
      </c>
      <c r="E8828" s="5">
        <v>1</v>
      </c>
      <c r="F8828" s="6">
        <v>29.95</v>
      </c>
    </row>
    <row r="8829" spans="1:6" x14ac:dyDescent="0.2">
      <c r="A8829" t="s">
        <v>1457</v>
      </c>
      <c r="B8829" t="s">
        <v>3761</v>
      </c>
      <c r="C8829" t="s">
        <v>3762</v>
      </c>
      <c r="D8829" t="s">
        <v>1623</v>
      </c>
      <c r="E8829" s="5">
        <v>2</v>
      </c>
      <c r="F8829" s="6">
        <v>31.34</v>
      </c>
    </row>
    <row r="8830" spans="1:6" x14ac:dyDescent="0.2">
      <c r="A8830" t="s">
        <v>1457</v>
      </c>
      <c r="B8830" t="s">
        <v>3761</v>
      </c>
      <c r="C8830" t="s">
        <v>3762</v>
      </c>
      <c r="D8830" t="s">
        <v>1623</v>
      </c>
      <c r="E8830" s="5">
        <v>3</v>
      </c>
      <c r="F8830" s="6">
        <v>32.69</v>
      </c>
    </row>
    <row r="8831" spans="1:6" x14ac:dyDescent="0.2">
      <c r="A8831" t="s">
        <v>1457</v>
      </c>
      <c r="B8831" t="s">
        <v>3761</v>
      </c>
      <c r="C8831" t="s">
        <v>3762</v>
      </c>
      <c r="D8831" t="s">
        <v>1623</v>
      </c>
      <c r="E8831" s="5">
        <v>4</v>
      </c>
      <c r="F8831" s="6">
        <v>34.35</v>
      </c>
    </row>
    <row r="8832" spans="1:6" x14ac:dyDescent="0.2">
      <c r="A8832" t="s">
        <v>1457</v>
      </c>
      <c r="B8832" t="s">
        <v>3761</v>
      </c>
      <c r="C8832" t="s">
        <v>3762</v>
      </c>
      <c r="D8832" t="s">
        <v>1623</v>
      </c>
      <c r="E8832" s="5">
        <v>5</v>
      </c>
      <c r="F8832" s="6">
        <v>36.01</v>
      </c>
    </row>
    <row r="8833" spans="1:6" x14ac:dyDescent="0.2">
      <c r="A8833" t="s">
        <v>1457</v>
      </c>
      <c r="B8833" t="s">
        <v>3761</v>
      </c>
      <c r="C8833" t="s">
        <v>3762</v>
      </c>
      <c r="D8833" t="s">
        <v>1623</v>
      </c>
      <c r="E8833" s="5">
        <v>6</v>
      </c>
      <c r="F8833" s="6">
        <v>37.75</v>
      </c>
    </row>
    <row r="8834" spans="1:6" x14ac:dyDescent="0.2">
      <c r="A8834" t="s">
        <v>1457</v>
      </c>
      <c r="B8834" t="s">
        <v>3779</v>
      </c>
      <c r="C8834" t="s">
        <v>3780</v>
      </c>
      <c r="D8834" t="s">
        <v>1679</v>
      </c>
      <c r="E8834" s="5">
        <v>1</v>
      </c>
      <c r="F8834" s="6">
        <v>32.69</v>
      </c>
    </row>
    <row r="8835" spans="1:6" x14ac:dyDescent="0.2">
      <c r="A8835" t="s">
        <v>1457</v>
      </c>
      <c r="B8835" t="s">
        <v>3779</v>
      </c>
      <c r="C8835" t="s">
        <v>3780</v>
      </c>
      <c r="D8835" t="s">
        <v>1679</v>
      </c>
      <c r="E8835" s="5">
        <v>2</v>
      </c>
      <c r="F8835" s="6">
        <v>34.35</v>
      </c>
    </row>
    <row r="8836" spans="1:6" x14ac:dyDescent="0.2">
      <c r="A8836" t="s">
        <v>1457</v>
      </c>
      <c r="B8836" t="s">
        <v>3779</v>
      </c>
      <c r="C8836" t="s">
        <v>3780</v>
      </c>
      <c r="D8836" t="s">
        <v>1679</v>
      </c>
      <c r="E8836" s="5">
        <v>3</v>
      </c>
      <c r="F8836" s="6">
        <v>36.01</v>
      </c>
    </row>
    <row r="8837" spans="1:6" x14ac:dyDescent="0.2">
      <c r="A8837" t="s">
        <v>1457</v>
      </c>
      <c r="B8837" t="s">
        <v>3779</v>
      </c>
      <c r="C8837" t="s">
        <v>3780</v>
      </c>
      <c r="D8837" t="s">
        <v>1679</v>
      </c>
      <c r="E8837" s="5">
        <v>4</v>
      </c>
      <c r="F8837" s="6">
        <v>37.75</v>
      </c>
    </row>
    <row r="8838" spans="1:6" x14ac:dyDescent="0.2">
      <c r="A8838" t="s">
        <v>1457</v>
      </c>
      <c r="B8838" t="s">
        <v>3779</v>
      </c>
      <c r="C8838" t="s">
        <v>3780</v>
      </c>
      <c r="D8838" t="s">
        <v>1679</v>
      </c>
      <c r="E8838" s="5">
        <v>5</v>
      </c>
      <c r="F8838" s="6">
        <v>39.64</v>
      </c>
    </row>
    <row r="8839" spans="1:6" x14ac:dyDescent="0.2">
      <c r="A8839" t="s">
        <v>1457</v>
      </c>
      <c r="B8839" t="s">
        <v>3779</v>
      </c>
      <c r="C8839" t="s">
        <v>3780</v>
      </c>
      <c r="D8839" t="s">
        <v>1679</v>
      </c>
      <c r="E8839" s="5">
        <v>6</v>
      </c>
      <c r="F8839" s="6">
        <v>41.53</v>
      </c>
    </row>
    <row r="8840" spans="1:6" x14ac:dyDescent="0.2">
      <c r="A8840" t="s">
        <v>1457</v>
      </c>
      <c r="B8840" t="s">
        <v>3779</v>
      </c>
      <c r="C8840" t="s">
        <v>3780</v>
      </c>
      <c r="D8840" t="s">
        <v>1679</v>
      </c>
      <c r="E8840" s="5">
        <v>7</v>
      </c>
      <c r="F8840" s="6">
        <v>43.56</v>
      </c>
    </row>
    <row r="8841" spans="1:6" x14ac:dyDescent="0.2">
      <c r="A8841" t="s">
        <v>1457</v>
      </c>
      <c r="B8841" t="s">
        <v>3779</v>
      </c>
      <c r="C8841" t="s">
        <v>3780</v>
      </c>
      <c r="D8841" t="s">
        <v>1679</v>
      </c>
      <c r="E8841" s="5">
        <v>8</v>
      </c>
      <c r="F8841" s="6">
        <v>45.72</v>
      </c>
    </row>
    <row r="8842" spans="1:6" x14ac:dyDescent="0.2">
      <c r="A8842" t="s">
        <v>1457</v>
      </c>
      <c r="B8842" t="s">
        <v>3214</v>
      </c>
      <c r="C8842" t="s">
        <v>3215</v>
      </c>
      <c r="D8842" t="s">
        <v>1652</v>
      </c>
      <c r="E8842" s="5">
        <v>1</v>
      </c>
      <c r="F8842" s="6">
        <v>36.75</v>
      </c>
    </row>
    <row r="8843" spans="1:6" x14ac:dyDescent="0.2">
      <c r="A8843" t="s">
        <v>1457</v>
      </c>
      <c r="B8843" t="s">
        <v>3214</v>
      </c>
      <c r="C8843" t="s">
        <v>3215</v>
      </c>
      <c r="D8843" t="s">
        <v>1652</v>
      </c>
      <c r="E8843" s="5">
        <v>2</v>
      </c>
      <c r="F8843" s="6">
        <v>38.75</v>
      </c>
    </row>
    <row r="8844" spans="1:6" x14ac:dyDescent="0.2">
      <c r="A8844" t="s">
        <v>1457</v>
      </c>
      <c r="B8844" t="s">
        <v>3214</v>
      </c>
      <c r="C8844" t="s">
        <v>3215</v>
      </c>
      <c r="D8844" t="s">
        <v>1652</v>
      </c>
      <c r="E8844" s="5">
        <v>3</v>
      </c>
      <c r="F8844" s="6">
        <v>40.869999999999997</v>
      </c>
    </row>
    <row r="8845" spans="1:6" x14ac:dyDescent="0.2">
      <c r="A8845" t="s">
        <v>1457</v>
      </c>
      <c r="B8845" t="s">
        <v>3214</v>
      </c>
      <c r="C8845" t="s">
        <v>3215</v>
      </c>
      <c r="D8845" t="s">
        <v>1652</v>
      </c>
      <c r="E8845" s="5">
        <v>4</v>
      </c>
      <c r="F8845" s="6">
        <v>43.07</v>
      </c>
    </row>
    <row r="8846" spans="1:6" x14ac:dyDescent="0.2">
      <c r="A8846" t="s">
        <v>1457</v>
      </c>
      <c r="B8846" t="s">
        <v>3214</v>
      </c>
      <c r="C8846" t="s">
        <v>3215</v>
      </c>
      <c r="D8846" t="s">
        <v>1652</v>
      </c>
      <c r="E8846" s="5">
        <v>5</v>
      </c>
      <c r="F8846" s="6">
        <v>45.5</v>
      </c>
    </row>
    <row r="8847" spans="1:6" x14ac:dyDescent="0.2">
      <c r="A8847" t="s">
        <v>1457</v>
      </c>
      <c r="B8847" t="s">
        <v>3214</v>
      </c>
      <c r="C8847" t="s">
        <v>3215</v>
      </c>
      <c r="D8847" t="s">
        <v>1652</v>
      </c>
      <c r="E8847" s="5">
        <v>6</v>
      </c>
      <c r="F8847" s="6">
        <v>47.95</v>
      </c>
    </row>
    <row r="8848" spans="1:6" x14ac:dyDescent="0.2">
      <c r="A8848" t="s">
        <v>1457</v>
      </c>
      <c r="B8848" t="s">
        <v>3214</v>
      </c>
      <c r="C8848" t="s">
        <v>3215</v>
      </c>
      <c r="D8848" t="s">
        <v>1652</v>
      </c>
      <c r="E8848" s="5">
        <v>7</v>
      </c>
      <c r="F8848" s="6">
        <v>49.92</v>
      </c>
    </row>
    <row r="8849" spans="1:6" x14ac:dyDescent="0.2">
      <c r="A8849" t="s">
        <v>1457</v>
      </c>
      <c r="B8849" t="s">
        <v>3214</v>
      </c>
      <c r="C8849" t="s">
        <v>3215</v>
      </c>
      <c r="D8849" t="s">
        <v>1652</v>
      </c>
      <c r="E8849" s="5">
        <v>8</v>
      </c>
      <c r="F8849" s="6">
        <v>52.27</v>
      </c>
    </row>
    <row r="8850" spans="1:6" x14ac:dyDescent="0.2">
      <c r="A8850" t="s">
        <v>1457</v>
      </c>
      <c r="B8850" t="s">
        <v>3216</v>
      </c>
      <c r="C8850" t="s">
        <v>3217</v>
      </c>
      <c r="D8850" t="s">
        <v>1470</v>
      </c>
      <c r="E8850" s="5">
        <v>1</v>
      </c>
      <c r="F8850" s="6">
        <v>40.4</v>
      </c>
    </row>
    <row r="8851" spans="1:6" x14ac:dyDescent="0.2">
      <c r="A8851" t="s">
        <v>1457</v>
      </c>
      <c r="B8851" t="s">
        <v>3216</v>
      </c>
      <c r="C8851" t="s">
        <v>3217</v>
      </c>
      <c r="D8851" t="s">
        <v>1470</v>
      </c>
      <c r="E8851" s="5">
        <v>2</v>
      </c>
      <c r="F8851" s="6">
        <v>42.7</v>
      </c>
    </row>
    <row r="8852" spans="1:6" x14ac:dyDescent="0.2">
      <c r="A8852" t="s">
        <v>1457</v>
      </c>
      <c r="B8852" t="s">
        <v>3216</v>
      </c>
      <c r="C8852" t="s">
        <v>3217</v>
      </c>
      <c r="D8852" t="s">
        <v>1470</v>
      </c>
      <c r="E8852" s="5">
        <v>3</v>
      </c>
      <c r="F8852" s="6">
        <v>44.99</v>
      </c>
    </row>
    <row r="8853" spans="1:6" x14ac:dyDescent="0.2">
      <c r="A8853" t="s">
        <v>1457</v>
      </c>
      <c r="B8853" t="s">
        <v>3216</v>
      </c>
      <c r="C8853" t="s">
        <v>3217</v>
      </c>
      <c r="D8853" t="s">
        <v>1470</v>
      </c>
      <c r="E8853" s="5">
        <v>4</v>
      </c>
      <c r="F8853" s="6">
        <v>47.43</v>
      </c>
    </row>
    <row r="8854" spans="1:6" x14ac:dyDescent="0.2">
      <c r="A8854" t="s">
        <v>1457</v>
      </c>
      <c r="B8854" t="s">
        <v>3216</v>
      </c>
      <c r="C8854" t="s">
        <v>3217</v>
      </c>
      <c r="D8854" t="s">
        <v>1470</v>
      </c>
      <c r="E8854" s="5">
        <v>5</v>
      </c>
      <c r="F8854" s="6">
        <v>50.12</v>
      </c>
    </row>
    <row r="8855" spans="1:6" x14ac:dyDescent="0.2">
      <c r="A8855" t="s">
        <v>1457</v>
      </c>
      <c r="B8855" t="s">
        <v>3216</v>
      </c>
      <c r="C8855" t="s">
        <v>3217</v>
      </c>
      <c r="D8855" t="s">
        <v>1470</v>
      </c>
      <c r="E8855" s="5">
        <v>6</v>
      </c>
      <c r="F8855" s="6">
        <v>52.9</v>
      </c>
    </row>
    <row r="8856" spans="1:6" x14ac:dyDescent="0.2">
      <c r="A8856" t="s">
        <v>1457</v>
      </c>
      <c r="B8856" t="s">
        <v>3216</v>
      </c>
      <c r="C8856" t="s">
        <v>3217</v>
      </c>
      <c r="D8856" t="s">
        <v>1470</v>
      </c>
      <c r="E8856" s="5">
        <v>7</v>
      </c>
      <c r="F8856" s="6">
        <v>55.09</v>
      </c>
    </row>
    <row r="8857" spans="1:6" x14ac:dyDescent="0.2">
      <c r="A8857" t="s">
        <v>1457</v>
      </c>
      <c r="B8857" t="s">
        <v>3216</v>
      </c>
      <c r="C8857" t="s">
        <v>3217</v>
      </c>
      <c r="D8857" t="s">
        <v>1470</v>
      </c>
      <c r="E8857" s="5">
        <v>8</v>
      </c>
      <c r="F8857" s="6">
        <v>57.67</v>
      </c>
    </row>
    <row r="8858" spans="1:6" x14ac:dyDescent="0.2">
      <c r="A8858" t="s">
        <v>1457</v>
      </c>
      <c r="B8858" t="s">
        <v>3819</v>
      </c>
      <c r="C8858" t="s">
        <v>3820</v>
      </c>
      <c r="D8858" t="s">
        <v>1623</v>
      </c>
      <c r="E8858" s="5">
        <v>1</v>
      </c>
      <c r="F8858" s="6">
        <v>29.95</v>
      </c>
    </row>
    <row r="8859" spans="1:6" x14ac:dyDescent="0.2">
      <c r="A8859" t="s">
        <v>1457</v>
      </c>
      <c r="B8859" t="s">
        <v>3819</v>
      </c>
      <c r="C8859" t="s">
        <v>3820</v>
      </c>
      <c r="D8859" t="s">
        <v>1623</v>
      </c>
      <c r="E8859" s="5">
        <v>2</v>
      </c>
      <c r="F8859" s="6">
        <v>31.34</v>
      </c>
    </row>
    <row r="8860" spans="1:6" x14ac:dyDescent="0.2">
      <c r="A8860" t="s">
        <v>1457</v>
      </c>
      <c r="B8860" t="s">
        <v>3819</v>
      </c>
      <c r="C8860" t="s">
        <v>3820</v>
      </c>
      <c r="D8860" t="s">
        <v>1623</v>
      </c>
      <c r="E8860" s="5">
        <v>3</v>
      </c>
      <c r="F8860" s="6">
        <v>32.69</v>
      </c>
    </row>
    <row r="8861" spans="1:6" x14ac:dyDescent="0.2">
      <c r="A8861" t="s">
        <v>1457</v>
      </c>
      <c r="B8861" t="s">
        <v>3819</v>
      </c>
      <c r="C8861" t="s">
        <v>3820</v>
      </c>
      <c r="D8861" t="s">
        <v>1623</v>
      </c>
      <c r="E8861" s="5">
        <v>4</v>
      </c>
      <c r="F8861" s="6">
        <v>34.35</v>
      </c>
    </row>
    <row r="8862" spans="1:6" x14ac:dyDescent="0.2">
      <c r="A8862" t="s">
        <v>1457</v>
      </c>
      <c r="B8862" t="s">
        <v>3819</v>
      </c>
      <c r="C8862" t="s">
        <v>3820</v>
      </c>
      <c r="D8862" t="s">
        <v>1623</v>
      </c>
      <c r="E8862" s="5">
        <v>5</v>
      </c>
      <c r="F8862" s="6">
        <v>36.01</v>
      </c>
    </row>
    <row r="8863" spans="1:6" x14ac:dyDescent="0.2">
      <c r="A8863" t="s">
        <v>1457</v>
      </c>
      <c r="B8863" t="s">
        <v>3819</v>
      </c>
      <c r="C8863" t="s">
        <v>3820</v>
      </c>
      <c r="D8863" t="s">
        <v>1623</v>
      </c>
      <c r="E8863" s="5">
        <v>6</v>
      </c>
      <c r="F8863" s="6">
        <v>37.75</v>
      </c>
    </row>
    <row r="8864" spans="1:6" x14ac:dyDescent="0.2">
      <c r="A8864" t="s">
        <v>1457</v>
      </c>
      <c r="B8864" t="s">
        <v>3829</v>
      </c>
      <c r="C8864" t="s">
        <v>3830</v>
      </c>
      <c r="D8864" t="s">
        <v>1679</v>
      </c>
      <c r="E8864" s="5">
        <v>1</v>
      </c>
      <c r="F8864" s="6">
        <v>32.69</v>
      </c>
    </row>
    <row r="8865" spans="1:6" x14ac:dyDescent="0.2">
      <c r="A8865" t="s">
        <v>1457</v>
      </c>
      <c r="B8865" t="s">
        <v>3829</v>
      </c>
      <c r="C8865" t="s">
        <v>3830</v>
      </c>
      <c r="D8865" t="s">
        <v>1679</v>
      </c>
      <c r="E8865" s="5">
        <v>2</v>
      </c>
      <c r="F8865" s="6">
        <v>34.35</v>
      </c>
    </row>
    <row r="8866" spans="1:6" x14ac:dyDescent="0.2">
      <c r="A8866" t="s">
        <v>1457</v>
      </c>
      <c r="B8866" t="s">
        <v>3829</v>
      </c>
      <c r="C8866" t="s">
        <v>3830</v>
      </c>
      <c r="D8866" t="s">
        <v>1679</v>
      </c>
      <c r="E8866" s="5">
        <v>3</v>
      </c>
      <c r="F8866" s="6">
        <v>36.01</v>
      </c>
    </row>
    <row r="8867" spans="1:6" x14ac:dyDescent="0.2">
      <c r="A8867" t="s">
        <v>1457</v>
      </c>
      <c r="B8867" t="s">
        <v>3829</v>
      </c>
      <c r="C8867" t="s">
        <v>3830</v>
      </c>
      <c r="D8867" t="s">
        <v>1679</v>
      </c>
      <c r="E8867" s="5">
        <v>4</v>
      </c>
      <c r="F8867" s="6">
        <v>37.75</v>
      </c>
    </row>
    <row r="8868" spans="1:6" x14ac:dyDescent="0.2">
      <c r="A8868" t="s">
        <v>1457</v>
      </c>
      <c r="B8868" t="s">
        <v>3829</v>
      </c>
      <c r="C8868" t="s">
        <v>3830</v>
      </c>
      <c r="D8868" t="s">
        <v>1679</v>
      </c>
      <c r="E8868" s="5">
        <v>5</v>
      </c>
      <c r="F8868" s="6">
        <v>39.64</v>
      </c>
    </row>
    <row r="8869" spans="1:6" x14ac:dyDescent="0.2">
      <c r="A8869" t="s">
        <v>1457</v>
      </c>
      <c r="B8869" t="s">
        <v>3829</v>
      </c>
      <c r="C8869" t="s">
        <v>3830</v>
      </c>
      <c r="D8869" t="s">
        <v>1679</v>
      </c>
      <c r="E8869" s="5">
        <v>6</v>
      </c>
      <c r="F8869" s="6">
        <v>41.53</v>
      </c>
    </row>
    <row r="8870" spans="1:6" x14ac:dyDescent="0.2">
      <c r="A8870" t="s">
        <v>1457</v>
      </c>
      <c r="B8870" t="s">
        <v>3829</v>
      </c>
      <c r="C8870" t="s">
        <v>3830</v>
      </c>
      <c r="D8870" t="s">
        <v>1679</v>
      </c>
      <c r="E8870" s="5">
        <v>7</v>
      </c>
      <c r="F8870" s="6">
        <v>43.56</v>
      </c>
    </row>
    <row r="8871" spans="1:6" x14ac:dyDescent="0.2">
      <c r="A8871" t="s">
        <v>1457</v>
      </c>
      <c r="B8871" t="s">
        <v>3829</v>
      </c>
      <c r="C8871" t="s">
        <v>3830</v>
      </c>
      <c r="D8871" t="s">
        <v>1679</v>
      </c>
      <c r="E8871" s="5">
        <v>8</v>
      </c>
      <c r="F8871" s="6">
        <v>45.72</v>
      </c>
    </row>
    <row r="8872" spans="1:6" x14ac:dyDescent="0.2">
      <c r="A8872" t="s">
        <v>1457</v>
      </c>
      <c r="B8872" t="s">
        <v>3218</v>
      </c>
      <c r="C8872" t="s">
        <v>3219</v>
      </c>
      <c r="D8872" t="s">
        <v>1470</v>
      </c>
      <c r="E8872" s="5">
        <v>1</v>
      </c>
      <c r="F8872" s="6">
        <v>40.4</v>
      </c>
    </row>
    <row r="8873" spans="1:6" x14ac:dyDescent="0.2">
      <c r="A8873" t="s">
        <v>1457</v>
      </c>
      <c r="B8873" t="s">
        <v>3218</v>
      </c>
      <c r="C8873" t="s">
        <v>3219</v>
      </c>
      <c r="D8873" t="s">
        <v>1470</v>
      </c>
      <c r="E8873" s="5">
        <v>2</v>
      </c>
      <c r="F8873" s="6">
        <v>42.7</v>
      </c>
    </row>
    <row r="8874" spans="1:6" x14ac:dyDescent="0.2">
      <c r="A8874" t="s">
        <v>1457</v>
      </c>
      <c r="B8874" t="s">
        <v>3218</v>
      </c>
      <c r="C8874" t="s">
        <v>3219</v>
      </c>
      <c r="D8874" t="s">
        <v>1470</v>
      </c>
      <c r="E8874" s="5">
        <v>3</v>
      </c>
      <c r="F8874" s="6">
        <v>44.99</v>
      </c>
    </row>
    <row r="8875" spans="1:6" x14ac:dyDescent="0.2">
      <c r="A8875" t="s">
        <v>1457</v>
      </c>
      <c r="B8875" t="s">
        <v>3218</v>
      </c>
      <c r="C8875" t="s">
        <v>3219</v>
      </c>
      <c r="D8875" t="s">
        <v>1470</v>
      </c>
      <c r="E8875" s="5">
        <v>4</v>
      </c>
      <c r="F8875" s="6">
        <v>47.43</v>
      </c>
    </row>
    <row r="8876" spans="1:6" x14ac:dyDescent="0.2">
      <c r="A8876" t="s">
        <v>1457</v>
      </c>
      <c r="B8876" t="s">
        <v>3218</v>
      </c>
      <c r="C8876" t="s">
        <v>3219</v>
      </c>
      <c r="D8876" t="s">
        <v>1470</v>
      </c>
      <c r="E8876" s="5">
        <v>5</v>
      </c>
      <c r="F8876" s="6">
        <v>50.12</v>
      </c>
    </row>
    <row r="8877" spans="1:6" x14ac:dyDescent="0.2">
      <c r="A8877" t="s">
        <v>1457</v>
      </c>
      <c r="B8877" t="s">
        <v>3218</v>
      </c>
      <c r="C8877" t="s">
        <v>3219</v>
      </c>
      <c r="D8877" t="s">
        <v>1470</v>
      </c>
      <c r="E8877" s="5">
        <v>6</v>
      </c>
      <c r="F8877" s="6">
        <v>52.9</v>
      </c>
    </row>
    <row r="8878" spans="1:6" x14ac:dyDescent="0.2">
      <c r="A8878" t="s">
        <v>1457</v>
      </c>
      <c r="B8878" t="s">
        <v>3218</v>
      </c>
      <c r="C8878" t="s">
        <v>3219</v>
      </c>
      <c r="D8878" t="s">
        <v>1470</v>
      </c>
      <c r="E8878" s="5">
        <v>7</v>
      </c>
      <c r="F8878" s="6">
        <v>55.09</v>
      </c>
    </row>
    <row r="8879" spans="1:6" x14ac:dyDescent="0.2">
      <c r="A8879" t="s">
        <v>1457</v>
      </c>
      <c r="B8879" t="s">
        <v>3218</v>
      </c>
      <c r="C8879" t="s">
        <v>3219</v>
      </c>
      <c r="D8879" t="s">
        <v>1470</v>
      </c>
      <c r="E8879" s="5">
        <v>8</v>
      </c>
      <c r="F8879" s="6">
        <v>57.67</v>
      </c>
    </row>
    <row r="8880" spans="1:6" x14ac:dyDescent="0.2">
      <c r="A8880" t="s">
        <v>1457</v>
      </c>
      <c r="B8880" t="s">
        <v>3821</v>
      </c>
      <c r="C8880" t="s">
        <v>3822</v>
      </c>
      <c r="D8880" t="s">
        <v>1623</v>
      </c>
      <c r="E8880" s="5">
        <v>1</v>
      </c>
      <c r="F8880" s="6">
        <v>29.95</v>
      </c>
    </row>
    <row r="8881" spans="1:6" x14ac:dyDescent="0.2">
      <c r="A8881" t="s">
        <v>1457</v>
      </c>
      <c r="B8881" t="s">
        <v>3821</v>
      </c>
      <c r="C8881" t="s">
        <v>3822</v>
      </c>
      <c r="D8881" t="s">
        <v>1623</v>
      </c>
      <c r="E8881" s="5">
        <v>2</v>
      </c>
      <c r="F8881" s="6">
        <v>31.34</v>
      </c>
    </row>
    <row r="8882" spans="1:6" x14ac:dyDescent="0.2">
      <c r="A8882" t="s">
        <v>1457</v>
      </c>
      <c r="B8882" t="s">
        <v>3821</v>
      </c>
      <c r="C8882" t="s">
        <v>3822</v>
      </c>
      <c r="D8882" t="s">
        <v>1623</v>
      </c>
      <c r="E8882" s="5">
        <v>3</v>
      </c>
      <c r="F8882" s="6">
        <v>32.69</v>
      </c>
    </row>
    <row r="8883" spans="1:6" x14ac:dyDescent="0.2">
      <c r="A8883" t="s">
        <v>1457</v>
      </c>
      <c r="B8883" t="s">
        <v>3821</v>
      </c>
      <c r="C8883" t="s">
        <v>3822</v>
      </c>
      <c r="D8883" t="s">
        <v>1623</v>
      </c>
      <c r="E8883" s="5">
        <v>4</v>
      </c>
      <c r="F8883" s="6">
        <v>34.35</v>
      </c>
    </row>
    <row r="8884" spans="1:6" x14ac:dyDescent="0.2">
      <c r="A8884" t="s">
        <v>1457</v>
      </c>
      <c r="B8884" t="s">
        <v>3821</v>
      </c>
      <c r="C8884" t="s">
        <v>3822</v>
      </c>
      <c r="D8884" t="s">
        <v>1623</v>
      </c>
      <c r="E8884" s="5">
        <v>5</v>
      </c>
      <c r="F8884" s="6">
        <v>36.01</v>
      </c>
    </row>
    <row r="8885" spans="1:6" x14ac:dyDescent="0.2">
      <c r="A8885" t="s">
        <v>1457</v>
      </c>
      <c r="B8885" t="s">
        <v>3821</v>
      </c>
      <c r="C8885" t="s">
        <v>3822</v>
      </c>
      <c r="D8885" t="s">
        <v>1623</v>
      </c>
      <c r="E8885" s="5">
        <v>6</v>
      </c>
      <c r="F8885" s="6">
        <v>37.75</v>
      </c>
    </row>
    <row r="8886" spans="1:6" x14ac:dyDescent="0.2">
      <c r="A8886" t="s">
        <v>1457</v>
      </c>
      <c r="B8886" t="s">
        <v>3831</v>
      </c>
      <c r="C8886" t="s">
        <v>3832</v>
      </c>
      <c r="D8886" t="s">
        <v>1679</v>
      </c>
      <c r="E8886" s="5">
        <v>1</v>
      </c>
      <c r="F8886" s="6">
        <v>32.69</v>
      </c>
    </row>
    <row r="8887" spans="1:6" x14ac:dyDescent="0.2">
      <c r="A8887" t="s">
        <v>1457</v>
      </c>
      <c r="B8887" t="s">
        <v>3831</v>
      </c>
      <c r="C8887" t="s">
        <v>3832</v>
      </c>
      <c r="D8887" t="s">
        <v>1679</v>
      </c>
      <c r="E8887" s="5">
        <v>2</v>
      </c>
      <c r="F8887" s="6">
        <v>34.35</v>
      </c>
    </row>
    <row r="8888" spans="1:6" x14ac:dyDescent="0.2">
      <c r="A8888" t="s">
        <v>1457</v>
      </c>
      <c r="B8888" t="s">
        <v>3831</v>
      </c>
      <c r="C8888" t="s">
        <v>3832</v>
      </c>
      <c r="D8888" t="s">
        <v>1679</v>
      </c>
      <c r="E8888" s="5">
        <v>3</v>
      </c>
      <c r="F8888" s="6">
        <v>36.01</v>
      </c>
    </row>
    <row r="8889" spans="1:6" x14ac:dyDescent="0.2">
      <c r="A8889" t="s">
        <v>1457</v>
      </c>
      <c r="B8889" t="s">
        <v>3831</v>
      </c>
      <c r="C8889" t="s">
        <v>3832</v>
      </c>
      <c r="D8889" t="s">
        <v>1679</v>
      </c>
      <c r="E8889" s="5">
        <v>4</v>
      </c>
      <c r="F8889" s="6">
        <v>37.75</v>
      </c>
    </row>
    <row r="8890" spans="1:6" x14ac:dyDescent="0.2">
      <c r="A8890" t="s">
        <v>1457</v>
      </c>
      <c r="B8890" t="s">
        <v>3831</v>
      </c>
      <c r="C8890" t="s">
        <v>3832</v>
      </c>
      <c r="D8890" t="s">
        <v>1679</v>
      </c>
      <c r="E8890" s="5">
        <v>5</v>
      </c>
      <c r="F8890" s="6">
        <v>39.64</v>
      </c>
    </row>
    <row r="8891" spans="1:6" x14ac:dyDescent="0.2">
      <c r="A8891" t="s">
        <v>1457</v>
      </c>
      <c r="B8891" t="s">
        <v>3831</v>
      </c>
      <c r="C8891" t="s">
        <v>3832</v>
      </c>
      <c r="D8891" t="s">
        <v>1679</v>
      </c>
      <c r="E8891" s="5">
        <v>6</v>
      </c>
      <c r="F8891" s="6">
        <v>41.53</v>
      </c>
    </row>
    <row r="8892" spans="1:6" x14ac:dyDescent="0.2">
      <c r="A8892" t="s">
        <v>1457</v>
      </c>
      <c r="B8892" t="s">
        <v>3831</v>
      </c>
      <c r="C8892" t="s">
        <v>3832</v>
      </c>
      <c r="D8892" t="s">
        <v>1679</v>
      </c>
      <c r="E8892" s="5">
        <v>7</v>
      </c>
      <c r="F8892" s="6">
        <v>43.56</v>
      </c>
    </row>
    <row r="8893" spans="1:6" x14ac:dyDescent="0.2">
      <c r="A8893" t="s">
        <v>1457</v>
      </c>
      <c r="B8893" t="s">
        <v>3831</v>
      </c>
      <c r="C8893" t="s">
        <v>3832</v>
      </c>
      <c r="D8893" t="s">
        <v>1679</v>
      </c>
      <c r="E8893" s="5">
        <v>8</v>
      </c>
      <c r="F8893" s="6">
        <v>45.72</v>
      </c>
    </row>
    <row r="8894" spans="1:6" x14ac:dyDescent="0.2">
      <c r="A8894" t="s">
        <v>1457</v>
      </c>
      <c r="B8894" t="s">
        <v>3833</v>
      </c>
      <c r="C8894" t="s">
        <v>3834</v>
      </c>
      <c r="D8894" t="s">
        <v>1679</v>
      </c>
      <c r="E8894" s="5">
        <v>1</v>
      </c>
      <c r="F8894" s="6">
        <v>32.69</v>
      </c>
    </row>
    <row r="8895" spans="1:6" x14ac:dyDescent="0.2">
      <c r="A8895" t="s">
        <v>1457</v>
      </c>
      <c r="B8895" t="s">
        <v>3833</v>
      </c>
      <c r="C8895" t="s">
        <v>3834</v>
      </c>
      <c r="D8895" t="s">
        <v>1679</v>
      </c>
      <c r="E8895" s="5">
        <v>2</v>
      </c>
      <c r="F8895" s="6">
        <v>34.35</v>
      </c>
    </row>
    <row r="8896" spans="1:6" x14ac:dyDescent="0.2">
      <c r="A8896" t="s">
        <v>1457</v>
      </c>
      <c r="B8896" t="s">
        <v>3833</v>
      </c>
      <c r="C8896" t="s">
        <v>3834</v>
      </c>
      <c r="D8896" t="s">
        <v>1679</v>
      </c>
      <c r="E8896" s="5">
        <v>3</v>
      </c>
      <c r="F8896" s="6">
        <v>36.01</v>
      </c>
    </row>
    <row r="8897" spans="1:6" x14ac:dyDescent="0.2">
      <c r="A8897" t="s">
        <v>1457</v>
      </c>
      <c r="B8897" t="s">
        <v>3833</v>
      </c>
      <c r="C8897" t="s">
        <v>3834</v>
      </c>
      <c r="D8897" t="s">
        <v>1679</v>
      </c>
      <c r="E8897" s="5">
        <v>4</v>
      </c>
      <c r="F8897" s="6">
        <v>37.75</v>
      </c>
    </row>
    <row r="8898" spans="1:6" x14ac:dyDescent="0.2">
      <c r="A8898" t="s">
        <v>1457</v>
      </c>
      <c r="B8898" t="s">
        <v>3833</v>
      </c>
      <c r="C8898" t="s">
        <v>3834</v>
      </c>
      <c r="D8898" t="s">
        <v>1679</v>
      </c>
      <c r="E8898" s="5">
        <v>5</v>
      </c>
      <c r="F8898" s="6">
        <v>39.64</v>
      </c>
    </row>
    <row r="8899" spans="1:6" x14ac:dyDescent="0.2">
      <c r="A8899" t="s">
        <v>1457</v>
      </c>
      <c r="B8899" t="s">
        <v>3833</v>
      </c>
      <c r="C8899" t="s">
        <v>3834</v>
      </c>
      <c r="D8899" t="s">
        <v>1679</v>
      </c>
      <c r="E8899" s="5">
        <v>6</v>
      </c>
      <c r="F8899" s="6">
        <v>41.53</v>
      </c>
    </row>
    <row r="8900" spans="1:6" x14ac:dyDescent="0.2">
      <c r="A8900" t="s">
        <v>1457</v>
      </c>
      <c r="B8900" t="s">
        <v>3833</v>
      </c>
      <c r="C8900" t="s">
        <v>3834</v>
      </c>
      <c r="D8900" t="s">
        <v>1679</v>
      </c>
      <c r="E8900" s="5">
        <v>7</v>
      </c>
      <c r="F8900" s="6">
        <v>43.56</v>
      </c>
    </row>
    <row r="8901" spans="1:6" x14ac:dyDescent="0.2">
      <c r="A8901" t="s">
        <v>1457</v>
      </c>
      <c r="B8901" t="s">
        <v>3833</v>
      </c>
      <c r="C8901" t="s">
        <v>3834</v>
      </c>
      <c r="D8901" t="s">
        <v>1679</v>
      </c>
      <c r="E8901" s="5">
        <v>8</v>
      </c>
      <c r="F8901" s="6">
        <v>45.72</v>
      </c>
    </row>
    <row r="8902" spans="1:6" x14ac:dyDescent="0.2">
      <c r="A8902" t="s">
        <v>1457</v>
      </c>
      <c r="B8902" t="s">
        <v>3220</v>
      </c>
      <c r="C8902" t="s">
        <v>3221</v>
      </c>
      <c r="D8902" t="s">
        <v>1679</v>
      </c>
      <c r="E8902" s="5">
        <v>1</v>
      </c>
      <c r="F8902" s="6">
        <v>33.32</v>
      </c>
    </row>
    <row r="8903" spans="1:6" x14ac:dyDescent="0.2">
      <c r="A8903" t="s">
        <v>1457</v>
      </c>
      <c r="B8903" t="s">
        <v>3220</v>
      </c>
      <c r="C8903" t="s">
        <v>3221</v>
      </c>
      <c r="D8903" t="s">
        <v>1679</v>
      </c>
      <c r="E8903" s="5">
        <v>2</v>
      </c>
      <c r="F8903" s="6">
        <v>35.21</v>
      </c>
    </row>
    <row r="8904" spans="1:6" x14ac:dyDescent="0.2">
      <c r="A8904" t="s">
        <v>1457</v>
      </c>
      <c r="B8904" t="s">
        <v>3220</v>
      </c>
      <c r="C8904" t="s">
        <v>3221</v>
      </c>
      <c r="D8904" t="s">
        <v>1679</v>
      </c>
      <c r="E8904" s="5">
        <v>3</v>
      </c>
      <c r="F8904" s="6">
        <v>37.090000000000003</v>
      </c>
    </row>
    <row r="8905" spans="1:6" x14ac:dyDescent="0.2">
      <c r="A8905" t="s">
        <v>1457</v>
      </c>
      <c r="B8905" t="s">
        <v>3220</v>
      </c>
      <c r="C8905" t="s">
        <v>3221</v>
      </c>
      <c r="D8905" t="s">
        <v>1679</v>
      </c>
      <c r="E8905" s="5">
        <v>4</v>
      </c>
      <c r="F8905" s="6">
        <v>39.14</v>
      </c>
    </row>
    <row r="8906" spans="1:6" x14ac:dyDescent="0.2">
      <c r="A8906" t="s">
        <v>1457</v>
      </c>
      <c r="B8906" t="s">
        <v>3220</v>
      </c>
      <c r="C8906" t="s">
        <v>3221</v>
      </c>
      <c r="D8906" t="s">
        <v>1679</v>
      </c>
      <c r="E8906" s="5">
        <v>5</v>
      </c>
      <c r="F8906" s="6">
        <v>41.31</v>
      </c>
    </row>
    <row r="8907" spans="1:6" x14ac:dyDescent="0.2">
      <c r="A8907" t="s">
        <v>1457</v>
      </c>
      <c r="B8907" t="s">
        <v>3220</v>
      </c>
      <c r="C8907" t="s">
        <v>3221</v>
      </c>
      <c r="D8907" t="s">
        <v>1679</v>
      </c>
      <c r="E8907" s="5">
        <v>6</v>
      </c>
      <c r="F8907" s="6">
        <v>43.57</v>
      </c>
    </row>
    <row r="8908" spans="1:6" x14ac:dyDescent="0.2">
      <c r="A8908" t="s">
        <v>1457</v>
      </c>
      <c r="B8908" t="s">
        <v>3220</v>
      </c>
      <c r="C8908" t="s">
        <v>3221</v>
      </c>
      <c r="D8908" t="s">
        <v>1679</v>
      </c>
      <c r="E8908" s="5">
        <v>7</v>
      </c>
      <c r="F8908" s="6">
        <v>45.35</v>
      </c>
    </row>
    <row r="8909" spans="1:6" x14ac:dyDescent="0.2">
      <c r="A8909" t="s">
        <v>1457</v>
      </c>
      <c r="B8909" t="s">
        <v>3220</v>
      </c>
      <c r="C8909" t="s">
        <v>3221</v>
      </c>
      <c r="D8909" t="s">
        <v>1679</v>
      </c>
      <c r="E8909" s="5">
        <v>8</v>
      </c>
      <c r="F8909" s="6">
        <v>47.47</v>
      </c>
    </row>
    <row r="8910" spans="1:6" x14ac:dyDescent="0.2">
      <c r="A8910" t="s">
        <v>1457</v>
      </c>
      <c r="B8910" t="s">
        <v>3222</v>
      </c>
      <c r="C8910" t="s">
        <v>3223</v>
      </c>
      <c r="D8910" t="s">
        <v>1652</v>
      </c>
      <c r="E8910" s="5">
        <v>1</v>
      </c>
      <c r="F8910" s="6">
        <v>36.75</v>
      </c>
    </row>
    <row r="8911" spans="1:6" x14ac:dyDescent="0.2">
      <c r="A8911" t="s">
        <v>1457</v>
      </c>
      <c r="B8911" t="s">
        <v>3222</v>
      </c>
      <c r="C8911" t="s">
        <v>3223</v>
      </c>
      <c r="D8911" t="s">
        <v>1652</v>
      </c>
      <c r="E8911" s="5">
        <v>2</v>
      </c>
      <c r="F8911" s="6">
        <v>38.75</v>
      </c>
    </row>
    <row r="8912" spans="1:6" x14ac:dyDescent="0.2">
      <c r="A8912" t="s">
        <v>1457</v>
      </c>
      <c r="B8912" t="s">
        <v>3222</v>
      </c>
      <c r="C8912" t="s">
        <v>3223</v>
      </c>
      <c r="D8912" t="s">
        <v>1652</v>
      </c>
      <c r="E8912" s="5">
        <v>3</v>
      </c>
      <c r="F8912" s="6">
        <v>40.869999999999997</v>
      </c>
    </row>
    <row r="8913" spans="1:6" x14ac:dyDescent="0.2">
      <c r="A8913" t="s">
        <v>1457</v>
      </c>
      <c r="B8913" t="s">
        <v>3222</v>
      </c>
      <c r="C8913" t="s">
        <v>3223</v>
      </c>
      <c r="D8913" t="s">
        <v>1652</v>
      </c>
      <c r="E8913" s="5">
        <v>4</v>
      </c>
      <c r="F8913" s="6">
        <v>43.07</v>
      </c>
    </row>
    <row r="8914" spans="1:6" x14ac:dyDescent="0.2">
      <c r="A8914" t="s">
        <v>1457</v>
      </c>
      <c r="B8914" t="s">
        <v>3222</v>
      </c>
      <c r="C8914" t="s">
        <v>3223</v>
      </c>
      <c r="D8914" t="s">
        <v>1652</v>
      </c>
      <c r="E8914" s="5">
        <v>5</v>
      </c>
      <c r="F8914" s="6">
        <v>45.5</v>
      </c>
    </row>
    <row r="8915" spans="1:6" x14ac:dyDescent="0.2">
      <c r="A8915" t="s">
        <v>1457</v>
      </c>
      <c r="B8915" t="s">
        <v>3222</v>
      </c>
      <c r="C8915" t="s">
        <v>3223</v>
      </c>
      <c r="D8915" t="s">
        <v>1652</v>
      </c>
      <c r="E8915" s="5">
        <v>6</v>
      </c>
      <c r="F8915" s="6">
        <v>47.95</v>
      </c>
    </row>
    <row r="8916" spans="1:6" x14ac:dyDescent="0.2">
      <c r="A8916" t="s">
        <v>1457</v>
      </c>
      <c r="B8916" t="s">
        <v>3222</v>
      </c>
      <c r="C8916" t="s">
        <v>3223</v>
      </c>
      <c r="D8916" t="s">
        <v>1652</v>
      </c>
      <c r="E8916" s="5">
        <v>7</v>
      </c>
      <c r="F8916" s="6">
        <v>49.92</v>
      </c>
    </row>
    <row r="8917" spans="1:6" x14ac:dyDescent="0.2">
      <c r="A8917" t="s">
        <v>1457</v>
      </c>
      <c r="B8917" t="s">
        <v>3222</v>
      </c>
      <c r="C8917" t="s">
        <v>3223</v>
      </c>
      <c r="D8917" t="s">
        <v>1652</v>
      </c>
      <c r="E8917" s="5">
        <v>8</v>
      </c>
      <c r="F8917" s="6">
        <v>52.27</v>
      </c>
    </row>
    <row r="8918" spans="1:6" x14ac:dyDescent="0.2">
      <c r="A8918" t="s">
        <v>1457</v>
      </c>
      <c r="B8918" t="s">
        <v>3224</v>
      </c>
      <c r="C8918" t="s">
        <v>3225</v>
      </c>
      <c r="D8918" t="s">
        <v>1470</v>
      </c>
      <c r="E8918" s="5">
        <v>1</v>
      </c>
      <c r="F8918" s="6">
        <v>40.4</v>
      </c>
    </row>
    <row r="8919" spans="1:6" x14ac:dyDescent="0.2">
      <c r="A8919" t="s">
        <v>1457</v>
      </c>
      <c r="B8919" t="s">
        <v>3224</v>
      </c>
      <c r="C8919" t="s">
        <v>3225</v>
      </c>
      <c r="D8919" t="s">
        <v>1470</v>
      </c>
      <c r="E8919" s="5">
        <v>2</v>
      </c>
      <c r="F8919" s="6">
        <v>42.7</v>
      </c>
    </row>
    <row r="8920" spans="1:6" x14ac:dyDescent="0.2">
      <c r="A8920" t="s">
        <v>1457</v>
      </c>
      <c r="B8920" t="s">
        <v>3224</v>
      </c>
      <c r="C8920" t="s">
        <v>3225</v>
      </c>
      <c r="D8920" t="s">
        <v>1470</v>
      </c>
      <c r="E8920" s="5">
        <v>3</v>
      </c>
      <c r="F8920" s="6">
        <v>44.99</v>
      </c>
    </row>
    <row r="8921" spans="1:6" x14ac:dyDescent="0.2">
      <c r="A8921" t="s">
        <v>1457</v>
      </c>
      <c r="B8921" t="s">
        <v>3224</v>
      </c>
      <c r="C8921" t="s">
        <v>3225</v>
      </c>
      <c r="D8921" t="s">
        <v>1470</v>
      </c>
      <c r="E8921" s="5">
        <v>4</v>
      </c>
      <c r="F8921" s="6">
        <v>47.43</v>
      </c>
    </row>
    <row r="8922" spans="1:6" x14ac:dyDescent="0.2">
      <c r="A8922" t="s">
        <v>1457</v>
      </c>
      <c r="B8922" t="s">
        <v>3224</v>
      </c>
      <c r="C8922" t="s">
        <v>3225</v>
      </c>
      <c r="D8922" t="s">
        <v>1470</v>
      </c>
      <c r="E8922" s="5">
        <v>5</v>
      </c>
      <c r="F8922" s="6">
        <v>50.12</v>
      </c>
    </row>
    <row r="8923" spans="1:6" x14ac:dyDescent="0.2">
      <c r="A8923" t="s">
        <v>1457</v>
      </c>
      <c r="B8923" t="s">
        <v>3224</v>
      </c>
      <c r="C8923" t="s">
        <v>3225</v>
      </c>
      <c r="D8923" t="s">
        <v>1470</v>
      </c>
      <c r="E8923" s="5">
        <v>6</v>
      </c>
      <c r="F8923" s="6">
        <v>52.9</v>
      </c>
    </row>
    <row r="8924" spans="1:6" x14ac:dyDescent="0.2">
      <c r="A8924" t="s">
        <v>1457</v>
      </c>
      <c r="B8924" t="s">
        <v>3224</v>
      </c>
      <c r="C8924" t="s">
        <v>3225</v>
      </c>
      <c r="D8924" t="s">
        <v>1470</v>
      </c>
      <c r="E8924" s="5">
        <v>7</v>
      </c>
      <c r="F8924" s="6">
        <v>55.09</v>
      </c>
    </row>
    <row r="8925" spans="1:6" x14ac:dyDescent="0.2">
      <c r="A8925" t="s">
        <v>1457</v>
      </c>
      <c r="B8925" t="s">
        <v>3224</v>
      </c>
      <c r="C8925" t="s">
        <v>3225</v>
      </c>
      <c r="D8925" t="s">
        <v>1470</v>
      </c>
      <c r="E8925" s="5">
        <v>8</v>
      </c>
      <c r="F8925" s="6">
        <v>57.67</v>
      </c>
    </row>
    <row r="8926" spans="1:6" x14ac:dyDescent="0.2">
      <c r="A8926" t="s">
        <v>1457</v>
      </c>
      <c r="B8926" t="s">
        <v>3226</v>
      </c>
      <c r="C8926" t="s">
        <v>3227</v>
      </c>
      <c r="D8926" t="s">
        <v>1702</v>
      </c>
      <c r="E8926" s="5">
        <v>1</v>
      </c>
      <c r="F8926" s="6">
        <v>48.93</v>
      </c>
    </row>
    <row r="8927" spans="1:6" x14ac:dyDescent="0.2">
      <c r="A8927" t="s">
        <v>1457</v>
      </c>
      <c r="B8927" t="s">
        <v>3226</v>
      </c>
      <c r="C8927" t="s">
        <v>3227</v>
      </c>
      <c r="D8927" t="s">
        <v>1702</v>
      </c>
      <c r="E8927" s="5">
        <v>2</v>
      </c>
      <c r="F8927" s="6">
        <v>51.65</v>
      </c>
    </row>
    <row r="8928" spans="1:6" x14ac:dyDescent="0.2">
      <c r="A8928" t="s">
        <v>1457</v>
      </c>
      <c r="B8928" t="s">
        <v>3226</v>
      </c>
      <c r="C8928" t="s">
        <v>3227</v>
      </c>
      <c r="D8928" t="s">
        <v>1702</v>
      </c>
      <c r="E8928" s="5">
        <v>3</v>
      </c>
      <c r="F8928" s="6">
        <v>54.49</v>
      </c>
    </row>
    <row r="8929" spans="1:6" x14ac:dyDescent="0.2">
      <c r="A8929" t="s">
        <v>1457</v>
      </c>
      <c r="B8929" t="s">
        <v>3226</v>
      </c>
      <c r="C8929" t="s">
        <v>3227</v>
      </c>
      <c r="D8929" t="s">
        <v>1702</v>
      </c>
      <c r="E8929" s="5">
        <v>4</v>
      </c>
      <c r="F8929" s="6">
        <v>57.56</v>
      </c>
    </row>
    <row r="8930" spans="1:6" x14ac:dyDescent="0.2">
      <c r="A8930" t="s">
        <v>1457</v>
      </c>
      <c r="B8930" t="s">
        <v>3226</v>
      </c>
      <c r="C8930" t="s">
        <v>3227</v>
      </c>
      <c r="D8930" t="s">
        <v>1702</v>
      </c>
      <c r="E8930" s="5">
        <v>5</v>
      </c>
      <c r="F8930" s="6">
        <v>60.71</v>
      </c>
    </row>
    <row r="8931" spans="1:6" x14ac:dyDescent="0.2">
      <c r="A8931" t="s">
        <v>1457</v>
      </c>
      <c r="B8931" t="s">
        <v>3226</v>
      </c>
      <c r="C8931" t="s">
        <v>3227</v>
      </c>
      <c r="D8931" t="s">
        <v>1702</v>
      </c>
      <c r="E8931" s="5">
        <v>6</v>
      </c>
      <c r="F8931" s="6">
        <v>64.180000000000007</v>
      </c>
    </row>
    <row r="8932" spans="1:6" x14ac:dyDescent="0.2">
      <c r="A8932" t="s">
        <v>1457</v>
      </c>
      <c r="B8932" t="s">
        <v>3226</v>
      </c>
      <c r="C8932" t="s">
        <v>3227</v>
      </c>
      <c r="D8932" t="s">
        <v>1702</v>
      </c>
      <c r="E8932" s="5">
        <v>7</v>
      </c>
      <c r="F8932" s="6">
        <v>66.819999999999993</v>
      </c>
    </row>
    <row r="8933" spans="1:6" x14ac:dyDescent="0.2">
      <c r="A8933" t="s">
        <v>1457</v>
      </c>
      <c r="B8933" t="s">
        <v>3226</v>
      </c>
      <c r="C8933" t="s">
        <v>3227</v>
      </c>
      <c r="D8933" t="s">
        <v>1702</v>
      </c>
      <c r="E8933" s="5">
        <v>8</v>
      </c>
      <c r="F8933" s="6">
        <v>69.94</v>
      </c>
    </row>
    <row r="8934" spans="1:6" x14ac:dyDescent="0.2">
      <c r="A8934" t="s">
        <v>1457</v>
      </c>
      <c r="B8934" t="s">
        <v>3803</v>
      </c>
      <c r="C8934" t="s">
        <v>1058</v>
      </c>
      <c r="D8934" t="s">
        <v>1608</v>
      </c>
      <c r="E8934" s="5">
        <v>1</v>
      </c>
      <c r="F8934" s="6">
        <v>23.88</v>
      </c>
    </row>
    <row r="8935" spans="1:6" x14ac:dyDescent="0.2">
      <c r="A8935" t="s">
        <v>1457</v>
      </c>
      <c r="B8935" t="s">
        <v>3803</v>
      </c>
      <c r="C8935" t="s">
        <v>1058</v>
      </c>
      <c r="D8935" t="s">
        <v>1608</v>
      </c>
      <c r="E8935" s="5">
        <v>2</v>
      </c>
      <c r="F8935" s="6">
        <v>24.66</v>
      </c>
    </row>
    <row r="8936" spans="1:6" x14ac:dyDescent="0.2">
      <c r="A8936" t="s">
        <v>1457</v>
      </c>
      <c r="B8936" t="s">
        <v>3803</v>
      </c>
      <c r="C8936" t="s">
        <v>1058</v>
      </c>
      <c r="D8936" t="s">
        <v>1608</v>
      </c>
      <c r="E8936" s="5">
        <v>3</v>
      </c>
      <c r="F8936" s="6">
        <v>25.43</v>
      </c>
    </row>
    <row r="8937" spans="1:6" x14ac:dyDescent="0.2">
      <c r="A8937" t="s">
        <v>1457</v>
      </c>
      <c r="B8937" t="s">
        <v>3803</v>
      </c>
      <c r="C8937" t="s">
        <v>1058</v>
      </c>
      <c r="D8937" t="s">
        <v>1608</v>
      </c>
      <c r="E8937" s="5">
        <v>4</v>
      </c>
      <c r="F8937" s="6">
        <v>26.46</v>
      </c>
    </row>
    <row r="8938" spans="1:6" x14ac:dyDescent="0.2">
      <c r="A8938" t="s">
        <v>1457</v>
      </c>
      <c r="B8938" t="s">
        <v>3803</v>
      </c>
      <c r="C8938" t="s">
        <v>1058</v>
      </c>
      <c r="D8938" t="s">
        <v>1608</v>
      </c>
      <c r="E8938" s="5">
        <v>5</v>
      </c>
      <c r="F8938" s="6">
        <v>27.48</v>
      </c>
    </row>
    <row r="8939" spans="1:6" x14ac:dyDescent="0.2">
      <c r="A8939" t="s">
        <v>1457</v>
      </c>
      <c r="B8939" t="s">
        <v>3803</v>
      </c>
      <c r="C8939" t="s">
        <v>1058</v>
      </c>
      <c r="D8939" t="s">
        <v>1608</v>
      </c>
      <c r="E8939" s="5">
        <v>6</v>
      </c>
      <c r="F8939" s="6">
        <v>28.61</v>
      </c>
    </row>
    <row r="8940" spans="1:6" x14ac:dyDescent="0.2">
      <c r="A8940" t="s">
        <v>1457</v>
      </c>
      <c r="B8940" t="s">
        <v>3811</v>
      </c>
      <c r="C8940" t="s">
        <v>65</v>
      </c>
      <c r="D8940" t="s">
        <v>1637</v>
      </c>
      <c r="E8940" s="5">
        <v>1</v>
      </c>
      <c r="F8940" s="6">
        <v>27.48</v>
      </c>
    </row>
    <row r="8941" spans="1:6" x14ac:dyDescent="0.2">
      <c r="A8941" t="s">
        <v>1457</v>
      </c>
      <c r="B8941" t="s">
        <v>3811</v>
      </c>
      <c r="C8941" t="s">
        <v>65</v>
      </c>
      <c r="D8941" t="s">
        <v>1637</v>
      </c>
      <c r="E8941" s="5">
        <v>2</v>
      </c>
      <c r="F8941" s="6">
        <v>28.61</v>
      </c>
    </row>
    <row r="8942" spans="1:6" x14ac:dyDescent="0.2">
      <c r="A8942" t="s">
        <v>1457</v>
      </c>
      <c r="B8942" t="s">
        <v>3811</v>
      </c>
      <c r="C8942" t="s">
        <v>65</v>
      </c>
      <c r="D8942" t="s">
        <v>1637</v>
      </c>
      <c r="E8942" s="5">
        <v>3</v>
      </c>
      <c r="F8942" s="6">
        <v>29.95</v>
      </c>
    </row>
    <row r="8943" spans="1:6" x14ac:dyDescent="0.2">
      <c r="A8943" t="s">
        <v>1457</v>
      </c>
      <c r="B8943" t="s">
        <v>3811</v>
      </c>
      <c r="C8943" t="s">
        <v>65</v>
      </c>
      <c r="D8943" t="s">
        <v>1637</v>
      </c>
      <c r="E8943" s="5">
        <v>4</v>
      </c>
      <c r="F8943" s="6">
        <v>31.34</v>
      </c>
    </row>
    <row r="8944" spans="1:6" x14ac:dyDescent="0.2">
      <c r="A8944" t="s">
        <v>1457</v>
      </c>
      <c r="B8944" t="s">
        <v>3811</v>
      </c>
      <c r="C8944" t="s">
        <v>65</v>
      </c>
      <c r="D8944" t="s">
        <v>1637</v>
      </c>
      <c r="E8944" s="5">
        <v>5</v>
      </c>
      <c r="F8944" s="6">
        <v>32.69</v>
      </c>
    </row>
    <row r="8945" spans="1:6" x14ac:dyDescent="0.2">
      <c r="A8945" t="s">
        <v>1457</v>
      </c>
      <c r="B8945" t="s">
        <v>3811</v>
      </c>
      <c r="C8945" t="s">
        <v>65</v>
      </c>
      <c r="D8945" t="s">
        <v>1637</v>
      </c>
      <c r="E8945" s="5">
        <v>6</v>
      </c>
      <c r="F8945" s="6">
        <v>34.35</v>
      </c>
    </row>
    <row r="8946" spans="1:6" x14ac:dyDescent="0.2">
      <c r="A8946" t="s">
        <v>1457</v>
      </c>
      <c r="B8946" t="s">
        <v>3823</v>
      </c>
      <c r="C8946" t="s">
        <v>66</v>
      </c>
      <c r="D8946" t="s">
        <v>1623</v>
      </c>
      <c r="E8946" s="5">
        <v>1</v>
      </c>
      <c r="F8946" s="6">
        <v>29.95</v>
      </c>
    </row>
    <row r="8947" spans="1:6" x14ac:dyDescent="0.2">
      <c r="A8947" t="s">
        <v>1457</v>
      </c>
      <c r="B8947" t="s">
        <v>3823</v>
      </c>
      <c r="C8947" t="s">
        <v>66</v>
      </c>
      <c r="D8947" t="s">
        <v>1623</v>
      </c>
      <c r="E8947" s="5">
        <v>2</v>
      </c>
      <c r="F8947" s="6">
        <v>31.34</v>
      </c>
    </row>
    <row r="8948" spans="1:6" x14ac:dyDescent="0.2">
      <c r="A8948" t="s">
        <v>1457</v>
      </c>
      <c r="B8948" t="s">
        <v>3823</v>
      </c>
      <c r="C8948" t="s">
        <v>66</v>
      </c>
      <c r="D8948" t="s">
        <v>1623</v>
      </c>
      <c r="E8948" s="5">
        <v>3</v>
      </c>
      <c r="F8948" s="6">
        <v>32.69</v>
      </c>
    </row>
    <row r="8949" spans="1:6" x14ac:dyDescent="0.2">
      <c r="A8949" t="s">
        <v>1457</v>
      </c>
      <c r="B8949" t="s">
        <v>3823</v>
      </c>
      <c r="C8949" t="s">
        <v>66</v>
      </c>
      <c r="D8949" t="s">
        <v>1623</v>
      </c>
      <c r="E8949" s="5">
        <v>4</v>
      </c>
      <c r="F8949" s="6">
        <v>34.35</v>
      </c>
    </row>
    <row r="8950" spans="1:6" x14ac:dyDescent="0.2">
      <c r="A8950" t="s">
        <v>1457</v>
      </c>
      <c r="B8950" t="s">
        <v>3823</v>
      </c>
      <c r="C8950" t="s">
        <v>66</v>
      </c>
      <c r="D8950" t="s">
        <v>1623</v>
      </c>
      <c r="E8950" s="5">
        <v>5</v>
      </c>
      <c r="F8950" s="6">
        <v>36.01</v>
      </c>
    </row>
    <row r="8951" spans="1:6" x14ac:dyDescent="0.2">
      <c r="A8951" t="s">
        <v>1457</v>
      </c>
      <c r="B8951" t="s">
        <v>3823</v>
      </c>
      <c r="C8951" t="s">
        <v>66</v>
      </c>
      <c r="D8951" t="s">
        <v>1623</v>
      </c>
      <c r="E8951" s="5">
        <v>6</v>
      </c>
      <c r="F8951" s="6">
        <v>37.75</v>
      </c>
    </row>
    <row r="8952" spans="1:6" x14ac:dyDescent="0.2">
      <c r="A8952" t="s">
        <v>1457</v>
      </c>
      <c r="B8952" t="s">
        <v>3971</v>
      </c>
      <c r="C8952" t="s">
        <v>3972</v>
      </c>
      <c r="D8952" t="s">
        <v>1652</v>
      </c>
      <c r="E8952" s="5">
        <v>1</v>
      </c>
      <c r="F8952" s="6">
        <v>36.01</v>
      </c>
    </row>
    <row r="8953" spans="1:6" x14ac:dyDescent="0.2">
      <c r="A8953" t="s">
        <v>1457</v>
      </c>
      <c r="B8953" t="s">
        <v>3971</v>
      </c>
      <c r="C8953" t="s">
        <v>3972</v>
      </c>
      <c r="D8953" t="s">
        <v>1652</v>
      </c>
      <c r="E8953" s="5">
        <v>2</v>
      </c>
      <c r="F8953" s="6">
        <v>37.75</v>
      </c>
    </row>
    <row r="8954" spans="1:6" x14ac:dyDescent="0.2">
      <c r="A8954" t="s">
        <v>1457</v>
      </c>
      <c r="B8954" t="s">
        <v>3971</v>
      </c>
      <c r="C8954" t="s">
        <v>3972</v>
      </c>
      <c r="D8954" t="s">
        <v>1652</v>
      </c>
      <c r="E8954" s="5">
        <v>3</v>
      </c>
      <c r="F8954" s="6">
        <v>39.64</v>
      </c>
    </row>
    <row r="8955" spans="1:6" x14ac:dyDescent="0.2">
      <c r="A8955" t="s">
        <v>1457</v>
      </c>
      <c r="B8955" t="s">
        <v>3971</v>
      </c>
      <c r="C8955" t="s">
        <v>3972</v>
      </c>
      <c r="D8955" t="s">
        <v>1652</v>
      </c>
      <c r="E8955" s="5">
        <v>4</v>
      </c>
      <c r="F8955" s="6">
        <v>41.53</v>
      </c>
    </row>
    <row r="8956" spans="1:6" x14ac:dyDescent="0.2">
      <c r="A8956" t="s">
        <v>1457</v>
      </c>
      <c r="B8956" t="s">
        <v>3971</v>
      </c>
      <c r="C8956" t="s">
        <v>3972</v>
      </c>
      <c r="D8956" t="s">
        <v>1652</v>
      </c>
      <c r="E8956" s="5">
        <v>5</v>
      </c>
      <c r="F8956" s="6">
        <v>43.56</v>
      </c>
    </row>
    <row r="8957" spans="1:6" x14ac:dyDescent="0.2">
      <c r="A8957" t="s">
        <v>1457</v>
      </c>
      <c r="B8957" t="s">
        <v>3971</v>
      </c>
      <c r="C8957" t="s">
        <v>3972</v>
      </c>
      <c r="D8957" t="s">
        <v>1652</v>
      </c>
      <c r="E8957" s="5">
        <v>6</v>
      </c>
      <c r="F8957" s="6">
        <v>45.72</v>
      </c>
    </row>
    <row r="8958" spans="1:6" x14ac:dyDescent="0.2">
      <c r="A8958" t="s">
        <v>1457</v>
      </c>
      <c r="B8958" t="s">
        <v>3971</v>
      </c>
      <c r="C8958" t="s">
        <v>3972</v>
      </c>
      <c r="D8958" t="s">
        <v>1652</v>
      </c>
      <c r="E8958" s="5">
        <v>7</v>
      </c>
      <c r="F8958" s="6">
        <v>47.95</v>
      </c>
    </row>
    <row r="8959" spans="1:6" x14ac:dyDescent="0.2">
      <c r="A8959" t="s">
        <v>1457</v>
      </c>
      <c r="B8959" t="s">
        <v>3971</v>
      </c>
      <c r="C8959" t="s">
        <v>3972</v>
      </c>
      <c r="D8959" t="s">
        <v>1652</v>
      </c>
      <c r="E8959" s="5">
        <v>8</v>
      </c>
      <c r="F8959" s="6">
        <v>50.37</v>
      </c>
    </row>
    <row r="8960" spans="1:6" x14ac:dyDescent="0.2">
      <c r="A8960" t="s">
        <v>1457</v>
      </c>
      <c r="B8960" t="s">
        <v>3973</v>
      </c>
      <c r="C8960" t="s">
        <v>3955</v>
      </c>
      <c r="D8960" t="s">
        <v>1470</v>
      </c>
      <c r="E8960" s="5">
        <v>1</v>
      </c>
      <c r="F8960" s="6">
        <v>40.4</v>
      </c>
    </row>
    <row r="8961" spans="1:6" x14ac:dyDescent="0.2">
      <c r="A8961" t="s">
        <v>1457</v>
      </c>
      <c r="B8961" t="s">
        <v>3973</v>
      </c>
      <c r="C8961" t="s">
        <v>3955</v>
      </c>
      <c r="D8961" t="s">
        <v>1470</v>
      </c>
      <c r="E8961" s="5">
        <v>2</v>
      </c>
      <c r="F8961" s="6">
        <v>42.7</v>
      </c>
    </row>
    <row r="8962" spans="1:6" x14ac:dyDescent="0.2">
      <c r="A8962" t="s">
        <v>1457</v>
      </c>
      <c r="B8962" t="s">
        <v>3973</v>
      </c>
      <c r="C8962" t="s">
        <v>3955</v>
      </c>
      <c r="D8962" t="s">
        <v>1470</v>
      </c>
      <c r="E8962" s="5">
        <v>3</v>
      </c>
      <c r="F8962" s="6">
        <v>44.99</v>
      </c>
    </row>
    <row r="8963" spans="1:6" x14ac:dyDescent="0.2">
      <c r="A8963" t="s">
        <v>1457</v>
      </c>
      <c r="B8963" t="s">
        <v>3973</v>
      </c>
      <c r="C8963" t="s">
        <v>3955</v>
      </c>
      <c r="D8963" t="s">
        <v>1470</v>
      </c>
      <c r="E8963" s="5">
        <v>4</v>
      </c>
      <c r="F8963" s="6">
        <v>47.43</v>
      </c>
    </row>
    <row r="8964" spans="1:6" x14ac:dyDescent="0.2">
      <c r="A8964" t="s">
        <v>1457</v>
      </c>
      <c r="B8964" t="s">
        <v>3973</v>
      </c>
      <c r="C8964" t="s">
        <v>3955</v>
      </c>
      <c r="D8964" t="s">
        <v>1470</v>
      </c>
      <c r="E8964" s="5">
        <v>5</v>
      </c>
      <c r="F8964" s="6">
        <v>50.12</v>
      </c>
    </row>
    <row r="8965" spans="1:6" x14ac:dyDescent="0.2">
      <c r="A8965" t="s">
        <v>1457</v>
      </c>
      <c r="B8965" t="s">
        <v>3973</v>
      </c>
      <c r="C8965" t="s">
        <v>3955</v>
      </c>
      <c r="D8965" t="s">
        <v>1470</v>
      </c>
      <c r="E8965" s="5">
        <v>6</v>
      </c>
      <c r="F8965" s="6">
        <v>52.9</v>
      </c>
    </row>
    <row r="8966" spans="1:6" x14ac:dyDescent="0.2">
      <c r="A8966" t="s">
        <v>1457</v>
      </c>
      <c r="B8966" t="s">
        <v>3973</v>
      </c>
      <c r="C8966" t="s">
        <v>3955</v>
      </c>
      <c r="D8966" t="s">
        <v>1470</v>
      </c>
      <c r="E8966" s="5">
        <v>7</v>
      </c>
      <c r="F8966" s="6">
        <v>55.09</v>
      </c>
    </row>
    <row r="8967" spans="1:6" x14ac:dyDescent="0.2">
      <c r="A8967" t="s">
        <v>1457</v>
      </c>
      <c r="B8967" t="s">
        <v>3973</v>
      </c>
      <c r="C8967" t="s">
        <v>3955</v>
      </c>
      <c r="D8967" t="s">
        <v>1470</v>
      </c>
      <c r="E8967" s="5">
        <v>8</v>
      </c>
      <c r="F8967" s="6">
        <v>57.67</v>
      </c>
    </row>
    <row r="8968" spans="1:6" x14ac:dyDescent="0.2">
      <c r="A8968" t="s">
        <v>1457</v>
      </c>
      <c r="B8968" t="s">
        <v>3974</v>
      </c>
      <c r="C8968" t="s">
        <v>3991</v>
      </c>
      <c r="D8968" t="s">
        <v>1682</v>
      </c>
      <c r="E8968" s="5">
        <v>1</v>
      </c>
      <c r="F8968" s="6">
        <v>44.38</v>
      </c>
    </row>
    <row r="8969" spans="1:6" x14ac:dyDescent="0.2">
      <c r="A8969" t="s">
        <v>1457</v>
      </c>
      <c r="B8969" t="s">
        <v>3974</v>
      </c>
      <c r="C8969" t="s">
        <v>3991</v>
      </c>
      <c r="D8969" t="s">
        <v>1682</v>
      </c>
      <c r="E8969" s="5">
        <v>2</v>
      </c>
      <c r="F8969" s="6">
        <v>46.88</v>
      </c>
    </row>
    <row r="8970" spans="1:6" x14ac:dyDescent="0.2">
      <c r="A8970" t="s">
        <v>1457</v>
      </c>
      <c r="B8970" t="s">
        <v>3974</v>
      </c>
      <c r="C8970" t="s">
        <v>3991</v>
      </c>
      <c r="D8970" t="s">
        <v>1682</v>
      </c>
      <c r="E8970" s="5">
        <v>3</v>
      </c>
      <c r="F8970" s="6">
        <v>49.52</v>
      </c>
    </row>
    <row r="8971" spans="1:6" x14ac:dyDescent="0.2">
      <c r="A8971" t="s">
        <v>1457</v>
      </c>
      <c r="B8971" t="s">
        <v>3974</v>
      </c>
      <c r="C8971" t="s">
        <v>3991</v>
      </c>
      <c r="D8971" t="s">
        <v>1682</v>
      </c>
      <c r="E8971" s="5">
        <v>4</v>
      </c>
      <c r="F8971" s="6">
        <v>52.24</v>
      </c>
    </row>
    <row r="8972" spans="1:6" x14ac:dyDescent="0.2">
      <c r="A8972" t="s">
        <v>1457</v>
      </c>
      <c r="B8972" t="s">
        <v>3974</v>
      </c>
      <c r="C8972" t="s">
        <v>3991</v>
      </c>
      <c r="D8972" t="s">
        <v>1682</v>
      </c>
      <c r="E8972" s="5">
        <v>5</v>
      </c>
      <c r="F8972" s="6">
        <v>55.15</v>
      </c>
    </row>
    <row r="8973" spans="1:6" x14ac:dyDescent="0.2">
      <c r="A8973" t="s">
        <v>1457</v>
      </c>
      <c r="B8973" t="s">
        <v>3974</v>
      </c>
      <c r="C8973" t="s">
        <v>3991</v>
      </c>
      <c r="D8973" t="s">
        <v>1682</v>
      </c>
      <c r="E8973" s="5">
        <v>6</v>
      </c>
      <c r="F8973" s="6">
        <v>58.16</v>
      </c>
    </row>
    <row r="8974" spans="1:6" x14ac:dyDescent="0.2">
      <c r="A8974" t="s">
        <v>1457</v>
      </c>
      <c r="B8974" t="s">
        <v>3974</v>
      </c>
      <c r="C8974" t="s">
        <v>3991</v>
      </c>
      <c r="D8974" t="s">
        <v>1682</v>
      </c>
      <c r="E8974" s="5">
        <v>7</v>
      </c>
      <c r="F8974" s="6">
        <v>60.55</v>
      </c>
    </row>
    <row r="8975" spans="1:6" x14ac:dyDescent="0.2">
      <c r="A8975" t="s">
        <v>1457</v>
      </c>
      <c r="B8975" t="s">
        <v>3974</v>
      </c>
      <c r="C8975" t="s">
        <v>3991</v>
      </c>
      <c r="D8975" t="s">
        <v>1682</v>
      </c>
      <c r="E8975" s="5">
        <v>8</v>
      </c>
      <c r="F8975" s="6">
        <v>63.41</v>
      </c>
    </row>
    <row r="8976" spans="1:6" x14ac:dyDescent="0.2">
      <c r="A8976" t="s">
        <v>1457</v>
      </c>
      <c r="B8976" t="s">
        <v>3975</v>
      </c>
      <c r="C8976" t="s">
        <v>3957</v>
      </c>
      <c r="D8976" t="s">
        <v>1702</v>
      </c>
      <c r="E8976" s="5">
        <v>1</v>
      </c>
      <c r="F8976" s="6">
        <v>48.93</v>
      </c>
    </row>
    <row r="8977" spans="1:6" x14ac:dyDescent="0.2">
      <c r="A8977" t="s">
        <v>1457</v>
      </c>
      <c r="B8977" t="s">
        <v>3975</v>
      </c>
      <c r="C8977" t="s">
        <v>3957</v>
      </c>
      <c r="D8977" t="s">
        <v>1702</v>
      </c>
      <c r="E8977" s="5">
        <v>2</v>
      </c>
      <c r="F8977" s="6">
        <v>51.65</v>
      </c>
    </row>
    <row r="8978" spans="1:6" x14ac:dyDescent="0.2">
      <c r="A8978" t="s">
        <v>1457</v>
      </c>
      <c r="B8978" t="s">
        <v>3975</v>
      </c>
      <c r="C8978" t="s">
        <v>3957</v>
      </c>
      <c r="D8978" t="s">
        <v>1702</v>
      </c>
      <c r="E8978" s="5">
        <v>3</v>
      </c>
      <c r="F8978" s="6">
        <v>54.49</v>
      </c>
    </row>
    <row r="8979" spans="1:6" x14ac:dyDescent="0.2">
      <c r="A8979" t="s">
        <v>1457</v>
      </c>
      <c r="B8979" t="s">
        <v>3975</v>
      </c>
      <c r="C8979" t="s">
        <v>3957</v>
      </c>
      <c r="D8979" t="s">
        <v>1702</v>
      </c>
      <c r="E8979" s="5">
        <v>4</v>
      </c>
      <c r="F8979" s="6">
        <v>57.56</v>
      </c>
    </row>
    <row r="8980" spans="1:6" x14ac:dyDescent="0.2">
      <c r="A8980" t="s">
        <v>1457</v>
      </c>
      <c r="B8980" t="s">
        <v>3975</v>
      </c>
      <c r="C8980" t="s">
        <v>3957</v>
      </c>
      <c r="D8980" t="s">
        <v>1702</v>
      </c>
      <c r="E8980" s="5">
        <v>5</v>
      </c>
      <c r="F8980" s="6">
        <v>60.71</v>
      </c>
    </row>
    <row r="8981" spans="1:6" x14ac:dyDescent="0.2">
      <c r="A8981" t="s">
        <v>1457</v>
      </c>
      <c r="B8981" t="s">
        <v>3975</v>
      </c>
      <c r="C8981" t="s">
        <v>3957</v>
      </c>
      <c r="D8981" t="s">
        <v>1702</v>
      </c>
      <c r="E8981" s="5">
        <v>6</v>
      </c>
      <c r="F8981" s="6">
        <v>64.180000000000007</v>
      </c>
    </row>
    <row r="8982" spans="1:6" x14ac:dyDescent="0.2">
      <c r="A8982" t="s">
        <v>1457</v>
      </c>
      <c r="B8982" t="s">
        <v>3975</v>
      </c>
      <c r="C8982" t="s">
        <v>3957</v>
      </c>
      <c r="D8982" t="s">
        <v>1702</v>
      </c>
      <c r="E8982" s="5">
        <v>7</v>
      </c>
      <c r="F8982" s="6">
        <v>66.819999999999993</v>
      </c>
    </row>
    <row r="8983" spans="1:6" x14ac:dyDescent="0.2">
      <c r="A8983" t="s">
        <v>1457</v>
      </c>
      <c r="B8983" t="s">
        <v>3975</v>
      </c>
      <c r="C8983" t="s">
        <v>3957</v>
      </c>
      <c r="D8983" t="s">
        <v>1702</v>
      </c>
      <c r="E8983" s="5">
        <v>8</v>
      </c>
      <c r="F8983" s="6">
        <v>69.94</v>
      </c>
    </row>
    <row r="8984" spans="1:6" x14ac:dyDescent="0.2">
      <c r="A8984" t="s">
        <v>1457</v>
      </c>
      <c r="B8984" t="s">
        <v>3996</v>
      </c>
      <c r="C8984" t="s">
        <v>3997</v>
      </c>
      <c r="D8984" t="s">
        <v>1470</v>
      </c>
      <c r="E8984" s="5">
        <v>1</v>
      </c>
      <c r="F8984" s="6">
        <v>40.4</v>
      </c>
    </row>
    <row r="8985" spans="1:6" x14ac:dyDescent="0.2">
      <c r="A8985" t="s">
        <v>1457</v>
      </c>
      <c r="B8985" t="s">
        <v>3996</v>
      </c>
      <c r="C8985" t="s">
        <v>3997</v>
      </c>
      <c r="D8985" t="s">
        <v>1470</v>
      </c>
      <c r="E8985" s="5">
        <v>2</v>
      </c>
      <c r="F8985" s="6">
        <v>42.7</v>
      </c>
    </row>
    <row r="8986" spans="1:6" x14ac:dyDescent="0.2">
      <c r="A8986" t="s">
        <v>1457</v>
      </c>
      <c r="B8986" t="s">
        <v>3996</v>
      </c>
      <c r="C8986" t="s">
        <v>3997</v>
      </c>
      <c r="D8986" t="s">
        <v>1470</v>
      </c>
      <c r="E8986" s="5">
        <v>3</v>
      </c>
      <c r="F8986" s="6">
        <v>44.99</v>
      </c>
    </row>
    <row r="8987" spans="1:6" x14ac:dyDescent="0.2">
      <c r="A8987" t="s">
        <v>1457</v>
      </c>
      <c r="B8987" t="s">
        <v>3996</v>
      </c>
      <c r="C8987" t="s">
        <v>3997</v>
      </c>
      <c r="D8987" t="s">
        <v>1470</v>
      </c>
      <c r="E8987" s="5">
        <v>4</v>
      </c>
      <c r="F8987" s="6">
        <v>47.43</v>
      </c>
    </row>
    <row r="8988" spans="1:6" x14ac:dyDescent="0.2">
      <c r="A8988" t="s">
        <v>1457</v>
      </c>
      <c r="B8988" t="s">
        <v>3996</v>
      </c>
      <c r="C8988" t="s">
        <v>3997</v>
      </c>
      <c r="D8988" t="s">
        <v>1470</v>
      </c>
      <c r="E8988" s="5">
        <v>5</v>
      </c>
      <c r="F8988" s="6">
        <v>50.12</v>
      </c>
    </row>
    <row r="8989" spans="1:6" x14ac:dyDescent="0.2">
      <c r="A8989" t="s">
        <v>1457</v>
      </c>
      <c r="B8989" t="s">
        <v>3996</v>
      </c>
      <c r="C8989" t="s">
        <v>3997</v>
      </c>
      <c r="D8989" t="s">
        <v>1470</v>
      </c>
      <c r="E8989" s="5">
        <v>6</v>
      </c>
      <c r="F8989" s="6">
        <v>52.9</v>
      </c>
    </row>
    <row r="8990" spans="1:6" x14ac:dyDescent="0.2">
      <c r="A8990" t="s">
        <v>1457</v>
      </c>
      <c r="B8990" t="s">
        <v>3996</v>
      </c>
      <c r="C8990" t="s">
        <v>3997</v>
      </c>
      <c r="D8990" t="s">
        <v>1470</v>
      </c>
      <c r="E8990" s="5">
        <v>7</v>
      </c>
      <c r="F8990" s="6">
        <v>55.09</v>
      </c>
    </row>
    <row r="8991" spans="1:6" x14ac:dyDescent="0.2">
      <c r="A8991" t="s">
        <v>1457</v>
      </c>
      <c r="B8991" t="s">
        <v>3996</v>
      </c>
      <c r="C8991" t="s">
        <v>3997</v>
      </c>
      <c r="D8991" t="s">
        <v>1470</v>
      </c>
      <c r="E8991" s="5">
        <v>8</v>
      </c>
      <c r="F8991" s="6">
        <v>57.67</v>
      </c>
    </row>
    <row r="8992" spans="1:6" x14ac:dyDescent="0.2">
      <c r="A8992" t="s">
        <v>1457</v>
      </c>
      <c r="B8992" t="s">
        <v>3998</v>
      </c>
      <c r="C8992" t="s">
        <v>3999</v>
      </c>
      <c r="D8992" t="s">
        <v>1682</v>
      </c>
      <c r="E8992" s="5">
        <v>1</v>
      </c>
      <c r="F8992" s="6">
        <v>44.38</v>
      </c>
    </row>
    <row r="8993" spans="1:6" x14ac:dyDescent="0.2">
      <c r="A8993" t="s">
        <v>1457</v>
      </c>
      <c r="B8993" t="s">
        <v>3998</v>
      </c>
      <c r="C8993" t="s">
        <v>3999</v>
      </c>
      <c r="D8993" t="s">
        <v>1682</v>
      </c>
      <c r="E8993" s="5">
        <v>2</v>
      </c>
      <c r="F8993" s="6">
        <v>46.88</v>
      </c>
    </row>
    <row r="8994" spans="1:6" x14ac:dyDescent="0.2">
      <c r="A8994" t="s">
        <v>1457</v>
      </c>
      <c r="B8994" t="s">
        <v>3998</v>
      </c>
      <c r="C8994" t="s">
        <v>3999</v>
      </c>
      <c r="D8994" t="s">
        <v>1682</v>
      </c>
      <c r="E8994" s="5">
        <v>3</v>
      </c>
      <c r="F8994" s="6">
        <v>49.52</v>
      </c>
    </row>
    <row r="8995" spans="1:6" x14ac:dyDescent="0.2">
      <c r="A8995" t="s">
        <v>1457</v>
      </c>
      <c r="B8995" t="s">
        <v>3998</v>
      </c>
      <c r="C8995" t="s">
        <v>3999</v>
      </c>
      <c r="D8995" t="s">
        <v>1682</v>
      </c>
      <c r="E8995" s="5">
        <v>4</v>
      </c>
      <c r="F8995" s="6">
        <v>52.24</v>
      </c>
    </row>
    <row r="8996" spans="1:6" x14ac:dyDescent="0.2">
      <c r="A8996" t="s">
        <v>1457</v>
      </c>
      <c r="B8996" t="s">
        <v>3998</v>
      </c>
      <c r="C8996" t="s">
        <v>3999</v>
      </c>
      <c r="D8996" t="s">
        <v>1682</v>
      </c>
      <c r="E8996" s="5">
        <v>5</v>
      </c>
      <c r="F8996" s="6">
        <v>55.15</v>
      </c>
    </row>
    <row r="8997" spans="1:6" x14ac:dyDescent="0.2">
      <c r="A8997" t="s">
        <v>1457</v>
      </c>
      <c r="B8997" t="s">
        <v>3998</v>
      </c>
      <c r="C8997" t="s">
        <v>3999</v>
      </c>
      <c r="D8997" t="s">
        <v>1682</v>
      </c>
      <c r="E8997" s="5">
        <v>6</v>
      </c>
      <c r="F8997" s="6">
        <v>58.16</v>
      </c>
    </row>
    <row r="8998" spans="1:6" x14ac:dyDescent="0.2">
      <c r="A8998" t="s">
        <v>1457</v>
      </c>
      <c r="B8998" t="s">
        <v>3998</v>
      </c>
      <c r="C8998" t="s">
        <v>3999</v>
      </c>
      <c r="D8998" t="s">
        <v>1682</v>
      </c>
      <c r="E8998" s="5">
        <v>7</v>
      </c>
      <c r="F8998" s="6">
        <v>60.55</v>
      </c>
    </row>
    <row r="8999" spans="1:6" x14ac:dyDescent="0.2">
      <c r="A8999" t="s">
        <v>1457</v>
      </c>
      <c r="B8999" t="s">
        <v>3998</v>
      </c>
      <c r="C8999" t="s">
        <v>3999</v>
      </c>
      <c r="D8999" t="s">
        <v>1682</v>
      </c>
      <c r="E8999" s="5">
        <v>8</v>
      </c>
      <c r="F8999" s="6">
        <v>63.41</v>
      </c>
    </row>
    <row r="9000" spans="1:6" x14ac:dyDescent="0.2">
      <c r="A9000" t="s">
        <v>1457</v>
      </c>
      <c r="B9000" t="s">
        <v>4000</v>
      </c>
      <c r="C9000" t="s">
        <v>4001</v>
      </c>
      <c r="D9000" t="s">
        <v>1702</v>
      </c>
      <c r="E9000" s="5">
        <v>1</v>
      </c>
      <c r="F9000" s="6">
        <v>48.93</v>
      </c>
    </row>
    <row r="9001" spans="1:6" x14ac:dyDescent="0.2">
      <c r="A9001" t="s">
        <v>1457</v>
      </c>
      <c r="B9001" t="s">
        <v>4000</v>
      </c>
      <c r="C9001" t="s">
        <v>4001</v>
      </c>
      <c r="D9001" t="s">
        <v>1702</v>
      </c>
      <c r="E9001" s="5">
        <v>2</v>
      </c>
      <c r="F9001" s="6">
        <v>51.65</v>
      </c>
    </row>
    <row r="9002" spans="1:6" x14ac:dyDescent="0.2">
      <c r="A9002" t="s">
        <v>1457</v>
      </c>
      <c r="B9002" t="s">
        <v>4000</v>
      </c>
      <c r="C9002" t="s">
        <v>4001</v>
      </c>
      <c r="D9002" t="s">
        <v>1702</v>
      </c>
      <c r="E9002" s="5">
        <v>3</v>
      </c>
      <c r="F9002" s="6">
        <v>54.49</v>
      </c>
    </row>
    <row r="9003" spans="1:6" x14ac:dyDescent="0.2">
      <c r="A9003" t="s">
        <v>1457</v>
      </c>
      <c r="B9003" t="s">
        <v>4000</v>
      </c>
      <c r="C9003" t="s">
        <v>4001</v>
      </c>
      <c r="D9003" t="s">
        <v>1702</v>
      </c>
      <c r="E9003" s="5">
        <v>4</v>
      </c>
      <c r="F9003" s="6">
        <v>57.56</v>
      </c>
    </row>
    <row r="9004" spans="1:6" x14ac:dyDescent="0.2">
      <c r="A9004" t="s">
        <v>1457</v>
      </c>
      <c r="B9004" t="s">
        <v>4000</v>
      </c>
      <c r="C9004" t="s">
        <v>4001</v>
      </c>
      <c r="D9004" t="s">
        <v>1702</v>
      </c>
      <c r="E9004" s="5">
        <v>5</v>
      </c>
      <c r="F9004" s="6">
        <v>60.71</v>
      </c>
    </row>
    <row r="9005" spans="1:6" x14ac:dyDescent="0.2">
      <c r="A9005" t="s">
        <v>1457</v>
      </c>
      <c r="B9005" t="s">
        <v>4000</v>
      </c>
      <c r="C9005" t="s">
        <v>4001</v>
      </c>
      <c r="D9005" t="s">
        <v>1702</v>
      </c>
      <c r="E9005" s="5">
        <v>6</v>
      </c>
      <c r="F9005" s="6">
        <v>64.180000000000007</v>
      </c>
    </row>
    <row r="9006" spans="1:6" x14ac:dyDescent="0.2">
      <c r="A9006" t="s">
        <v>1457</v>
      </c>
      <c r="B9006" t="s">
        <v>4000</v>
      </c>
      <c r="C9006" t="s">
        <v>4001</v>
      </c>
      <c r="D9006" t="s">
        <v>1702</v>
      </c>
      <c r="E9006" s="5">
        <v>7</v>
      </c>
      <c r="F9006" s="6">
        <v>66.819999999999993</v>
      </c>
    </row>
    <row r="9007" spans="1:6" x14ac:dyDescent="0.2">
      <c r="A9007" t="s">
        <v>1457</v>
      </c>
      <c r="B9007" t="s">
        <v>4000</v>
      </c>
      <c r="C9007" t="s">
        <v>4001</v>
      </c>
      <c r="D9007" t="s">
        <v>1702</v>
      </c>
      <c r="E9007" s="5">
        <v>8</v>
      </c>
      <c r="F9007" s="6">
        <v>69.94</v>
      </c>
    </row>
    <row r="9008" spans="1:6" x14ac:dyDescent="0.2">
      <c r="A9008" t="s">
        <v>1457</v>
      </c>
      <c r="B9008" t="s">
        <v>3228</v>
      </c>
      <c r="C9008" t="s">
        <v>1295</v>
      </c>
      <c r="D9008" t="s">
        <v>1649</v>
      </c>
      <c r="E9008" s="5">
        <v>1</v>
      </c>
      <c r="F9008" s="6">
        <v>31.47</v>
      </c>
    </row>
    <row r="9009" spans="1:6" x14ac:dyDescent="0.2">
      <c r="A9009" t="s">
        <v>1457</v>
      </c>
      <c r="B9009" t="s">
        <v>3228</v>
      </c>
      <c r="C9009" t="s">
        <v>1295</v>
      </c>
      <c r="D9009" t="s">
        <v>1649</v>
      </c>
      <c r="E9009" s="5">
        <v>2</v>
      </c>
      <c r="F9009" s="6">
        <v>32.840000000000003</v>
      </c>
    </row>
    <row r="9010" spans="1:6" x14ac:dyDescent="0.2">
      <c r="A9010" t="s">
        <v>1457</v>
      </c>
      <c r="B9010" t="s">
        <v>3228</v>
      </c>
      <c r="C9010" t="s">
        <v>1295</v>
      </c>
      <c r="D9010" t="s">
        <v>1649</v>
      </c>
      <c r="E9010" s="5">
        <v>3</v>
      </c>
      <c r="F9010" s="6">
        <v>34.53</v>
      </c>
    </row>
    <row r="9011" spans="1:6" x14ac:dyDescent="0.2">
      <c r="A9011" t="s">
        <v>1457</v>
      </c>
      <c r="B9011" t="s">
        <v>3228</v>
      </c>
      <c r="C9011" t="s">
        <v>1295</v>
      </c>
      <c r="D9011" t="s">
        <v>1649</v>
      </c>
      <c r="E9011" s="5">
        <v>4</v>
      </c>
      <c r="F9011" s="6">
        <v>36.200000000000003</v>
      </c>
    </row>
    <row r="9012" spans="1:6" x14ac:dyDescent="0.2">
      <c r="A9012" t="s">
        <v>1457</v>
      </c>
      <c r="B9012" t="s">
        <v>3228</v>
      </c>
      <c r="C9012" t="s">
        <v>1295</v>
      </c>
      <c r="D9012" t="s">
        <v>1649</v>
      </c>
      <c r="E9012" s="5">
        <v>5</v>
      </c>
      <c r="F9012" s="6">
        <v>38.01</v>
      </c>
    </row>
    <row r="9013" spans="1:6" x14ac:dyDescent="0.2">
      <c r="A9013" t="s">
        <v>1457</v>
      </c>
      <c r="B9013" t="s">
        <v>3228</v>
      </c>
      <c r="C9013" t="s">
        <v>1295</v>
      </c>
      <c r="D9013" t="s">
        <v>1649</v>
      </c>
      <c r="E9013" s="5">
        <v>6</v>
      </c>
      <c r="F9013" s="6">
        <v>39.86</v>
      </c>
    </row>
    <row r="9014" spans="1:6" x14ac:dyDescent="0.2">
      <c r="A9014" t="s">
        <v>1457</v>
      </c>
      <c r="B9014" t="s">
        <v>3228</v>
      </c>
      <c r="C9014" t="s">
        <v>1295</v>
      </c>
      <c r="D9014" t="s">
        <v>1649</v>
      </c>
      <c r="E9014" s="5">
        <v>7</v>
      </c>
      <c r="F9014" s="6">
        <v>41.81</v>
      </c>
    </row>
    <row r="9015" spans="1:6" x14ac:dyDescent="0.2">
      <c r="A9015" t="s">
        <v>1457</v>
      </c>
      <c r="B9015" t="s">
        <v>3228</v>
      </c>
      <c r="C9015" t="s">
        <v>1295</v>
      </c>
      <c r="D9015" t="s">
        <v>1649</v>
      </c>
      <c r="E9015" s="5">
        <v>8</v>
      </c>
      <c r="F9015" s="6">
        <v>43.9</v>
      </c>
    </row>
    <row r="9016" spans="1:6" x14ac:dyDescent="0.2">
      <c r="A9016" t="s">
        <v>1457</v>
      </c>
      <c r="B9016" t="s">
        <v>3228</v>
      </c>
      <c r="C9016" t="s">
        <v>1295</v>
      </c>
      <c r="D9016" t="s">
        <v>1649</v>
      </c>
      <c r="E9016" s="5">
        <v>9</v>
      </c>
      <c r="F9016" s="6">
        <v>46.08</v>
      </c>
    </row>
    <row r="9017" spans="1:6" x14ac:dyDescent="0.2">
      <c r="A9017" t="s">
        <v>1457</v>
      </c>
      <c r="B9017" t="s">
        <v>3229</v>
      </c>
      <c r="C9017" t="s">
        <v>3230</v>
      </c>
      <c r="D9017" t="s">
        <v>1600</v>
      </c>
      <c r="E9017" s="5">
        <v>1</v>
      </c>
      <c r="F9017" s="6">
        <v>23.65</v>
      </c>
    </row>
    <row r="9018" spans="1:6" x14ac:dyDescent="0.2">
      <c r="A9018" t="s">
        <v>1457</v>
      </c>
      <c r="B9018" t="s">
        <v>3229</v>
      </c>
      <c r="C9018" t="s">
        <v>3230</v>
      </c>
      <c r="D9018" t="s">
        <v>1600</v>
      </c>
      <c r="E9018" s="5">
        <v>2</v>
      </c>
      <c r="F9018" s="6">
        <v>24.27</v>
      </c>
    </row>
    <row r="9019" spans="1:6" x14ac:dyDescent="0.2">
      <c r="A9019" t="s">
        <v>1457</v>
      </c>
      <c r="B9019" t="s">
        <v>3229</v>
      </c>
      <c r="C9019" t="s">
        <v>3230</v>
      </c>
      <c r="D9019" t="s">
        <v>1600</v>
      </c>
      <c r="E9019" s="5">
        <v>3</v>
      </c>
      <c r="F9019" s="6">
        <v>24.88</v>
      </c>
    </row>
    <row r="9020" spans="1:6" x14ac:dyDescent="0.2">
      <c r="A9020" t="s">
        <v>1457</v>
      </c>
      <c r="B9020" t="s">
        <v>3229</v>
      </c>
      <c r="C9020" t="s">
        <v>3230</v>
      </c>
      <c r="D9020" t="s">
        <v>1600</v>
      </c>
      <c r="E9020" s="5">
        <v>4</v>
      </c>
      <c r="F9020" s="6">
        <v>25.61</v>
      </c>
    </row>
    <row r="9021" spans="1:6" x14ac:dyDescent="0.2">
      <c r="A9021" t="s">
        <v>1457</v>
      </c>
      <c r="B9021" t="s">
        <v>3229</v>
      </c>
      <c r="C9021" t="s">
        <v>3230</v>
      </c>
      <c r="D9021" t="s">
        <v>1600</v>
      </c>
      <c r="E9021" s="5">
        <v>5</v>
      </c>
      <c r="F9021" s="6">
        <v>26.54</v>
      </c>
    </row>
    <row r="9022" spans="1:6" x14ac:dyDescent="0.2">
      <c r="A9022" t="s">
        <v>1457</v>
      </c>
      <c r="B9022" t="s">
        <v>3229</v>
      </c>
      <c r="C9022" t="s">
        <v>3230</v>
      </c>
      <c r="D9022" t="s">
        <v>1600</v>
      </c>
      <c r="E9022" s="5">
        <v>6</v>
      </c>
      <c r="F9022" s="6">
        <v>27.56</v>
      </c>
    </row>
    <row r="9023" spans="1:6" x14ac:dyDescent="0.2">
      <c r="A9023" t="s">
        <v>1457</v>
      </c>
      <c r="B9023" t="s">
        <v>3229</v>
      </c>
      <c r="C9023" t="s">
        <v>3230</v>
      </c>
      <c r="D9023" t="s">
        <v>1600</v>
      </c>
      <c r="E9023" s="5">
        <v>7</v>
      </c>
      <c r="F9023" s="6">
        <v>28.76</v>
      </c>
    </row>
    <row r="9024" spans="1:6" x14ac:dyDescent="0.2">
      <c r="A9024" t="s">
        <v>1457</v>
      </c>
      <c r="B9024" t="s">
        <v>3806</v>
      </c>
      <c r="C9024" t="s">
        <v>1076</v>
      </c>
      <c r="D9024" t="s">
        <v>1597</v>
      </c>
      <c r="E9024" s="5">
        <v>1</v>
      </c>
      <c r="F9024" s="6">
        <v>25.43</v>
      </c>
    </row>
    <row r="9025" spans="1:6" x14ac:dyDescent="0.2">
      <c r="A9025" t="s">
        <v>1457</v>
      </c>
      <c r="B9025" t="s">
        <v>3806</v>
      </c>
      <c r="C9025" t="s">
        <v>1076</v>
      </c>
      <c r="D9025" t="s">
        <v>1597</v>
      </c>
      <c r="E9025" s="5">
        <v>2</v>
      </c>
      <c r="F9025" s="6">
        <v>26.46</v>
      </c>
    </row>
    <row r="9026" spans="1:6" x14ac:dyDescent="0.2">
      <c r="A9026" t="s">
        <v>1457</v>
      </c>
      <c r="B9026" t="s">
        <v>3806</v>
      </c>
      <c r="C9026" t="s">
        <v>1076</v>
      </c>
      <c r="D9026" t="s">
        <v>1597</v>
      </c>
      <c r="E9026" s="5">
        <v>3</v>
      </c>
      <c r="F9026" s="6">
        <v>27.48</v>
      </c>
    </row>
    <row r="9027" spans="1:6" x14ac:dyDescent="0.2">
      <c r="A9027" t="s">
        <v>1457</v>
      </c>
      <c r="B9027" t="s">
        <v>3806</v>
      </c>
      <c r="C9027" t="s">
        <v>1076</v>
      </c>
      <c r="D9027" t="s">
        <v>1597</v>
      </c>
      <c r="E9027" s="5">
        <v>4</v>
      </c>
      <c r="F9027" s="6">
        <v>28.61</v>
      </c>
    </row>
    <row r="9028" spans="1:6" x14ac:dyDescent="0.2">
      <c r="A9028" t="s">
        <v>1457</v>
      </c>
      <c r="B9028" t="s">
        <v>3806</v>
      </c>
      <c r="C9028" t="s">
        <v>1076</v>
      </c>
      <c r="D9028" t="s">
        <v>1597</v>
      </c>
      <c r="E9028" s="5">
        <v>5</v>
      </c>
      <c r="F9028" s="6">
        <v>29.95</v>
      </c>
    </row>
    <row r="9029" spans="1:6" x14ac:dyDescent="0.2">
      <c r="A9029" t="s">
        <v>1457</v>
      </c>
      <c r="B9029" t="s">
        <v>3806</v>
      </c>
      <c r="C9029" t="s">
        <v>1076</v>
      </c>
      <c r="D9029" t="s">
        <v>1597</v>
      </c>
      <c r="E9029" s="5">
        <v>6</v>
      </c>
      <c r="F9029" s="6">
        <v>31.34</v>
      </c>
    </row>
    <row r="9030" spans="1:6" x14ac:dyDescent="0.2">
      <c r="A9030" t="s">
        <v>1457</v>
      </c>
      <c r="B9030" t="s">
        <v>3231</v>
      </c>
      <c r="C9030" t="s">
        <v>3232</v>
      </c>
      <c r="D9030" t="s">
        <v>1623</v>
      </c>
      <c r="E9030" s="5">
        <v>1</v>
      </c>
      <c r="F9030" s="6">
        <v>30.22</v>
      </c>
    </row>
    <row r="9031" spans="1:6" x14ac:dyDescent="0.2">
      <c r="A9031" t="s">
        <v>1457</v>
      </c>
      <c r="B9031" t="s">
        <v>3231</v>
      </c>
      <c r="C9031" t="s">
        <v>3232</v>
      </c>
      <c r="D9031" t="s">
        <v>1623</v>
      </c>
      <c r="E9031" s="5">
        <v>2</v>
      </c>
      <c r="F9031" s="6">
        <v>31.96</v>
      </c>
    </row>
    <row r="9032" spans="1:6" x14ac:dyDescent="0.2">
      <c r="A9032" t="s">
        <v>1457</v>
      </c>
      <c r="B9032" t="s">
        <v>3231</v>
      </c>
      <c r="C9032" t="s">
        <v>3232</v>
      </c>
      <c r="D9032" t="s">
        <v>1623</v>
      </c>
      <c r="E9032" s="5">
        <v>3</v>
      </c>
      <c r="F9032" s="6">
        <v>33.81</v>
      </c>
    </row>
    <row r="9033" spans="1:6" x14ac:dyDescent="0.2">
      <c r="A9033" t="s">
        <v>1457</v>
      </c>
      <c r="B9033" t="s">
        <v>3231</v>
      </c>
      <c r="C9033" t="s">
        <v>3232</v>
      </c>
      <c r="D9033" t="s">
        <v>1623</v>
      </c>
      <c r="E9033" s="5">
        <v>4</v>
      </c>
      <c r="F9033" s="6">
        <v>35.72</v>
      </c>
    </row>
    <row r="9034" spans="1:6" x14ac:dyDescent="0.2">
      <c r="A9034" t="s">
        <v>1457</v>
      </c>
      <c r="B9034" t="s">
        <v>3231</v>
      </c>
      <c r="C9034" t="s">
        <v>3232</v>
      </c>
      <c r="D9034" t="s">
        <v>1623</v>
      </c>
      <c r="E9034" s="5">
        <v>5</v>
      </c>
      <c r="F9034" s="6">
        <v>37.75</v>
      </c>
    </row>
    <row r="9035" spans="1:6" x14ac:dyDescent="0.2">
      <c r="A9035" t="s">
        <v>1457</v>
      </c>
      <c r="B9035" t="s">
        <v>3233</v>
      </c>
      <c r="C9035" t="s">
        <v>1402</v>
      </c>
      <c r="D9035" t="s">
        <v>1618</v>
      </c>
      <c r="E9035" s="5">
        <v>1</v>
      </c>
      <c r="F9035" s="6">
        <v>24.88</v>
      </c>
    </row>
    <row r="9036" spans="1:6" x14ac:dyDescent="0.2">
      <c r="A9036" t="s">
        <v>1457</v>
      </c>
      <c r="B9036" t="s">
        <v>3233</v>
      </c>
      <c r="C9036" t="s">
        <v>1402</v>
      </c>
      <c r="D9036" t="s">
        <v>1618</v>
      </c>
      <c r="E9036" s="5">
        <v>2</v>
      </c>
      <c r="F9036" s="6">
        <v>25.61</v>
      </c>
    </row>
    <row r="9037" spans="1:6" x14ac:dyDescent="0.2">
      <c r="A9037" t="s">
        <v>1457</v>
      </c>
      <c r="B9037" t="s">
        <v>3233</v>
      </c>
      <c r="C9037" t="s">
        <v>1402</v>
      </c>
      <c r="D9037" t="s">
        <v>1618</v>
      </c>
      <c r="E9037" s="5">
        <v>3</v>
      </c>
      <c r="F9037" s="6">
        <v>26.54</v>
      </c>
    </row>
    <row r="9038" spans="1:6" x14ac:dyDescent="0.2">
      <c r="A9038" t="s">
        <v>1457</v>
      </c>
      <c r="B9038" t="s">
        <v>3233</v>
      </c>
      <c r="C9038" t="s">
        <v>1402</v>
      </c>
      <c r="D9038" t="s">
        <v>1618</v>
      </c>
      <c r="E9038" s="5">
        <v>4</v>
      </c>
      <c r="F9038" s="6">
        <v>27.56</v>
      </c>
    </row>
    <row r="9039" spans="1:6" x14ac:dyDescent="0.2">
      <c r="A9039" t="s">
        <v>1457</v>
      </c>
      <c r="B9039" t="s">
        <v>3233</v>
      </c>
      <c r="C9039" t="s">
        <v>1402</v>
      </c>
      <c r="D9039" t="s">
        <v>1618</v>
      </c>
      <c r="E9039" s="5">
        <v>5</v>
      </c>
      <c r="F9039" s="6">
        <v>28.76</v>
      </c>
    </row>
    <row r="9040" spans="1:6" x14ac:dyDescent="0.2">
      <c r="A9040" t="s">
        <v>1457</v>
      </c>
      <c r="B9040" t="s">
        <v>3233</v>
      </c>
      <c r="C9040" t="s">
        <v>1402</v>
      </c>
      <c r="D9040" t="s">
        <v>1618</v>
      </c>
      <c r="E9040" s="5">
        <v>6</v>
      </c>
      <c r="F9040" s="6">
        <v>30.1</v>
      </c>
    </row>
    <row r="9041" spans="1:6" x14ac:dyDescent="0.2">
      <c r="A9041" t="s">
        <v>1457</v>
      </c>
      <c r="B9041" t="s">
        <v>3233</v>
      </c>
      <c r="C9041" t="s">
        <v>1402</v>
      </c>
      <c r="D9041" t="s">
        <v>1618</v>
      </c>
      <c r="E9041" s="5">
        <v>7</v>
      </c>
      <c r="F9041" s="6">
        <v>31.47</v>
      </c>
    </row>
    <row r="9042" spans="1:6" x14ac:dyDescent="0.2">
      <c r="A9042" t="s">
        <v>1457</v>
      </c>
      <c r="B9042" t="s">
        <v>3234</v>
      </c>
      <c r="C9042" t="s">
        <v>1254</v>
      </c>
      <c r="D9042" t="s">
        <v>1078</v>
      </c>
      <c r="E9042" s="5">
        <v>1</v>
      </c>
      <c r="F9042" s="6">
        <v>35.31</v>
      </c>
    </row>
    <row r="9043" spans="1:6" x14ac:dyDescent="0.2">
      <c r="A9043" t="s">
        <v>1457</v>
      </c>
      <c r="B9043" t="s">
        <v>3234</v>
      </c>
      <c r="C9043" t="s">
        <v>1254</v>
      </c>
      <c r="D9043" t="s">
        <v>1078</v>
      </c>
      <c r="E9043" s="5">
        <v>2</v>
      </c>
      <c r="F9043" s="6">
        <v>37.08</v>
      </c>
    </row>
    <row r="9044" spans="1:6" x14ac:dyDescent="0.2">
      <c r="A9044" t="s">
        <v>1457</v>
      </c>
      <c r="B9044" t="s">
        <v>3234</v>
      </c>
      <c r="C9044" t="s">
        <v>1254</v>
      </c>
      <c r="D9044" t="s">
        <v>1078</v>
      </c>
      <c r="E9044" s="5">
        <v>3</v>
      </c>
      <c r="F9044" s="6">
        <v>38.92</v>
      </c>
    </row>
    <row r="9045" spans="1:6" x14ac:dyDescent="0.2">
      <c r="A9045" t="s">
        <v>1457</v>
      </c>
      <c r="B9045" t="s">
        <v>3234</v>
      </c>
      <c r="C9045" t="s">
        <v>1254</v>
      </c>
      <c r="D9045" t="s">
        <v>1078</v>
      </c>
      <c r="E9045" s="5">
        <v>4</v>
      </c>
      <c r="F9045" s="6">
        <v>40.880000000000003</v>
      </c>
    </row>
    <row r="9046" spans="1:6" x14ac:dyDescent="0.2">
      <c r="A9046" t="s">
        <v>1457</v>
      </c>
      <c r="B9046" t="s">
        <v>3234</v>
      </c>
      <c r="C9046" t="s">
        <v>1254</v>
      </c>
      <c r="D9046" t="s">
        <v>1078</v>
      </c>
      <c r="E9046" s="5">
        <v>5</v>
      </c>
      <c r="F9046" s="6">
        <v>42.9</v>
      </c>
    </row>
    <row r="9047" spans="1:6" x14ac:dyDescent="0.2">
      <c r="A9047" t="s">
        <v>1457</v>
      </c>
      <c r="B9047" t="s">
        <v>3234</v>
      </c>
      <c r="C9047" t="s">
        <v>1254</v>
      </c>
      <c r="D9047" t="s">
        <v>1078</v>
      </c>
      <c r="E9047" s="5">
        <v>6</v>
      </c>
      <c r="F9047" s="6">
        <v>45.04</v>
      </c>
    </row>
    <row r="9048" spans="1:6" x14ac:dyDescent="0.2">
      <c r="A9048" t="s">
        <v>1457</v>
      </c>
      <c r="B9048" t="s">
        <v>3234</v>
      </c>
      <c r="C9048" t="s">
        <v>1254</v>
      </c>
      <c r="D9048" t="s">
        <v>1078</v>
      </c>
      <c r="E9048" s="5">
        <v>7</v>
      </c>
      <c r="F9048" s="6">
        <v>47.34</v>
      </c>
    </row>
    <row r="9049" spans="1:6" x14ac:dyDescent="0.2">
      <c r="A9049" t="s">
        <v>1457</v>
      </c>
      <c r="B9049" t="s">
        <v>3234</v>
      </c>
      <c r="C9049" t="s">
        <v>1254</v>
      </c>
      <c r="D9049" t="s">
        <v>1078</v>
      </c>
      <c r="E9049" s="5">
        <v>8</v>
      </c>
      <c r="F9049" s="6">
        <v>49.68</v>
      </c>
    </row>
    <row r="9050" spans="1:6" x14ac:dyDescent="0.2">
      <c r="A9050" t="s">
        <v>1457</v>
      </c>
      <c r="B9050" t="s">
        <v>3234</v>
      </c>
      <c r="C9050" t="s">
        <v>1254</v>
      </c>
      <c r="D9050" t="s">
        <v>1078</v>
      </c>
      <c r="E9050" s="5">
        <v>9</v>
      </c>
      <c r="F9050" s="6">
        <v>52.17</v>
      </c>
    </row>
    <row r="9051" spans="1:6" x14ac:dyDescent="0.2">
      <c r="A9051" t="s">
        <v>1457</v>
      </c>
      <c r="B9051" t="s">
        <v>3804</v>
      </c>
      <c r="C9051" t="s">
        <v>3805</v>
      </c>
      <c r="D9051" t="s">
        <v>1608</v>
      </c>
      <c r="E9051" s="5">
        <v>1</v>
      </c>
      <c r="F9051" s="6">
        <v>23.88</v>
      </c>
    </row>
    <row r="9052" spans="1:6" x14ac:dyDescent="0.2">
      <c r="A9052" t="s">
        <v>1457</v>
      </c>
      <c r="B9052" t="s">
        <v>3804</v>
      </c>
      <c r="C9052" t="s">
        <v>3805</v>
      </c>
      <c r="D9052" t="s">
        <v>1608</v>
      </c>
      <c r="E9052" s="5">
        <v>2</v>
      </c>
      <c r="F9052" s="6">
        <v>24.66</v>
      </c>
    </row>
    <row r="9053" spans="1:6" x14ac:dyDescent="0.2">
      <c r="A9053" t="s">
        <v>1457</v>
      </c>
      <c r="B9053" t="s">
        <v>3804</v>
      </c>
      <c r="C9053" t="s">
        <v>3805</v>
      </c>
      <c r="D9053" t="s">
        <v>1608</v>
      </c>
      <c r="E9053" s="5">
        <v>3</v>
      </c>
      <c r="F9053" s="6">
        <v>25.43</v>
      </c>
    </row>
    <row r="9054" spans="1:6" x14ac:dyDescent="0.2">
      <c r="A9054" t="s">
        <v>1457</v>
      </c>
      <c r="B9054" t="s">
        <v>3804</v>
      </c>
      <c r="C9054" t="s">
        <v>3805</v>
      </c>
      <c r="D9054" t="s">
        <v>1608</v>
      </c>
      <c r="E9054" s="5">
        <v>4</v>
      </c>
      <c r="F9054" s="6">
        <v>26.46</v>
      </c>
    </row>
    <row r="9055" spans="1:6" x14ac:dyDescent="0.2">
      <c r="A9055" t="s">
        <v>1457</v>
      </c>
      <c r="B9055" t="s">
        <v>3804</v>
      </c>
      <c r="C9055" t="s">
        <v>3805</v>
      </c>
      <c r="D9055" t="s">
        <v>1608</v>
      </c>
      <c r="E9055" s="5">
        <v>5</v>
      </c>
      <c r="F9055" s="6">
        <v>27.48</v>
      </c>
    </row>
    <row r="9056" spans="1:6" x14ac:dyDescent="0.2">
      <c r="A9056" t="s">
        <v>1457</v>
      </c>
      <c r="B9056" t="s">
        <v>3804</v>
      </c>
      <c r="C9056" t="s">
        <v>3805</v>
      </c>
      <c r="D9056" t="s">
        <v>1608</v>
      </c>
      <c r="E9056" s="5">
        <v>6</v>
      </c>
      <c r="F9056" s="6">
        <v>28.61</v>
      </c>
    </row>
    <row r="9057" spans="1:6" x14ac:dyDescent="0.2">
      <c r="A9057" t="s">
        <v>1457</v>
      </c>
      <c r="B9057" t="s">
        <v>3835</v>
      </c>
      <c r="C9057" t="s">
        <v>1212</v>
      </c>
      <c r="D9057" t="s">
        <v>1679</v>
      </c>
      <c r="E9057" s="5">
        <v>1</v>
      </c>
      <c r="F9057" s="6">
        <v>32.69</v>
      </c>
    </row>
    <row r="9058" spans="1:6" x14ac:dyDescent="0.2">
      <c r="A9058" t="s">
        <v>1457</v>
      </c>
      <c r="B9058" t="s">
        <v>3835</v>
      </c>
      <c r="C9058" t="s">
        <v>1212</v>
      </c>
      <c r="D9058" t="s">
        <v>1679</v>
      </c>
      <c r="E9058" s="5">
        <v>2</v>
      </c>
      <c r="F9058" s="6">
        <v>34.35</v>
      </c>
    </row>
    <row r="9059" spans="1:6" x14ac:dyDescent="0.2">
      <c r="A9059" t="s">
        <v>1457</v>
      </c>
      <c r="B9059" t="s">
        <v>3835</v>
      </c>
      <c r="C9059" t="s">
        <v>1212</v>
      </c>
      <c r="D9059" t="s">
        <v>1679</v>
      </c>
      <c r="E9059" s="5">
        <v>3</v>
      </c>
      <c r="F9059" s="6">
        <v>36.01</v>
      </c>
    </row>
    <row r="9060" spans="1:6" x14ac:dyDescent="0.2">
      <c r="A9060" t="s">
        <v>1457</v>
      </c>
      <c r="B9060" t="s">
        <v>3835</v>
      </c>
      <c r="C9060" t="s">
        <v>1212</v>
      </c>
      <c r="D9060" t="s">
        <v>1679</v>
      </c>
      <c r="E9060" s="5">
        <v>4</v>
      </c>
      <c r="F9060" s="6">
        <v>37.75</v>
      </c>
    </row>
    <row r="9061" spans="1:6" x14ac:dyDescent="0.2">
      <c r="A9061" t="s">
        <v>1457</v>
      </c>
      <c r="B9061" t="s">
        <v>3835</v>
      </c>
      <c r="C9061" t="s">
        <v>1212</v>
      </c>
      <c r="D9061" t="s">
        <v>1679</v>
      </c>
      <c r="E9061" s="5">
        <v>5</v>
      </c>
      <c r="F9061" s="6">
        <v>39.64</v>
      </c>
    </row>
    <row r="9062" spans="1:6" x14ac:dyDescent="0.2">
      <c r="A9062" t="s">
        <v>1457</v>
      </c>
      <c r="B9062" t="s">
        <v>3835</v>
      </c>
      <c r="C9062" t="s">
        <v>1212</v>
      </c>
      <c r="D9062" t="s">
        <v>1679</v>
      </c>
      <c r="E9062" s="5">
        <v>6</v>
      </c>
      <c r="F9062" s="6">
        <v>41.53</v>
      </c>
    </row>
    <row r="9063" spans="1:6" x14ac:dyDescent="0.2">
      <c r="A9063" t="s">
        <v>1457</v>
      </c>
      <c r="B9063" t="s">
        <v>3835</v>
      </c>
      <c r="C9063" t="s">
        <v>1212</v>
      </c>
      <c r="D9063" t="s">
        <v>1679</v>
      </c>
      <c r="E9063" s="5">
        <v>7</v>
      </c>
      <c r="F9063" s="6">
        <v>43.57</v>
      </c>
    </row>
    <row r="9064" spans="1:6" x14ac:dyDescent="0.2">
      <c r="A9064" t="s">
        <v>1457</v>
      </c>
      <c r="B9064" t="s">
        <v>3235</v>
      </c>
      <c r="C9064" t="s">
        <v>1080</v>
      </c>
      <c r="D9064" t="s">
        <v>1679</v>
      </c>
      <c r="E9064" s="5">
        <v>1</v>
      </c>
      <c r="F9064" s="6">
        <v>33.32</v>
      </c>
    </row>
    <row r="9065" spans="1:6" x14ac:dyDescent="0.2">
      <c r="A9065" t="s">
        <v>1457</v>
      </c>
      <c r="B9065" t="s">
        <v>3235</v>
      </c>
      <c r="C9065" t="s">
        <v>1080</v>
      </c>
      <c r="D9065" t="s">
        <v>1679</v>
      </c>
      <c r="E9065" s="5">
        <v>2</v>
      </c>
      <c r="F9065" s="6">
        <v>35.21</v>
      </c>
    </row>
    <row r="9066" spans="1:6" x14ac:dyDescent="0.2">
      <c r="A9066" t="s">
        <v>1457</v>
      </c>
      <c r="B9066" t="s">
        <v>3235</v>
      </c>
      <c r="C9066" t="s">
        <v>1080</v>
      </c>
      <c r="D9066" t="s">
        <v>1679</v>
      </c>
      <c r="E9066" s="5">
        <v>3</v>
      </c>
      <c r="F9066" s="6">
        <v>37.090000000000003</v>
      </c>
    </row>
    <row r="9067" spans="1:6" x14ac:dyDescent="0.2">
      <c r="A9067" t="s">
        <v>1457</v>
      </c>
      <c r="B9067" t="s">
        <v>3235</v>
      </c>
      <c r="C9067" t="s">
        <v>1080</v>
      </c>
      <c r="D9067" t="s">
        <v>1679</v>
      </c>
      <c r="E9067" s="5">
        <v>4</v>
      </c>
      <c r="F9067" s="6">
        <v>39.14</v>
      </c>
    </row>
    <row r="9068" spans="1:6" x14ac:dyDescent="0.2">
      <c r="A9068" t="s">
        <v>1457</v>
      </c>
      <c r="B9068" t="s">
        <v>3235</v>
      </c>
      <c r="C9068" t="s">
        <v>1080</v>
      </c>
      <c r="D9068" t="s">
        <v>1679</v>
      </c>
      <c r="E9068" s="5">
        <v>5</v>
      </c>
      <c r="F9068" s="6">
        <v>41.31</v>
      </c>
    </row>
    <row r="9069" spans="1:6" x14ac:dyDescent="0.2">
      <c r="A9069" t="s">
        <v>1457</v>
      </c>
      <c r="B9069" t="s">
        <v>3235</v>
      </c>
      <c r="C9069" t="s">
        <v>1080</v>
      </c>
      <c r="D9069" t="s">
        <v>1679</v>
      </c>
      <c r="E9069" s="5">
        <v>6</v>
      </c>
      <c r="F9069" s="6">
        <v>43.57</v>
      </c>
    </row>
    <row r="9070" spans="1:6" x14ac:dyDescent="0.2">
      <c r="A9070" t="s">
        <v>1457</v>
      </c>
      <c r="B9070" t="s">
        <v>3235</v>
      </c>
      <c r="C9070" t="s">
        <v>1080</v>
      </c>
      <c r="D9070" t="s">
        <v>1679</v>
      </c>
      <c r="E9070" s="5">
        <v>7</v>
      </c>
      <c r="F9070" s="6">
        <v>45.35</v>
      </c>
    </row>
    <row r="9071" spans="1:6" x14ac:dyDescent="0.2">
      <c r="A9071" t="s">
        <v>1457</v>
      </c>
      <c r="B9071" t="s">
        <v>3235</v>
      </c>
      <c r="C9071" t="s">
        <v>1080</v>
      </c>
      <c r="D9071" t="s">
        <v>1679</v>
      </c>
      <c r="E9071" s="5">
        <v>8</v>
      </c>
      <c r="F9071" s="6">
        <v>47.47</v>
      </c>
    </row>
    <row r="9072" spans="1:6" x14ac:dyDescent="0.2">
      <c r="A9072" t="s">
        <v>1457</v>
      </c>
      <c r="B9072" t="s">
        <v>3236</v>
      </c>
      <c r="C9072" t="s">
        <v>1081</v>
      </c>
      <c r="D9072" t="s">
        <v>1652</v>
      </c>
      <c r="E9072" s="5">
        <v>1</v>
      </c>
      <c r="F9072" s="6">
        <v>36.75</v>
      </c>
    </row>
    <row r="9073" spans="1:6" x14ac:dyDescent="0.2">
      <c r="A9073" t="s">
        <v>1457</v>
      </c>
      <c r="B9073" t="s">
        <v>3236</v>
      </c>
      <c r="C9073" t="s">
        <v>1081</v>
      </c>
      <c r="D9073" t="s">
        <v>1652</v>
      </c>
      <c r="E9073" s="5">
        <v>2</v>
      </c>
      <c r="F9073" s="6">
        <v>38.75</v>
      </c>
    </row>
    <row r="9074" spans="1:6" x14ac:dyDescent="0.2">
      <c r="A9074" t="s">
        <v>1457</v>
      </c>
      <c r="B9074" t="s">
        <v>3236</v>
      </c>
      <c r="C9074" t="s">
        <v>1081</v>
      </c>
      <c r="D9074" t="s">
        <v>1652</v>
      </c>
      <c r="E9074" s="5">
        <v>3</v>
      </c>
      <c r="F9074" s="6">
        <v>40.869999999999997</v>
      </c>
    </row>
    <row r="9075" spans="1:6" x14ac:dyDescent="0.2">
      <c r="A9075" t="s">
        <v>1457</v>
      </c>
      <c r="B9075" t="s">
        <v>3236</v>
      </c>
      <c r="C9075" t="s">
        <v>1081</v>
      </c>
      <c r="D9075" t="s">
        <v>1652</v>
      </c>
      <c r="E9075" s="5">
        <v>4</v>
      </c>
      <c r="F9075" s="6">
        <v>43.07</v>
      </c>
    </row>
    <row r="9076" spans="1:6" x14ac:dyDescent="0.2">
      <c r="A9076" t="s">
        <v>1457</v>
      </c>
      <c r="B9076" t="s">
        <v>3236</v>
      </c>
      <c r="C9076" t="s">
        <v>1081</v>
      </c>
      <c r="D9076" t="s">
        <v>1652</v>
      </c>
      <c r="E9076" s="5">
        <v>5</v>
      </c>
      <c r="F9076" s="6">
        <v>45.5</v>
      </c>
    </row>
    <row r="9077" spans="1:6" x14ac:dyDescent="0.2">
      <c r="A9077" t="s">
        <v>1457</v>
      </c>
      <c r="B9077" t="s">
        <v>3236</v>
      </c>
      <c r="C9077" t="s">
        <v>1081</v>
      </c>
      <c r="D9077" t="s">
        <v>1652</v>
      </c>
      <c r="E9077" s="5">
        <v>6</v>
      </c>
      <c r="F9077" s="6">
        <v>47.95</v>
      </c>
    </row>
    <row r="9078" spans="1:6" x14ac:dyDescent="0.2">
      <c r="A9078" t="s">
        <v>1457</v>
      </c>
      <c r="B9078" t="s">
        <v>3236</v>
      </c>
      <c r="C9078" t="s">
        <v>1081</v>
      </c>
      <c r="D9078" t="s">
        <v>1652</v>
      </c>
      <c r="E9078" s="5">
        <v>7</v>
      </c>
      <c r="F9078" s="6">
        <v>49.92</v>
      </c>
    </row>
    <row r="9079" spans="1:6" x14ac:dyDescent="0.2">
      <c r="A9079" t="s">
        <v>1457</v>
      </c>
      <c r="B9079" t="s">
        <v>3236</v>
      </c>
      <c r="C9079" t="s">
        <v>1081</v>
      </c>
      <c r="D9079" t="s">
        <v>1652</v>
      </c>
      <c r="E9079" s="5">
        <v>8</v>
      </c>
      <c r="F9079" s="6">
        <v>52.27</v>
      </c>
    </row>
    <row r="9080" spans="1:6" x14ac:dyDescent="0.2">
      <c r="A9080" t="s">
        <v>1457</v>
      </c>
      <c r="B9080" t="s">
        <v>3237</v>
      </c>
      <c r="C9080" t="s">
        <v>1082</v>
      </c>
      <c r="D9080" t="s">
        <v>1470</v>
      </c>
      <c r="E9080" s="5">
        <v>1</v>
      </c>
      <c r="F9080" s="6">
        <v>40.4</v>
      </c>
    </row>
    <row r="9081" spans="1:6" x14ac:dyDescent="0.2">
      <c r="A9081" t="s">
        <v>1457</v>
      </c>
      <c r="B9081" t="s">
        <v>3237</v>
      </c>
      <c r="C9081" t="s">
        <v>1082</v>
      </c>
      <c r="D9081" t="s">
        <v>1470</v>
      </c>
      <c r="E9081" s="5">
        <v>2</v>
      </c>
      <c r="F9081" s="6">
        <v>42.7</v>
      </c>
    </row>
    <row r="9082" spans="1:6" x14ac:dyDescent="0.2">
      <c r="A9082" t="s">
        <v>1457</v>
      </c>
      <c r="B9082" t="s">
        <v>3237</v>
      </c>
      <c r="C9082" t="s">
        <v>1082</v>
      </c>
      <c r="D9082" t="s">
        <v>1470</v>
      </c>
      <c r="E9082" s="5">
        <v>3</v>
      </c>
      <c r="F9082" s="6">
        <v>44.99</v>
      </c>
    </row>
    <row r="9083" spans="1:6" x14ac:dyDescent="0.2">
      <c r="A9083" t="s">
        <v>1457</v>
      </c>
      <c r="B9083" t="s">
        <v>3237</v>
      </c>
      <c r="C9083" t="s">
        <v>1082</v>
      </c>
      <c r="D9083" t="s">
        <v>1470</v>
      </c>
      <c r="E9083" s="5">
        <v>4</v>
      </c>
      <c r="F9083" s="6">
        <v>47.43</v>
      </c>
    </row>
    <row r="9084" spans="1:6" x14ac:dyDescent="0.2">
      <c r="A9084" t="s">
        <v>1457</v>
      </c>
      <c r="B9084" t="s">
        <v>3237</v>
      </c>
      <c r="C9084" t="s">
        <v>1082</v>
      </c>
      <c r="D9084" t="s">
        <v>1470</v>
      </c>
      <c r="E9084" s="5">
        <v>5</v>
      </c>
      <c r="F9084" s="6">
        <v>50.12</v>
      </c>
    </row>
    <row r="9085" spans="1:6" x14ac:dyDescent="0.2">
      <c r="A9085" t="s">
        <v>1457</v>
      </c>
      <c r="B9085" t="s">
        <v>3237</v>
      </c>
      <c r="C9085" t="s">
        <v>1082</v>
      </c>
      <c r="D9085" t="s">
        <v>1470</v>
      </c>
      <c r="E9085" s="5">
        <v>6</v>
      </c>
      <c r="F9085" s="6">
        <v>52.9</v>
      </c>
    </row>
    <row r="9086" spans="1:6" x14ac:dyDescent="0.2">
      <c r="A9086" t="s">
        <v>1457</v>
      </c>
      <c r="B9086" t="s">
        <v>3237</v>
      </c>
      <c r="C9086" t="s">
        <v>1082</v>
      </c>
      <c r="D9086" t="s">
        <v>1470</v>
      </c>
      <c r="E9086" s="5">
        <v>7</v>
      </c>
      <c r="F9086" s="6">
        <v>55.09</v>
      </c>
    </row>
    <row r="9087" spans="1:6" x14ac:dyDescent="0.2">
      <c r="A9087" t="s">
        <v>1457</v>
      </c>
      <c r="B9087" t="s">
        <v>3237</v>
      </c>
      <c r="C9087" t="s">
        <v>1082</v>
      </c>
      <c r="D9087" t="s">
        <v>1470</v>
      </c>
      <c r="E9087" s="5">
        <v>8</v>
      </c>
      <c r="F9087" s="6">
        <v>57.67</v>
      </c>
    </row>
    <row r="9088" spans="1:6" x14ac:dyDescent="0.2">
      <c r="A9088" t="s">
        <v>1457</v>
      </c>
      <c r="B9088" t="s">
        <v>3238</v>
      </c>
      <c r="C9088" t="s">
        <v>648</v>
      </c>
      <c r="D9088" t="s">
        <v>1652</v>
      </c>
      <c r="E9088" s="5">
        <v>1</v>
      </c>
      <c r="F9088" s="6">
        <v>36.75</v>
      </c>
    </row>
    <row r="9089" spans="1:6" x14ac:dyDescent="0.2">
      <c r="A9089" t="s">
        <v>1457</v>
      </c>
      <c r="B9089" t="s">
        <v>3238</v>
      </c>
      <c r="C9089" t="s">
        <v>648</v>
      </c>
      <c r="D9089" t="s">
        <v>1652</v>
      </c>
      <c r="E9089" s="5">
        <v>2</v>
      </c>
      <c r="F9089" s="6">
        <v>38.75</v>
      </c>
    </row>
    <row r="9090" spans="1:6" x14ac:dyDescent="0.2">
      <c r="A9090" t="s">
        <v>1457</v>
      </c>
      <c r="B9090" t="s">
        <v>3238</v>
      </c>
      <c r="C9090" t="s">
        <v>648</v>
      </c>
      <c r="D9090" t="s">
        <v>1652</v>
      </c>
      <c r="E9090" s="5">
        <v>3</v>
      </c>
      <c r="F9090" s="6">
        <v>40.869999999999997</v>
      </c>
    </row>
    <row r="9091" spans="1:6" x14ac:dyDescent="0.2">
      <c r="A9091" t="s">
        <v>1457</v>
      </c>
      <c r="B9091" t="s">
        <v>3238</v>
      </c>
      <c r="C9091" t="s">
        <v>648</v>
      </c>
      <c r="D9091" t="s">
        <v>1652</v>
      </c>
      <c r="E9091" s="5">
        <v>4</v>
      </c>
      <c r="F9091" s="6">
        <v>43.07</v>
      </c>
    </row>
    <row r="9092" spans="1:6" x14ac:dyDescent="0.2">
      <c r="A9092" t="s">
        <v>1457</v>
      </c>
      <c r="B9092" t="s">
        <v>3238</v>
      </c>
      <c r="C9092" t="s">
        <v>648</v>
      </c>
      <c r="D9092" t="s">
        <v>1652</v>
      </c>
      <c r="E9092" s="5">
        <v>5</v>
      </c>
      <c r="F9092" s="6">
        <v>45.5</v>
      </c>
    </row>
    <row r="9093" spans="1:6" x14ac:dyDescent="0.2">
      <c r="A9093" t="s">
        <v>1457</v>
      </c>
      <c r="B9093" t="s">
        <v>3238</v>
      </c>
      <c r="C9093" t="s">
        <v>648</v>
      </c>
      <c r="D9093" t="s">
        <v>1652</v>
      </c>
      <c r="E9093" s="5">
        <v>6</v>
      </c>
      <c r="F9093" s="6">
        <v>47.95</v>
      </c>
    </row>
    <row r="9094" spans="1:6" x14ac:dyDescent="0.2">
      <c r="A9094" t="s">
        <v>1457</v>
      </c>
      <c r="B9094" t="s">
        <v>3238</v>
      </c>
      <c r="C9094" t="s">
        <v>648</v>
      </c>
      <c r="D9094" t="s">
        <v>1652</v>
      </c>
      <c r="E9094" s="5">
        <v>7</v>
      </c>
      <c r="F9094" s="6">
        <v>49.92</v>
      </c>
    </row>
    <row r="9095" spans="1:6" x14ac:dyDescent="0.2">
      <c r="A9095" t="s">
        <v>1457</v>
      </c>
      <c r="B9095" t="s">
        <v>3238</v>
      </c>
      <c r="C9095" t="s">
        <v>648</v>
      </c>
      <c r="D9095" t="s">
        <v>1652</v>
      </c>
      <c r="E9095" s="5">
        <v>8</v>
      </c>
      <c r="F9095" s="6">
        <v>52.27</v>
      </c>
    </row>
    <row r="9096" spans="1:6" x14ac:dyDescent="0.2">
      <c r="A9096" t="s">
        <v>1457</v>
      </c>
      <c r="B9096" t="s">
        <v>3239</v>
      </c>
      <c r="C9096" t="s">
        <v>649</v>
      </c>
      <c r="D9096" t="s">
        <v>1470</v>
      </c>
      <c r="E9096" s="5">
        <v>1</v>
      </c>
      <c r="F9096" s="6">
        <v>40.4</v>
      </c>
    </row>
    <row r="9097" spans="1:6" x14ac:dyDescent="0.2">
      <c r="A9097" t="s">
        <v>1457</v>
      </c>
      <c r="B9097" t="s">
        <v>3239</v>
      </c>
      <c r="C9097" t="s">
        <v>649</v>
      </c>
      <c r="D9097" t="s">
        <v>1470</v>
      </c>
      <c r="E9097" s="5">
        <v>2</v>
      </c>
      <c r="F9097" s="6">
        <v>42.7</v>
      </c>
    </row>
    <row r="9098" spans="1:6" x14ac:dyDescent="0.2">
      <c r="A9098" t="s">
        <v>1457</v>
      </c>
      <c r="B9098" t="s">
        <v>3239</v>
      </c>
      <c r="C9098" t="s">
        <v>649</v>
      </c>
      <c r="D9098" t="s">
        <v>1470</v>
      </c>
      <c r="E9098" s="5">
        <v>3</v>
      </c>
      <c r="F9098" s="6">
        <v>44.99</v>
      </c>
    </row>
    <row r="9099" spans="1:6" x14ac:dyDescent="0.2">
      <c r="A9099" t="s">
        <v>1457</v>
      </c>
      <c r="B9099" t="s">
        <v>3239</v>
      </c>
      <c r="C9099" t="s">
        <v>649</v>
      </c>
      <c r="D9099" t="s">
        <v>1470</v>
      </c>
      <c r="E9099" s="5">
        <v>4</v>
      </c>
      <c r="F9099" s="6">
        <v>47.43</v>
      </c>
    </row>
    <row r="9100" spans="1:6" x14ac:dyDescent="0.2">
      <c r="A9100" t="s">
        <v>1457</v>
      </c>
      <c r="B9100" t="s">
        <v>3239</v>
      </c>
      <c r="C9100" t="s">
        <v>649</v>
      </c>
      <c r="D9100" t="s">
        <v>1470</v>
      </c>
      <c r="E9100" s="5">
        <v>5</v>
      </c>
      <c r="F9100" s="6">
        <v>50.12</v>
      </c>
    </row>
    <row r="9101" spans="1:6" x14ac:dyDescent="0.2">
      <c r="A9101" t="s">
        <v>1457</v>
      </c>
      <c r="B9101" t="s">
        <v>3239</v>
      </c>
      <c r="C9101" t="s">
        <v>649</v>
      </c>
      <c r="D9101" t="s">
        <v>1470</v>
      </c>
      <c r="E9101" s="5">
        <v>6</v>
      </c>
      <c r="F9101" s="6">
        <v>52.9</v>
      </c>
    </row>
    <row r="9102" spans="1:6" x14ac:dyDescent="0.2">
      <c r="A9102" t="s">
        <v>1457</v>
      </c>
      <c r="B9102" t="s">
        <v>3239</v>
      </c>
      <c r="C9102" t="s">
        <v>649</v>
      </c>
      <c r="D9102" t="s">
        <v>1470</v>
      </c>
      <c r="E9102" s="5">
        <v>7</v>
      </c>
      <c r="F9102" s="6">
        <v>55.09</v>
      </c>
    </row>
    <row r="9103" spans="1:6" x14ac:dyDescent="0.2">
      <c r="A9103" t="s">
        <v>1457</v>
      </c>
      <c r="B9103" t="s">
        <v>3239</v>
      </c>
      <c r="C9103" t="s">
        <v>649</v>
      </c>
      <c r="D9103" t="s">
        <v>1470</v>
      </c>
      <c r="E9103" s="5">
        <v>8</v>
      </c>
      <c r="F9103" s="6">
        <v>57.67</v>
      </c>
    </row>
    <row r="9104" spans="1:6" x14ac:dyDescent="0.2">
      <c r="A9104" t="s">
        <v>1457</v>
      </c>
      <c r="B9104" t="s">
        <v>3240</v>
      </c>
      <c r="C9104" t="s">
        <v>650</v>
      </c>
      <c r="D9104" t="s">
        <v>1682</v>
      </c>
      <c r="E9104" s="5">
        <v>1</v>
      </c>
      <c r="F9104" s="6">
        <v>44.38</v>
      </c>
    </row>
    <row r="9105" spans="1:6" x14ac:dyDescent="0.2">
      <c r="A9105" t="s">
        <v>1457</v>
      </c>
      <c r="B9105" t="s">
        <v>3240</v>
      </c>
      <c r="C9105" t="s">
        <v>650</v>
      </c>
      <c r="D9105" t="s">
        <v>1682</v>
      </c>
      <c r="E9105" s="5">
        <v>2</v>
      </c>
      <c r="F9105" s="6">
        <v>46.88</v>
      </c>
    </row>
    <row r="9106" spans="1:6" x14ac:dyDescent="0.2">
      <c r="A9106" t="s">
        <v>1457</v>
      </c>
      <c r="B9106" t="s">
        <v>3240</v>
      </c>
      <c r="C9106" t="s">
        <v>650</v>
      </c>
      <c r="D9106" t="s">
        <v>1682</v>
      </c>
      <c r="E9106" s="5">
        <v>3</v>
      </c>
      <c r="F9106" s="6">
        <v>49.52</v>
      </c>
    </row>
    <row r="9107" spans="1:6" x14ac:dyDescent="0.2">
      <c r="A9107" t="s">
        <v>1457</v>
      </c>
      <c r="B9107" t="s">
        <v>3240</v>
      </c>
      <c r="C9107" t="s">
        <v>650</v>
      </c>
      <c r="D9107" t="s">
        <v>1682</v>
      </c>
      <c r="E9107" s="5">
        <v>4</v>
      </c>
      <c r="F9107" s="6">
        <v>52.24</v>
      </c>
    </row>
    <row r="9108" spans="1:6" x14ac:dyDescent="0.2">
      <c r="A9108" t="s">
        <v>1457</v>
      </c>
      <c r="B9108" t="s">
        <v>3240</v>
      </c>
      <c r="C9108" t="s">
        <v>650</v>
      </c>
      <c r="D9108" t="s">
        <v>1682</v>
      </c>
      <c r="E9108" s="5">
        <v>5</v>
      </c>
      <c r="F9108" s="6">
        <v>55.15</v>
      </c>
    </row>
    <row r="9109" spans="1:6" x14ac:dyDescent="0.2">
      <c r="A9109" t="s">
        <v>1457</v>
      </c>
      <c r="B9109" t="s">
        <v>3240</v>
      </c>
      <c r="C9109" t="s">
        <v>650</v>
      </c>
      <c r="D9109" t="s">
        <v>1682</v>
      </c>
      <c r="E9109" s="5">
        <v>6</v>
      </c>
      <c r="F9109" s="6">
        <v>58.16</v>
      </c>
    </row>
    <row r="9110" spans="1:6" x14ac:dyDescent="0.2">
      <c r="A9110" t="s">
        <v>1457</v>
      </c>
      <c r="B9110" t="s">
        <v>3240</v>
      </c>
      <c r="C9110" t="s">
        <v>650</v>
      </c>
      <c r="D9110" t="s">
        <v>1682</v>
      </c>
      <c r="E9110" s="5">
        <v>7</v>
      </c>
      <c r="F9110" s="6">
        <v>60.55</v>
      </c>
    </row>
    <row r="9111" spans="1:6" x14ac:dyDescent="0.2">
      <c r="A9111" t="s">
        <v>1457</v>
      </c>
      <c r="B9111" t="s">
        <v>3240</v>
      </c>
      <c r="C9111" t="s">
        <v>650</v>
      </c>
      <c r="D9111" t="s">
        <v>1682</v>
      </c>
      <c r="E9111" s="5">
        <v>8</v>
      </c>
      <c r="F9111" s="6">
        <v>63.41</v>
      </c>
    </row>
    <row r="9112" spans="1:6" x14ac:dyDescent="0.2">
      <c r="A9112" t="s">
        <v>1457</v>
      </c>
      <c r="B9112" t="s">
        <v>3812</v>
      </c>
      <c r="C9112" t="s">
        <v>3813</v>
      </c>
      <c r="D9112" t="s">
        <v>1637</v>
      </c>
      <c r="E9112" s="5">
        <v>1</v>
      </c>
      <c r="F9112" s="6">
        <v>27.48</v>
      </c>
    </row>
    <row r="9113" spans="1:6" x14ac:dyDescent="0.2">
      <c r="A9113" t="s">
        <v>1457</v>
      </c>
      <c r="B9113" t="s">
        <v>3812</v>
      </c>
      <c r="C9113" t="s">
        <v>3813</v>
      </c>
      <c r="D9113" t="s">
        <v>1637</v>
      </c>
      <c r="E9113" s="5">
        <v>2</v>
      </c>
      <c r="F9113" s="6">
        <v>28.61</v>
      </c>
    </row>
    <row r="9114" spans="1:6" x14ac:dyDescent="0.2">
      <c r="A9114" t="s">
        <v>1457</v>
      </c>
      <c r="B9114" t="s">
        <v>3812</v>
      </c>
      <c r="C9114" t="s">
        <v>3813</v>
      </c>
      <c r="D9114" t="s">
        <v>1637</v>
      </c>
      <c r="E9114" s="5">
        <v>3</v>
      </c>
      <c r="F9114" s="6">
        <v>29.95</v>
      </c>
    </row>
    <row r="9115" spans="1:6" x14ac:dyDescent="0.2">
      <c r="A9115" t="s">
        <v>1457</v>
      </c>
      <c r="B9115" t="s">
        <v>3812</v>
      </c>
      <c r="C9115" t="s">
        <v>3813</v>
      </c>
      <c r="D9115" t="s">
        <v>1637</v>
      </c>
      <c r="E9115" s="5">
        <v>4</v>
      </c>
      <c r="F9115" s="6">
        <v>31.34</v>
      </c>
    </row>
    <row r="9116" spans="1:6" x14ac:dyDescent="0.2">
      <c r="A9116" t="s">
        <v>1457</v>
      </c>
      <c r="B9116" t="s">
        <v>3812</v>
      </c>
      <c r="C9116" t="s">
        <v>3813</v>
      </c>
      <c r="D9116" t="s">
        <v>1637</v>
      </c>
      <c r="E9116" s="5">
        <v>5</v>
      </c>
      <c r="F9116" s="6">
        <v>32.69</v>
      </c>
    </row>
    <row r="9117" spans="1:6" x14ac:dyDescent="0.2">
      <c r="A9117" t="s">
        <v>1457</v>
      </c>
      <c r="B9117" t="s">
        <v>3812</v>
      </c>
      <c r="C9117" t="s">
        <v>3813</v>
      </c>
      <c r="D9117" t="s">
        <v>1637</v>
      </c>
      <c r="E9117" s="5">
        <v>6</v>
      </c>
      <c r="F9117" s="6">
        <v>34.35</v>
      </c>
    </row>
    <row r="9118" spans="1:6" x14ac:dyDescent="0.2">
      <c r="A9118" t="s">
        <v>1457</v>
      </c>
      <c r="B9118" t="s">
        <v>3824</v>
      </c>
      <c r="C9118" t="s">
        <v>3825</v>
      </c>
      <c r="D9118" t="s">
        <v>1623</v>
      </c>
      <c r="E9118" s="5">
        <v>1</v>
      </c>
      <c r="F9118" s="6">
        <v>29.95</v>
      </c>
    </row>
    <row r="9119" spans="1:6" x14ac:dyDescent="0.2">
      <c r="A9119" t="s">
        <v>1457</v>
      </c>
      <c r="B9119" t="s">
        <v>3824</v>
      </c>
      <c r="C9119" t="s">
        <v>3825</v>
      </c>
      <c r="D9119" t="s">
        <v>1623</v>
      </c>
      <c r="E9119" s="5">
        <v>2</v>
      </c>
      <c r="F9119" s="6">
        <v>31.34</v>
      </c>
    </row>
    <row r="9120" spans="1:6" x14ac:dyDescent="0.2">
      <c r="A9120" t="s">
        <v>1457</v>
      </c>
      <c r="B9120" t="s">
        <v>3824</v>
      </c>
      <c r="C9120" t="s">
        <v>3825</v>
      </c>
      <c r="D9120" t="s">
        <v>1623</v>
      </c>
      <c r="E9120" s="5">
        <v>3</v>
      </c>
      <c r="F9120" s="6">
        <v>32.69</v>
      </c>
    </row>
    <row r="9121" spans="1:6" x14ac:dyDescent="0.2">
      <c r="A9121" t="s">
        <v>1457</v>
      </c>
      <c r="B9121" t="s">
        <v>3824</v>
      </c>
      <c r="C9121" t="s">
        <v>3825</v>
      </c>
      <c r="D9121" t="s">
        <v>1623</v>
      </c>
      <c r="E9121" s="5">
        <v>4</v>
      </c>
      <c r="F9121" s="6">
        <v>34.35</v>
      </c>
    </row>
    <row r="9122" spans="1:6" x14ac:dyDescent="0.2">
      <c r="A9122" t="s">
        <v>1457</v>
      </c>
      <c r="B9122" t="s">
        <v>3824</v>
      </c>
      <c r="C9122" t="s">
        <v>3825</v>
      </c>
      <c r="D9122" t="s">
        <v>1623</v>
      </c>
      <c r="E9122" s="5">
        <v>5</v>
      </c>
      <c r="F9122" s="6">
        <v>36.01</v>
      </c>
    </row>
    <row r="9123" spans="1:6" x14ac:dyDescent="0.2">
      <c r="A9123" t="s">
        <v>1457</v>
      </c>
      <c r="B9123" t="s">
        <v>3824</v>
      </c>
      <c r="C9123" t="s">
        <v>3825</v>
      </c>
      <c r="D9123" t="s">
        <v>1623</v>
      </c>
      <c r="E9123" s="5">
        <v>6</v>
      </c>
      <c r="F9123" s="6">
        <v>37.75</v>
      </c>
    </row>
    <row r="9124" spans="1:6" x14ac:dyDescent="0.2">
      <c r="A9124" t="s">
        <v>1457</v>
      </c>
      <c r="B9124" t="s">
        <v>3836</v>
      </c>
      <c r="C9124" t="s">
        <v>1462</v>
      </c>
      <c r="D9124" t="s">
        <v>1679</v>
      </c>
      <c r="E9124" s="5">
        <v>1</v>
      </c>
      <c r="F9124" s="6">
        <v>32.69</v>
      </c>
    </row>
    <row r="9125" spans="1:6" x14ac:dyDescent="0.2">
      <c r="A9125" t="s">
        <v>1457</v>
      </c>
      <c r="B9125" t="s">
        <v>3836</v>
      </c>
      <c r="C9125" t="s">
        <v>1462</v>
      </c>
      <c r="D9125" t="s">
        <v>1679</v>
      </c>
      <c r="E9125" s="5">
        <v>2</v>
      </c>
      <c r="F9125" s="6">
        <v>34.35</v>
      </c>
    </row>
    <row r="9126" spans="1:6" x14ac:dyDescent="0.2">
      <c r="A9126" t="s">
        <v>1457</v>
      </c>
      <c r="B9126" t="s">
        <v>3836</v>
      </c>
      <c r="C9126" t="s">
        <v>1462</v>
      </c>
      <c r="D9126" t="s">
        <v>1679</v>
      </c>
      <c r="E9126" s="5">
        <v>3</v>
      </c>
      <c r="F9126" s="6">
        <v>36.01</v>
      </c>
    </row>
    <row r="9127" spans="1:6" x14ac:dyDescent="0.2">
      <c r="A9127" t="s">
        <v>1457</v>
      </c>
      <c r="B9127" t="s">
        <v>3836</v>
      </c>
      <c r="C9127" t="s">
        <v>1462</v>
      </c>
      <c r="D9127" t="s">
        <v>1679</v>
      </c>
      <c r="E9127" s="5">
        <v>4</v>
      </c>
      <c r="F9127" s="6">
        <v>37.75</v>
      </c>
    </row>
    <row r="9128" spans="1:6" x14ac:dyDescent="0.2">
      <c r="A9128" t="s">
        <v>1457</v>
      </c>
      <c r="B9128" t="s">
        <v>3836</v>
      </c>
      <c r="C9128" t="s">
        <v>1462</v>
      </c>
      <c r="D9128" t="s">
        <v>1679</v>
      </c>
      <c r="E9128" s="5">
        <v>5</v>
      </c>
      <c r="F9128" s="6">
        <v>39.64</v>
      </c>
    </row>
    <row r="9129" spans="1:6" x14ac:dyDescent="0.2">
      <c r="A9129" t="s">
        <v>1457</v>
      </c>
      <c r="B9129" t="s">
        <v>3836</v>
      </c>
      <c r="C9129" t="s">
        <v>1462</v>
      </c>
      <c r="D9129" t="s">
        <v>1679</v>
      </c>
      <c r="E9129" s="5">
        <v>6</v>
      </c>
      <c r="F9129" s="6">
        <v>41.53</v>
      </c>
    </row>
    <row r="9130" spans="1:6" x14ac:dyDescent="0.2">
      <c r="A9130" t="s">
        <v>1457</v>
      </c>
      <c r="B9130" t="s">
        <v>3836</v>
      </c>
      <c r="C9130" t="s">
        <v>1462</v>
      </c>
      <c r="D9130" t="s">
        <v>1679</v>
      </c>
      <c r="E9130" s="5">
        <v>7</v>
      </c>
      <c r="F9130" s="6">
        <v>43.57</v>
      </c>
    </row>
    <row r="9131" spans="1:6" x14ac:dyDescent="0.2">
      <c r="A9131" t="s">
        <v>1457</v>
      </c>
      <c r="B9131" t="s">
        <v>3241</v>
      </c>
      <c r="C9131" t="s">
        <v>3242</v>
      </c>
      <c r="D9131" t="s">
        <v>1649</v>
      </c>
      <c r="E9131" s="5">
        <v>1</v>
      </c>
      <c r="F9131" s="6">
        <v>31.47</v>
      </c>
    </row>
    <row r="9132" spans="1:6" x14ac:dyDescent="0.2">
      <c r="A9132" t="s">
        <v>1457</v>
      </c>
      <c r="B9132" t="s">
        <v>3241</v>
      </c>
      <c r="C9132" t="s">
        <v>3242</v>
      </c>
      <c r="D9132" t="s">
        <v>1649</v>
      </c>
      <c r="E9132" s="5">
        <v>2</v>
      </c>
      <c r="F9132" s="6">
        <v>32.840000000000003</v>
      </c>
    </row>
    <row r="9133" spans="1:6" x14ac:dyDescent="0.2">
      <c r="A9133" t="s">
        <v>1457</v>
      </c>
      <c r="B9133" t="s">
        <v>3241</v>
      </c>
      <c r="C9133" t="s">
        <v>3242</v>
      </c>
      <c r="D9133" t="s">
        <v>1649</v>
      </c>
      <c r="E9133" s="5">
        <v>3</v>
      </c>
      <c r="F9133" s="6">
        <v>34.53</v>
      </c>
    </row>
    <row r="9134" spans="1:6" x14ac:dyDescent="0.2">
      <c r="A9134" t="s">
        <v>1457</v>
      </c>
      <c r="B9134" t="s">
        <v>3241</v>
      </c>
      <c r="C9134" t="s">
        <v>3242</v>
      </c>
      <c r="D9134" t="s">
        <v>1649</v>
      </c>
      <c r="E9134" s="5">
        <v>4</v>
      </c>
      <c r="F9134" s="6">
        <v>36.200000000000003</v>
      </c>
    </row>
    <row r="9135" spans="1:6" x14ac:dyDescent="0.2">
      <c r="A9135" t="s">
        <v>1457</v>
      </c>
      <c r="B9135" t="s">
        <v>3241</v>
      </c>
      <c r="C9135" t="s">
        <v>3242</v>
      </c>
      <c r="D9135" t="s">
        <v>1649</v>
      </c>
      <c r="E9135" s="5">
        <v>5</v>
      </c>
      <c r="F9135" s="6">
        <v>38.01</v>
      </c>
    </row>
    <row r="9136" spans="1:6" x14ac:dyDescent="0.2">
      <c r="A9136" t="s">
        <v>1457</v>
      </c>
      <c r="B9136" t="s">
        <v>3241</v>
      </c>
      <c r="C9136" t="s">
        <v>3242</v>
      </c>
      <c r="D9136" t="s">
        <v>1649</v>
      </c>
      <c r="E9136" s="5">
        <v>6</v>
      </c>
      <c r="F9136" s="6">
        <v>39.86</v>
      </c>
    </row>
    <row r="9137" spans="1:6" x14ac:dyDescent="0.2">
      <c r="A9137" t="s">
        <v>1457</v>
      </c>
      <c r="B9137" t="s">
        <v>3241</v>
      </c>
      <c r="C9137" t="s">
        <v>3242</v>
      </c>
      <c r="D9137" t="s">
        <v>1649</v>
      </c>
      <c r="E9137" s="5">
        <v>7</v>
      </c>
      <c r="F9137" s="6">
        <v>41.81</v>
      </c>
    </row>
    <row r="9138" spans="1:6" x14ac:dyDescent="0.2">
      <c r="A9138" t="s">
        <v>1457</v>
      </c>
      <c r="B9138" t="s">
        <v>3241</v>
      </c>
      <c r="C9138" t="s">
        <v>3242</v>
      </c>
      <c r="D9138" t="s">
        <v>1649</v>
      </c>
      <c r="E9138" s="5">
        <v>8</v>
      </c>
      <c r="F9138" s="6">
        <v>43.9</v>
      </c>
    </row>
    <row r="9139" spans="1:6" x14ac:dyDescent="0.2">
      <c r="A9139" t="s">
        <v>1457</v>
      </c>
      <c r="B9139" t="s">
        <v>3241</v>
      </c>
      <c r="C9139" t="s">
        <v>3242</v>
      </c>
      <c r="D9139" t="s">
        <v>1649</v>
      </c>
      <c r="E9139" s="5">
        <v>9</v>
      </c>
      <c r="F9139" s="6">
        <v>46.08</v>
      </c>
    </row>
    <row r="9140" spans="1:6" x14ac:dyDescent="0.2">
      <c r="A9140" t="s">
        <v>1457</v>
      </c>
      <c r="B9140" t="s">
        <v>3839</v>
      </c>
      <c r="C9140" t="s">
        <v>653</v>
      </c>
      <c r="D9140" t="s">
        <v>1652</v>
      </c>
      <c r="E9140" s="5">
        <v>1</v>
      </c>
      <c r="F9140" s="6">
        <v>36.01</v>
      </c>
    </row>
    <row r="9141" spans="1:6" x14ac:dyDescent="0.2">
      <c r="A9141" t="s">
        <v>1457</v>
      </c>
      <c r="B9141" t="s">
        <v>3839</v>
      </c>
      <c r="C9141" t="s">
        <v>653</v>
      </c>
      <c r="D9141" t="s">
        <v>1652</v>
      </c>
      <c r="E9141" s="5">
        <v>2</v>
      </c>
      <c r="F9141" s="6">
        <v>37.75</v>
      </c>
    </row>
    <row r="9142" spans="1:6" x14ac:dyDescent="0.2">
      <c r="A9142" t="s">
        <v>1457</v>
      </c>
      <c r="B9142" t="s">
        <v>3839</v>
      </c>
      <c r="C9142" t="s">
        <v>653</v>
      </c>
      <c r="D9142" t="s">
        <v>1652</v>
      </c>
      <c r="E9142" s="5">
        <v>3</v>
      </c>
      <c r="F9142" s="6">
        <v>39.64</v>
      </c>
    </row>
    <row r="9143" spans="1:6" x14ac:dyDescent="0.2">
      <c r="A9143" t="s">
        <v>1457</v>
      </c>
      <c r="B9143" t="s">
        <v>3839</v>
      </c>
      <c r="C9143" t="s">
        <v>653</v>
      </c>
      <c r="D9143" t="s">
        <v>1652</v>
      </c>
      <c r="E9143" s="5">
        <v>4</v>
      </c>
      <c r="F9143" s="6">
        <v>41.53</v>
      </c>
    </row>
    <row r="9144" spans="1:6" x14ac:dyDescent="0.2">
      <c r="A9144" t="s">
        <v>1457</v>
      </c>
      <c r="B9144" t="s">
        <v>3839</v>
      </c>
      <c r="C9144" t="s">
        <v>653</v>
      </c>
      <c r="D9144" t="s">
        <v>1652</v>
      </c>
      <c r="E9144" s="5">
        <v>5</v>
      </c>
      <c r="F9144" s="6">
        <v>43.56</v>
      </c>
    </row>
    <row r="9145" spans="1:6" x14ac:dyDescent="0.2">
      <c r="A9145" t="s">
        <v>1457</v>
      </c>
      <c r="B9145" t="s">
        <v>3839</v>
      </c>
      <c r="C9145" t="s">
        <v>653</v>
      </c>
      <c r="D9145" t="s">
        <v>1652</v>
      </c>
      <c r="E9145" s="5">
        <v>6</v>
      </c>
      <c r="F9145" s="6">
        <v>45.72</v>
      </c>
    </row>
    <row r="9146" spans="1:6" x14ac:dyDescent="0.2">
      <c r="A9146" t="s">
        <v>1457</v>
      </c>
      <c r="B9146" t="s">
        <v>3839</v>
      </c>
      <c r="C9146" t="s">
        <v>653</v>
      </c>
      <c r="D9146" t="s">
        <v>1652</v>
      </c>
      <c r="E9146" s="5">
        <v>7</v>
      </c>
      <c r="F9146" s="6">
        <v>47.95</v>
      </c>
    </row>
    <row r="9147" spans="1:6" x14ac:dyDescent="0.2">
      <c r="A9147" t="s">
        <v>1457</v>
      </c>
      <c r="B9147" t="s">
        <v>3839</v>
      </c>
      <c r="C9147" t="s">
        <v>653</v>
      </c>
      <c r="D9147" t="s">
        <v>1652</v>
      </c>
      <c r="E9147" s="5">
        <v>8</v>
      </c>
      <c r="F9147" s="6">
        <v>50.37</v>
      </c>
    </row>
    <row r="9148" spans="1:6" x14ac:dyDescent="0.2">
      <c r="A9148" t="s">
        <v>1457</v>
      </c>
      <c r="B9148" t="s">
        <v>3807</v>
      </c>
      <c r="C9148" t="s">
        <v>3808</v>
      </c>
      <c r="D9148" t="s">
        <v>1597</v>
      </c>
      <c r="E9148" s="5">
        <v>1</v>
      </c>
      <c r="F9148" s="6">
        <v>25.43</v>
      </c>
    </row>
    <row r="9149" spans="1:6" x14ac:dyDescent="0.2">
      <c r="A9149" t="s">
        <v>1457</v>
      </c>
      <c r="B9149" t="s">
        <v>3807</v>
      </c>
      <c r="C9149" t="s">
        <v>3808</v>
      </c>
      <c r="D9149" t="s">
        <v>1597</v>
      </c>
      <c r="E9149" s="5">
        <v>2</v>
      </c>
      <c r="F9149" s="6">
        <v>26.46</v>
      </c>
    </row>
    <row r="9150" spans="1:6" x14ac:dyDescent="0.2">
      <c r="A9150" t="s">
        <v>1457</v>
      </c>
      <c r="B9150" t="s">
        <v>3807</v>
      </c>
      <c r="C9150" t="s">
        <v>3808</v>
      </c>
      <c r="D9150" t="s">
        <v>1597</v>
      </c>
      <c r="E9150" s="5">
        <v>3</v>
      </c>
      <c r="F9150" s="6">
        <v>27.48</v>
      </c>
    </row>
    <row r="9151" spans="1:6" x14ac:dyDescent="0.2">
      <c r="A9151" t="s">
        <v>1457</v>
      </c>
      <c r="B9151" t="s">
        <v>3807</v>
      </c>
      <c r="C9151" t="s">
        <v>3808</v>
      </c>
      <c r="D9151" t="s">
        <v>1597</v>
      </c>
      <c r="E9151" s="5">
        <v>4</v>
      </c>
      <c r="F9151" s="6">
        <v>28.61</v>
      </c>
    </row>
    <row r="9152" spans="1:6" x14ac:dyDescent="0.2">
      <c r="A9152" t="s">
        <v>1457</v>
      </c>
      <c r="B9152" t="s">
        <v>3807</v>
      </c>
      <c r="C9152" t="s">
        <v>3808</v>
      </c>
      <c r="D9152" t="s">
        <v>1597</v>
      </c>
      <c r="E9152" s="5">
        <v>5</v>
      </c>
      <c r="F9152" s="6">
        <v>29.95</v>
      </c>
    </row>
    <row r="9153" spans="1:6" x14ac:dyDescent="0.2">
      <c r="A9153" t="s">
        <v>1457</v>
      </c>
      <c r="B9153" t="s">
        <v>3807</v>
      </c>
      <c r="C9153" t="s">
        <v>3808</v>
      </c>
      <c r="D9153" t="s">
        <v>1597</v>
      </c>
      <c r="E9153" s="5">
        <v>6</v>
      </c>
      <c r="F9153" s="6">
        <v>31.34</v>
      </c>
    </row>
    <row r="9154" spans="1:6" x14ac:dyDescent="0.2">
      <c r="A9154" t="s">
        <v>1457</v>
      </c>
      <c r="B9154" t="s">
        <v>3826</v>
      </c>
      <c r="C9154" t="s">
        <v>3827</v>
      </c>
      <c r="D9154" t="s">
        <v>1623</v>
      </c>
      <c r="E9154" s="5">
        <v>1</v>
      </c>
      <c r="F9154" s="6">
        <v>29.95</v>
      </c>
    </row>
    <row r="9155" spans="1:6" x14ac:dyDescent="0.2">
      <c r="A9155" t="s">
        <v>1457</v>
      </c>
      <c r="B9155" t="s">
        <v>3826</v>
      </c>
      <c r="C9155" t="s">
        <v>3827</v>
      </c>
      <c r="D9155" t="s">
        <v>1623</v>
      </c>
      <c r="E9155" s="5">
        <v>2</v>
      </c>
      <c r="F9155" s="6">
        <v>31.34</v>
      </c>
    </row>
    <row r="9156" spans="1:6" x14ac:dyDescent="0.2">
      <c r="A9156" t="s">
        <v>1457</v>
      </c>
      <c r="B9156" t="s">
        <v>3826</v>
      </c>
      <c r="C9156" t="s">
        <v>3827</v>
      </c>
      <c r="D9156" t="s">
        <v>1623</v>
      </c>
      <c r="E9156" s="5">
        <v>3</v>
      </c>
      <c r="F9156" s="6">
        <v>32.69</v>
      </c>
    </row>
    <row r="9157" spans="1:6" x14ac:dyDescent="0.2">
      <c r="A9157" t="s">
        <v>1457</v>
      </c>
      <c r="B9157" t="s">
        <v>3826</v>
      </c>
      <c r="C9157" t="s">
        <v>3827</v>
      </c>
      <c r="D9157" t="s">
        <v>1623</v>
      </c>
      <c r="E9157" s="5">
        <v>4</v>
      </c>
      <c r="F9157" s="6">
        <v>34.35</v>
      </c>
    </row>
    <row r="9158" spans="1:6" x14ac:dyDescent="0.2">
      <c r="A9158" t="s">
        <v>1457</v>
      </c>
      <c r="B9158" t="s">
        <v>3826</v>
      </c>
      <c r="C9158" t="s">
        <v>3827</v>
      </c>
      <c r="D9158" t="s">
        <v>1623</v>
      </c>
      <c r="E9158" s="5">
        <v>5</v>
      </c>
      <c r="F9158" s="6">
        <v>36.01</v>
      </c>
    </row>
    <row r="9159" spans="1:6" x14ac:dyDescent="0.2">
      <c r="A9159" t="s">
        <v>1457</v>
      </c>
      <c r="B9159" t="s">
        <v>3826</v>
      </c>
      <c r="C9159" t="s">
        <v>3827</v>
      </c>
      <c r="D9159" t="s">
        <v>1623</v>
      </c>
      <c r="E9159" s="5">
        <v>6</v>
      </c>
      <c r="F9159" s="6">
        <v>37.75</v>
      </c>
    </row>
    <row r="9160" spans="1:6" x14ac:dyDescent="0.2">
      <c r="A9160" t="s">
        <v>1457</v>
      </c>
      <c r="B9160" t="s">
        <v>3837</v>
      </c>
      <c r="C9160" t="s">
        <v>3838</v>
      </c>
      <c r="D9160" t="s">
        <v>1679</v>
      </c>
      <c r="E9160" s="5">
        <v>1</v>
      </c>
      <c r="F9160" s="6">
        <v>32.69</v>
      </c>
    </row>
    <row r="9161" spans="1:6" x14ac:dyDescent="0.2">
      <c r="A9161" t="s">
        <v>1457</v>
      </c>
      <c r="B9161" t="s">
        <v>3837</v>
      </c>
      <c r="C9161" t="s">
        <v>3838</v>
      </c>
      <c r="D9161" t="s">
        <v>1679</v>
      </c>
      <c r="E9161" s="5">
        <v>2</v>
      </c>
      <c r="F9161" s="6">
        <v>34.35</v>
      </c>
    </row>
    <row r="9162" spans="1:6" x14ac:dyDescent="0.2">
      <c r="A9162" t="s">
        <v>1457</v>
      </c>
      <c r="B9162" t="s">
        <v>3837</v>
      </c>
      <c r="C9162" t="s">
        <v>3838</v>
      </c>
      <c r="D9162" t="s">
        <v>1679</v>
      </c>
      <c r="E9162" s="5">
        <v>3</v>
      </c>
      <c r="F9162" s="6">
        <v>36.01</v>
      </c>
    </row>
    <row r="9163" spans="1:6" x14ac:dyDescent="0.2">
      <c r="A9163" t="s">
        <v>1457</v>
      </c>
      <c r="B9163" t="s">
        <v>3837</v>
      </c>
      <c r="C9163" t="s">
        <v>3838</v>
      </c>
      <c r="D9163" t="s">
        <v>1679</v>
      </c>
      <c r="E9163" s="5">
        <v>4</v>
      </c>
      <c r="F9163" s="6">
        <v>37.75</v>
      </c>
    </row>
    <row r="9164" spans="1:6" x14ac:dyDescent="0.2">
      <c r="A9164" t="s">
        <v>1457</v>
      </c>
      <c r="B9164" t="s">
        <v>3837</v>
      </c>
      <c r="C9164" t="s">
        <v>3838</v>
      </c>
      <c r="D9164" t="s">
        <v>1679</v>
      </c>
      <c r="E9164" s="5">
        <v>5</v>
      </c>
      <c r="F9164" s="6">
        <v>39.64</v>
      </c>
    </row>
    <row r="9165" spans="1:6" x14ac:dyDescent="0.2">
      <c r="A9165" t="s">
        <v>1457</v>
      </c>
      <c r="B9165" t="s">
        <v>3837</v>
      </c>
      <c r="C9165" t="s">
        <v>3838</v>
      </c>
      <c r="D9165" t="s">
        <v>1679</v>
      </c>
      <c r="E9165" s="5">
        <v>6</v>
      </c>
      <c r="F9165" s="6">
        <v>41.53</v>
      </c>
    </row>
    <row r="9166" spans="1:6" x14ac:dyDescent="0.2">
      <c r="A9166" t="s">
        <v>1457</v>
      </c>
      <c r="B9166" t="s">
        <v>3837</v>
      </c>
      <c r="C9166" t="s">
        <v>3838</v>
      </c>
      <c r="D9166" t="s">
        <v>1679</v>
      </c>
      <c r="E9166" s="5">
        <v>7</v>
      </c>
      <c r="F9166" s="6">
        <v>43.56</v>
      </c>
    </row>
    <row r="9167" spans="1:6" x14ac:dyDescent="0.2">
      <c r="A9167" t="s">
        <v>1457</v>
      </c>
      <c r="B9167" t="s">
        <v>3837</v>
      </c>
      <c r="C9167" t="s">
        <v>3838</v>
      </c>
      <c r="D9167" t="s">
        <v>1679</v>
      </c>
      <c r="E9167" s="5">
        <v>8</v>
      </c>
      <c r="F9167" s="6">
        <v>45.72</v>
      </c>
    </row>
    <row r="9168" spans="1:6" x14ac:dyDescent="0.2">
      <c r="A9168" t="s">
        <v>1457</v>
      </c>
      <c r="B9168" t="s">
        <v>3840</v>
      </c>
      <c r="C9168" t="s">
        <v>3841</v>
      </c>
      <c r="D9168" t="s">
        <v>1652</v>
      </c>
      <c r="E9168" s="5">
        <v>1</v>
      </c>
      <c r="F9168" s="6">
        <v>36.01</v>
      </c>
    </row>
    <row r="9169" spans="1:6" x14ac:dyDescent="0.2">
      <c r="A9169" t="s">
        <v>1457</v>
      </c>
      <c r="B9169" t="s">
        <v>3840</v>
      </c>
      <c r="C9169" t="s">
        <v>3841</v>
      </c>
      <c r="D9169" t="s">
        <v>1652</v>
      </c>
      <c r="E9169" s="5">
        <v>2</v>
      </c>
      <c r="F9169" s="6">
        <v>37.75</v>
      </c>
    </row>
    <row r="9170" spans="1:6" x14ac:dyDescent="0.2">
      <c r="A9170" t="s">
        <v>1457</v>
      </c>
      <c r="B9170" t="s">
        <v>3840</v>
      </c>
      <c r="C9170" t="s">
        <v>3841</v>
      </c>
      <c r="D9170" t="s">
        <v>1652</v>
      </c>
      <c r="E9170" s="5">
        <v>3</v>
      </c>
      <c r="F9170" s="6">
        <v>39.64</v>
      </c>
    </row>
    <row r="9171" spans="1:6" x14ac:dyDescent="0.2">
      <c r="A9171" t="s">
        <v>1457</v>
      </c>
      <c r="B9171" t="s">
        <v>3840</v>
      </c>
      <c r="C9171" t="s">
        <v>3841</v>
      </c>
      <c r="D9171" t="s">
        <v>1652</v>
      </c>
      <c r="E9171" s="5">
        <v>4</v>
      </c>
      <c r="F9171" s="6">
        <v>41.53</v>
      </c>
    </row>
    <row r="9172" spans="1:6" x14ac:dyDescent="0.2">
      <c r="A9172" t="s">
        <v>1457</v>
      </c>
      <c r="B9172" t="s">
        <v>3840</v>
      </c>
      <c r="C9172" t="s">
        <v>3841</v>
      </c>
      <c r="D9172" t="s">
        <v>1652</v>
      </c>
      <c r="E9172" s="5">
        <v>5</v>
      </c>
      <c r="F9172" s="6">
        <v>43.56</v>
      </c>
    </row>
    <row r="9173" spans="1:6" x14ac:dyDescent="0.2">
      <c r="A9173" t="s">
        <v>1457</v>
      </c>
      <c r="B9173" t="s">
        <v>3840</v>
      </c>
      <c r="C9173" t="s">
        <v>3841</v>
      </c>
      <c r="D9173" t="s">
        <v>1652</v>
      </c>
      <c r="E9173" s="5">
        <v>6</v>
      </c>
      <c r="F9173" s="6">
        <v>45.72</v>
      </c>
    </row>
    <row r="9174" spans="1:6" x14ac:dyDescent="0.2">
      <c r="A9174" t="s">
        <v>1457</v>
      </c>
      <c r="B9174" t="s">
        <v>3840</v>
      </c>
      <c r="C9174" t="s">
        <v>3841</v>
      </c>
      <c r="D9174" t="s">
        <v>1652</v>
      </c>
      <c r="E9174" s="5">
        <v>7</v>
      </c>
      <c r="F9174" s="6">
        <v>47.95</v>
      </c>
    </row>
    <row r="9175" spans="1:6" x14ac:dyDescent="0.2">
      <c r="A9175" t="s">
        <v>1457</v>
      </c>
      <c r="B9175" t="s">
        <v>3840</v>
      </c>
      <c r="C9175" t="s">
        <v>3841</v>
      </c>
      <c r="D9175" t="s">
        <v>1652</v>
      </c>
      <c r="E9175" s="5">
        <v>8</v>
      </c>
      <c r="F9175" s="6">
        <v>50.37</v>
      </c>
    </row>
    <row r="9176" spans="1:6" x14ac:dyDescent="0.2">
      <c r="A9176" t="s">
        <v>1457</v>
      </c>
      <c r="B9176" t="s">
        <v>3243</v>
      </c>
      <c r="C9176" t="s">
        <v>3244</v>
      </c>
      <c r="D9176" t="s">
        <v>1652</v>
      </c>
      <c r="E9176" s="5">
        <v>1</v>
      </c>
      <c r="F9176" s="6">
        <v>36.75</v>
      </c>
    </row>
    <row r="9177" spans="1:6" x14ac:dyDescent="0.2">
      <c r="A9177" t="s">
        <v>1457</v>
      </c>
      <c r="B9177" t="s">
        <v>3243</v>
      </c>
      <c r="C9177" t="s">
        <v>3244</v>
      </c>
      <c r="D9177" t="s">
        <v>1652</v>
      </c>
      <c r="E9177" s="5">
        <v>2</v>
      </c>
      <c r="F9177" s="6">
        <v>38.75</v>
      </c>
    </row>
    <row r="9178" spans="1:6" x14ac:dyDescent="0.2">
      <c r="A9178" t="s">
        <v>1457</v>
      </c>
      <c r="B9178" t="s">
        <v>3243</v>
      </c>
      <c r="C9178" t="s">
        <v>3244</v>
      </c>
      <c r="D9178" t="s">
        <v>1652</v>
      </c>
      <c r="E9178" s="5">
        <v>3</v>
      </c>
      <c r="F9178" s="6">
        <v>40.869999999999997</v>
      </c>
    </row>
    <row r="9179" spans="1:6" x14ac:dyDescent="0.2">
      <c r="A9179" t="s">
        <v>1457</v>
      </c>
      <c r="B9179" t="s">
        <v>3243</v>
      </c>
      <c r="C9179" t="s">
        <v>3244</v>
      </c>
      <c r="D9179" t="s">
        <v>1652</v>
      </c>
      <c r="E9179" s="5">
        <v>4</v>
      </c>
      <c r="F9179" s="6">
        <v>43.07</v>
      </c>
    </row>
    <row r="9180" spans="1:6" x14ac:dyDescent="0.2">
      <c r="A9180" t="s">
        <v>1457</v>
      </c>
      <c r="B9180" t="s">
        <v>3243</v>
      </c>
      <c r="C9180" t="s">
        <v>3244</v>
      </c>
      <c r="D9180" t="s">
        <v>1652</v>
      </c>
      <c r="E9180" s="5">
        <v>5</v>
      </c>
      <c r="F9180" s="6">
        <v>45.5</v>
      </c>
    </row>
    <row r="9181" spans="1:6" x14ac:dyDescent="0.2">
      <c r="A9181" t="s">
        <v>1457</v>
      </c>
      <c r="B9181" t="s">
        <v>3243</v>
      </c>
      <c r="C9181" t="s">
        <v>3244</v>
      </c>
      <c r="D9181" t="s">
        <v>1652</v>
      </c>
      <c r="E9181" s="5">
        <v>6</v>
      </c>
      <c r="F9181" s="6">
        <v>47.95</v>
      </c>
    </row>
    <row r="9182" spans="1:6" x14ac:dyDescent="0.2">
      <c r="A9182" t="s">
        <v>1457</v>
      </c>
      <c r="B9182" t="s">
        <v>3243</v>
      </c>
      <c r="C9182" t="s">
        <v>3244</v>
      </c>
      <c r="D9182" t="s">
        <v>1652</v>
      </c>
      <c r="E9182" s="5">
        <v>7</v>
      </c>
      <c r="F9182" s="6">
        <v>49.92</v>
      </c>
    </row>
    <row r="9183" spans="1:6" x14ac:dyDescent="0.2">
      <c r="A9183" t="s">
        <v>1457</v>
      </c>
      <c r="B9183" t="s">
        <v>3243</v>
      </c>
      <c r="C9183" t="s">
        <v>3244</v>
      </c>
      <c r="D9183" t="s">
        <v>1652</v>
      </c>
      <c r="E9183" s="5">
        <v>8</v>
      </c>
      <c r="F9183" s="6">
        <v>52.27</v>
      </c>
    </row>
    <row r="9184" spans="1:6" x14ac:dyDescent="0.2">
      <c r="A9184" t="s">
        <v>1457</v>
      </c>
      <c r="B9184" t="s">
        <v>3245</v>
      </c>
      <c r="C9184" t="s">
        <v>3246</v>
      </c>
      <c r="D9184" t="s">
        <v>1470</v>
      </c>
      <c r="E9184" s="5">
        <v>1</v>
      </c>
      <c r="F9184" s="6">
        <v>40.4</v>
      </c>
    </row>
    <row r="9185" spans="1:6" x14ac:dyDescent="0.2">
      <c r="A9185" t="s">
        <v>1457</v>
      </c>
      <c r="B9185" t="s">
        <v>3245</v>
      </c>
      <c r="C9185" t="s">
        <v>3246</v>
      </c>
      <c r="D9185" t="s">
        <v>1470</v>
      </c>
      <c r="E9185" s="5">
        <v>2</v>
      </c>
      <c r="F9185" s="6">
        <v>42.7</v>
      </c>
    </row>
    <row r="9186" spans="1:6" x14ac:dyDescent="0.2">
      <c r="A9186" t="s">
        <v>1457</v>
      </c>
      <c r="B9186" t="s">
        <v>3245</v>
      </c>
      <c r="C9186" t="s">
        <v>3246</v>
      </c>
      <c r="D9186" t="s">
        <v>1470</v>
      </c>
      <c r="E9186" s="5">
        <v>3</v>
      </c>
      <c r="F9186" s="6">
        <v>44.99</v>
      </c>
    </row>
    <row r="9187" spans="1:6" x14ac:dyDescent="0.2">
      <c r="A9187" t="s">
        <v>1457</v>
      </c>
      <c r="B9187" t="s">
        <v>3245</v>
      </c>
      <c r="C9187" t="s">
        <v>3246</v>
      </c>
      <c r="D9187" t="s">
        <v>1470</v>
      </c>
      <c r="E9187" s="5">
        <v>4</v>
      </c>
      <c r="F9187" s="6">
        <v>47.43</v>
      </c>
    </row>
    <row r="9188" spans="1:6" x14ac:dyDescent="0.2">
      <c r="A9188" t="s">
        <v>1457</v>
      </c>
      <c r="B9188" t="s">
        <v>3245</v>
      </c>
      <c r="C9188" t="s">
        <v>3246</v>
      </c>
      <c r="D9188" t="s">
        <v>1470</v>
      </c>
      <c r="E9188" s="5">
        <v>5</v>
      </c>
      <c r="F9188" s="6">
        <v>50.12</v>
      </c>
    </row>
    <row r="9189" spans="1:6" x14ac:dyDescent="0.2">
      <c r="A9189" t="s">
        <v>1457</v>
      </c>
      <c r="B9189" t="s">
        <v>3245</v>
      </c>
      <c r="C9189" t="s">
        <v>3246</v>
      </c>
      <c r="D9189" t="s">
        <v>1470</v>
      </c>
      <c r="E9189" s="5">
        <v>6</v>
      </c>
      <c r="F9189" s="6">
        <v>52.9</v>
      </c>
    </row>
    <row r="9190" spans="1:6" x14ac:dyDescent="0.2">
      <c r="A9190" t="s">
        <v>1457</v>
      </c>
      <c r="B9190" t="s">
        <v>3245</v>
      </c>
      <c r="C9190" t="s">
        <v>3246</v>
      </c>
      <c r="D9190" t="s">
        <v>1470</v>
      </c>
      <c r="E9190" s="5">
        <v>7</v>
      </c>
      <c r="F9190" s="6">
        <v>55.09</v>
      </c>
    </row>
    <row r="9191" spans="1:6" x14ac:dyDescent="0.2">
      <c r="A9191" t="s">
        <v>1457</v>
      </c>
      <c r="B9191" t="s">
        <v>3245</v>
      </c>
      <c r="C9191" t="s">
        <v>3246</v>
      </c>
      <c r="D9191" t="s">
        <v>1470</v>
      </c>
      <c r="E9191" s="5">
        <v>8</v>
      </c>
      <c r="F9191" s="6">
        <v>57.67</v>
      </c>
    </row>
    <row r="9192" spans="1:6" x14ac:dyDescent="0.2">
      <c r="A9192" t="s">
        <v>1457</v>
      </c>
      <c r="B9192" t="s">
        <v>3247</v>
      </c>
      <c r="C9192" t="s">
        <v>3248</v>
      </c>
      <c r="D9192" t="s">
        <v>1682</v>
      </c>
      <c r="E9192" s="5">
        <v>1</v>
      </c>
      <c r="F9192" s="6">
        <v>44.38</v>
      </c>
    </row>
    <row r="9193" spans="1:6" x14ac:dyDescent="0.2">
      <c r="A9193" t="s">
        <v>1457</v>
      </c>
      <c r="B9193" t="s">
        <v>3247</v>
      </c>
      <c r="C9193" t="s">
        <v>3248</v>
      </c>
      <c r="D9193" t="s">
        <v>1682</v>
      </c>
      <c r="E9193" s="5">
        <v>2</v>
      </c>
      <c r="F9193" s="6">
        <v>46.88</v>
      </c>
    </row>
    <row r="9194" spans="1:6" x14ac:dyDescent="0.2">
      <c r="A9194" t="s">
        <v>1457</v>
      </c>
      <c r="B9194" t="s">
        <v>3247</v>
      </c>
      <c r="C9194" t="s">
        <v>3248</v>
      </c>
      <c r="D9194" t="s">
        <v>1682</v>
      </c>
      <c r="E9194" s="5">
        <v>3</v>
      </c>
      <c r="F9194" s="6">
        <v>49.52</v>
      </c>
    </row>
    <row r="9195" spans="1:6" x14ac:dyDescent="0.2">
      <c r="A9195" t="s">
        <v>1457</v>
      </c>
      <c r="B9195" t="s">
        <v>3247</v>
      </c>
      <c r="C9195" t="s">
        <v>3248</v>
      </c>
      <c r="D9195" t="s">
        <v>1682</v>
      </c>
      <c r="E9195" s="5">
        <v>4</v>
      </c>
      <c r="F9195" s="6">
        <v>52.24</v>
      </c>
    </row>
    <row r="9196" spans="1:6" x14ac:dyDescent="0.2">
      <c r="A9196" t="s">
        <v>1457</v>
      </c>
      <c r="B9196" t="s">
        <v>3247</v>
      </c>
      <c r="C9196" t="s">
        <v>3248</v>
      </c>
      <c r="D9196" t="s">
        <v>1682</v>
      </c>
      <c r="E9196" s="5">
        <v>5</v>
      </c>
      <c r="F9196" s="6">
        <v>55.15</v>
      </c>
    </row>
    <row r="9197" spans="1:6" x14ac:dyDescent="0.2">
      <c r="A9197" t="s">
        <v>1457</v>
      </c>
      <c r="B9197" t="s">
        <v>3247</v>
      </c>
      <c r="C9197" t="s">
        <v>3248</v>
      </c>
      <c r="D9197" t="s">
        <v>1682</v>
      </c>
      <c r="E9197" s="5">
        <v>6</v>
      </c>
      <c r="F9197" s="6">
        <v>58.16</v>
      </c>
    </row>
    <row r="9198" spans="1:6" x14ac:dyDescent="0.2">
      <c r="A9198" t="s">
        <v>1457</v>
      </c>
      <c r="B9198" t="s">
        <v>3247</v>
      </c>
      <c r="C9198" t="s">
        <v>3248</v>
      </c>
      <c r="D9198" t="s">
        <v>1682</v>
      </c>
      <c r="E9198" s="5">
        <v>7</v>
      </c>
      <c r="F9198" s="6">
        <v>60.55</v>
      </c>
    </row>
    <row r="9199" spans="1:6" x14ac:dyDescent="0.2">
      <c r="A9199" t="s">
        <v>1457</v>
      </c>
      <c r="B9199" t="s">
        <v>3247</v>
      </c>
      <c r="C9199" t="s">
        <v>3248</v>
      </c>
      <c r="D9199" t="s">
        <v>1682</v>
      </c>
      <c r="E9199" s="5">
        <v>8</v>
      </c>
      <c r="F9199" s="6">
        <v>63.41</v>
      </c>
    </row>
    <row r="9200" spans="1:6" x14ac:dyDescent="0.2">
      <c r="A9200" t="s">
        <v>1457</v>
      </c>
      <c r="B9200" t="s">
        <v>3249</v>
      </c>
      <c r="C9200" t="s">
        <v>3250</v>
      </c>
      <c r="D9200" t="s">
        <v>1702</v>
      </c>
      <c r="E9200" s="5">
        <v>1</v>
      </c>
      <c r="F9200" s="6">
        <v>48.93</v>
      </c>
    </row>
    <row r="9201" spans="1:6" x14ac:dyDescent="0.2">
      <c r="A9201" t="s">
        <v>1457</v>
      </c>
      <c r="B9201" t="s">
        <v>3249</v>
      </c>
      <c r="C9201" t="s">
        <v>3250</v>
      </c>
      <c r="D9201" t="s">
        <v>1702</v>
      </c>
      <c r="E9201" s="5">
        <v>2</v>
      </c>
      <c r="F9201" s="6">
        <v>51.65</v>
      </c>
    </row>
    <row r="9202" spans="1:6" x14ac:dyDescent="0.2">
      <c r="A9202" t="s">
        <v>1457</v>
      </c>
      <c r="B9202" t="s">
        <v>3249</v>
      </c>
      <c r="C9202" t="s">
        <v>3250</v>
      </c>
      <c r="D9202" t="s">
        <v>1702</v>
      </c>
      <c r="E9202" s="5">
        <v>3</v>
      </c>
      <c r="F9202" s="6">
        <v>54.49</v>
      </c>
    </row>
    <row r="9203" spans="1:6" x14ac:dyDescent="0.2">
      <c r="A9203" t="s">
        <v>1457</v>
      </c>
      <c r="B9203" t="s">
        <v>3249</v>
      </c>
      <c r="C9203" t="s">
        <v>3250</v>
      </c>
      <c r="D9203" t="s">
        <v>1702</v>
      </c>
      <c r="E9203" s="5">
        <v>4</v>
      </c>
      <c r="F9203" s="6">
        <v>57.56</v>
      </c>
    </row>
    <row r="9204" spans="1:6" x14ac:dyDescent="0.2">
      <c r="A9204" t="s">
        <v>1457</v>
      </c>
      <c r="B9204" t="s">
        <v>3249</v>
      </c>
      <c r="C9204" t="s">
        <v>3250</v>
      </c>
      <c r="D9204" t="s">
        <v>1702</v>
      </c>
      <c r="E9204" s="5">
        <v>5</v>
      </c>
      <c r="F9204" s="6">
        <v>60.71</v>
      </c>
    </row>
    <row r="9205" spans="1:6" x14ac:dyDescent="0.2">
      <c r="A9205" t="s">
        <v>1457</v>
      </c>
      <c r="B9205" t="s">
        <v>3249</v>
      </c>
      <c r="C9205" t="s">
        <v>3250</v>
      </c>
      <c r="D9205" t="s">
        <v>1702</v>
      </c>
      <c r="E9205" s="5">
        <v>6</v>
      </c>
      <c r="F9205" s="6">
        <v>64.180000000000007</v>
      </c>
    </row>
    <row r="9206" spans="1:6" x14ac:dyDescent="0.2">
      <c r="A9206" t="s">
        <v>1457</v>
      </c>
      <c r="B9206" t="s">
        <v>3249</v>
      </c>
      <c r="C9206" t="s">
        <v>3250</v>
      </c>
      <c r="D9206" t="s">
        <v>1702</v>
      </c>
      <c r="E9206" s="5">
        <v>7</v>
      </c>
      <c r="F9206" s="6">
        <v>66.819999999999993</v>
      </c>
    </row>
    <row r="9207" spans="1:6" x14ac:dyDescent="0.2">
      <c r="A9207" t="s">
        <v>1457</v>
      </c>
      <c r="B9207" t="s">
        <v>3249</v>
      </c>
      <c r="C9207" t="s">
        <v>3250</v>
      </c>
      <c r="D9207" t="s">
        <v>1702</v>
      </c>
      <c r="E9207" s="5">
        <v>8</v>
      </c>
      <c r="F9207" s="6">
        <v>69.94</v>
      </c>
    </row>
    <row r="9208" spans="1:6" x14ac:dyDescent="0.2">
      <c r="A9208" t="s">
        <v>1457</v>
      </c>
      <c r="B9208" t="s">
        <v>3842</v>
      </c>
      <c r="C9208" t="s">
        <v>3843</v>
      </c>
      <c r="D9208" t="s">
        <v>1652</v>
      </c>
      <c r="E9208" s="5">
        <v>1</v>
      </c>
      <c r="F9208" s="6">
        <v>36.01</v>
      </c>
    </row>
    <row r="9209" spans="1:6" x14ac:dyDescent="0.2">
      <c r="A9209" t="s">
        <v>1457</v>
      </c>
      <c r="B9209" t="s">
        <v>3842</v>
      </c>
      <c r="C9209" t="s">
        <v>3843</v>
      </c>
      <c r="D9209" t="s">
        <v>1652</v>
      </c>
      <c r="E9209" s="5">
        <v>2</v>
      </c>
      <c r="F9209" s="6">
        <v>37.75</v>
      </c>
    </row>
    <row r="9210" spans="1:6" x14ac:dyDescent="0.2">
      <c r="A9210" t="s">
        <v>1457</v>
      </c>
      <c r="B9210" t="s">
        <v>3842</v>
      </c>
      <c r="C9210" t="s">
        <v>3843</v>
      </c>
      <c r="D9210" t="s">
        <v>1652</v>
      </c>
      <c r="E9210" s="5">
        <v>3</v>
      </c>
      <c r="F9210" s="6">
        <v>39.64</v>
      </c>
    </row>
    <row r="9211" spans="1:6" x14ac:dyDescent="0.2">
      <c r="A9211" t="s">
        <v>1457</v>
      </c>
      <c r="B9211" t="s">
        <v>3842</v>
      </c>
      <c r="C9211" t="s">
        <v>3843</v>
      </c>
      <c r="D9211" t="s">
        <v>1652</v>
      </c>
      <c r="E9211" s="5">
        <v>4</v>
      </c>
      <c r="F9211" s="6">
        <v>41.53</v>
      </c>
    </row>
    <row r="9212" spans="1:6" x14ac:dyDescent="0.2">
      <c r="A9212" t="s">
        <v>1457</v>
      </c>
      <c r="B9212" t="s">
        <v>3842</v>
      </c>
      <c r="C9212" t="s">
        <v>3843</v>
      </c>
      <c r="D9212" t="s">
        <v>1652</v>
      </c>
      <c r="E9212" s="5">
        <v>5</v>
      </c>
      <c r="F9212" s="6">
        <v>43.56</v>
      </c>
    </row>
    <row r="9213" spans="1:6" x14ac:dyDescent="0.2">
      <c r="A9213" t="s">
        <v>1457</v>
      </c>
      <c r="B9213" t="s">
        <v>3842</v>
      </c>
      <c r="C9213" t="s">
        <v>3843</v>
      </c>
      <c r="D9213" t="s">
        <v>1652</v>
      </c>
      <c r="E9213" s="5">
        <v>6</v>
      </c>
      <c r="F9213" s="6">
        <v>45.72</v>
      </c>
    </row>
    <row r="9214" spans="1:6" x14ac:dyDescent="0.2">
      <c r="A9214" t="s">
        <v>1457</v>
      </c>
      <c r="B9214" t="s">
        <v>3842</v>
      </c>
      <c r="C9214" t="s">
        <v>3843</v>
      </c>
      <c r="D9214" t="s">
        <v>1652</v>
      </c>
      <c r="E9214" s="5">
        <v>7</v>
      </c>
      <c r="F9214" s="6">
        <v>47.95</v>
      </c>
    </row>
    <row r="9215" spans="1:6" x14ac:dyDescent="0.2">
      <c r="A9215" t="s">
        <v>1457</v>
      </c>
      <c r="B9215" t="s">
        <v>3842</v>
      </c>
      <c r="C9215" t="s">
        <v>3843</v>
      </c>
      <c r="D9215" t="s">
        <v>1652</v>
      </c>
      <c r="E9215" s="5">
        <v>8</v>
      </c>
      <c r="F9215" s="6">
        <v>50.37</v>
      </c>
    </row>
    <row r="9216" spans="1:6" x14ac:dyDescent="0.2">
      <c r="A9216" t="s">
        <v>1457</v>
      </c>
      <c r="B9216" t="s">
        <v>3814</v>
      </c>
      <c r="C9216" t="s">
        <v>1440</v>
      </c>
      <c r="D9216" t="s">
        <v>1637</v>
      </c>
      <c r="E9216" s="5">
        <v>1</v>
      </c>
      <c r="F9216" s="6">
        <v>27.48</v>
      </c>
    </row>
    <row r="9217" spans="1:6" x14ac:dyDescent="0.2">
      <c r="A9217" t="s">
        <v>1457</v>
      </c>
      <c r="B9217" t="s">
        <v>3814</v>
      </c>
      <c r="C9217" t="s">
        <v>1440</v>
      </c>
      <c r="D9217" t="s">
        <v>1637</v>
      </c>
      <c r="E9217" s="5">
        <v>2</v>
      </c>
      <c r="F9217" s="6">
        <v>28.61</v>
      </c>
    </row>
    <row r="9218" spans="1:6" x14ac:dyDescent="0.2">
      <c r="A9218" t="s">
        <v>1457</v>
      </c>
      <c r="B9218" t="s">
        <v>3814</v>
      </c>
      <c r="C9218" t="s">
        <v>1440</v>
      </c>
      <c r="D9218" t="s">
        <v>1637</v>
      </c>
      <c r="E9218" s="5">
        <v>3</v>
      </c>
      <c r="F9218" s="6">
        <v>29.95</v>
      </c>
    </row>
    <row r="9219" spans="1:6" x14ac:dyDescent="0.2">
      <c r="A9219" t="s">
        <v>1457</v>
      </c>
      <c r="B9219" t="s">
        <v>3814</v>
      </c>
      <c r="C9219" t="s">
        <v>1440</v>
      </c>
      <c r="D9219" t="s">
        <v>1637</v>
      </c>
      <c r="E9219" s="5">
        <v>4</v>
      </c>
      <c r="F9219" s="6">
        <v>31.34</v>
      </c>
    </row>
    <row r="9220" spans="1:6" x14ac:dyDescent="0.2">
      <c r="A9220" t="s">
        <v>1457</v>
      </c>
      <c r="B9220" t="s">
        <v>3814</v>
      </c>
      <c r="C9220" t="s">
        <v>1440</v>
      </c>
      <c r="D9220" t="s">
        <v>1637</v>
      </c>
      <c r="E9220" s="5">
        <v>5</v>
      </c>
      <c r="F9220" s="6">
        <v>32.69</v>
      </c>
    </row>
    <row r="9221" spans="1:6" x14ac:dyDescent="0.2">
      <c r="A9221" t="s">
        <v>1457</v>
      </c>
      <c r="B9221" t="s">
        <v>3814</v>
      </c>
      <c r="C9221" t="s">
        <v>1440</v>
      </c>
      <c r="D9221" t="s">
        <v>1637</v>
      </c>
      <c r="E9221" s="5">
        <v>6</v>
      </c>
      <c r="F9221" s="6">
        <v>34.35</v>
      </c>
    </row>
    <row r="9222" spans="1:6" x14ac:dyDescent="0.2">
      <c r="A9222" t="s">
        <v>1457</v>
      </c>
      <c r="B9222" t="s">
        <v>3815</v>
      </c>
      <c r="C9222" t="s">
        <v>3816</v>
      </c>
      <c r="D9222" t="s">
        <v>1637</v>
      </c>
      <c r="E9222" s="5">
        <v>1</v>
      </c>
      <c r="F9222" s="6">
        <v>27.48</v>
      </c>
    </row>
    <row r="9223" spans="1:6" x14ac:dyDescent="0.2">
      <c r="A9223" t="s">
        <v>1457</v>
      </c>
      <c r="B9223" t="s">
        <v>3815</v>
      </c>
      <c r="C9223" t="s">
        <v>3816</v>
      </c>
      <c r="D9223" t="s">
        <v>1637</v>
      </c>
      <c r="E9223" s="5">
        <v>2</v>
      </c>
      <c r="F9223" s="6">
        <v>28.61</v>
      </c>
    </row>
    <row r="9224" spans="1:6" x14ac:dyDescent="0.2">
      <c r="A9224" t="s">
        <v>1457</v>
      </c>
      <c r="B9224" t="s">
        <v>3815</v>
      </c>
      <c r="C9224" t="s">
        <v>3816</v>
      </c>
      <c r="D9224" t="s">
        <v>1637</v>
      </c>
      <c r="E9224" s="5">
        <v>3</v>
      </c>
      <c r="F9224" s="6">
        <v>29.95</v>
      </c>
    </row>
    <row r="9225" spans="1:6" x14ac:dyDescent="0.2">
      <c r="A9225" t="s">
        <v>1457</v>
      </c>
      <c r="B9225" t="s">
        <v>3815</v>
      </c>
      <c r="C9225" t="s">
        <v>3816</v>
      </c>
      <c r="D9225" t="s">
        <v>1637</v>
      </c>
      <c r="E9225" s="5">
        <v>4</v>
      </c>
      <c r="F9225" s="6">
        <v>31.31</v>
      </c>
    </row>
    <row r="9226" spans="1:6" x14ac:dyDescent="0.2">
      <c r="A9226" t="s">
        <v>1457</v>
      </c>
      <c r="B9226" t="s">
        <v>3815</v>
      </c>
      <c r="C9226" t="s">
        <v>3816</v>
      </c>
      <c r="D9226" t="s">
        <v>1637</v>
      </c>
      <c r="E9226" s="5">
        <v>5</v>
      </c>
      <c r="F9226" s="6">
        <v>32.69</v>
      </c>
    </row>
    <row r="9227" spans="1:6" x14ac:dyDescent="0.2">
      <c r="A9227" t="s">
        <v>1457</v>
      </c>
      <c r="B9227" t="s">
        <v>3815</v>
      </c>
      <c r="C9227" t="s">
        <v>3816</v>
      </c>
      <c r="D9227" t="s">
        <v>1637</v>
      </c>
      <c r="E9227" s="5">
        <v>6</v>
      </c>
      <c r="F9227" s="6">
        <v>34.35</v>
      </c>
    </row>
    <row r="9228" spans="1:6" x14ac:dyDescent="0.2">
      <c r="A9228" t="s">
        <v>1457</v>
      </c>
      <c r="B9228" t="s">
        <v>3844</v>
      </c>
      <c r="C9228" t="s">
        <v>3845</v>
      </c>
      <c r="D9228" t="s">
        <v>1652</v>
      </c>
      <c r="E9228" s="5">
        <v>1</v>
      </c>
      <c r="F9228" s="6">
        <v>36.01</v>
      </c>
    </row>
    <row r="9229" spans="1:6" x14ac:dyDescent="0.2">
      <c r="A9229" t="s">
        <v>1457</v>
      </c>
      <c r="B9229" t="s">
        <v>3844</v>
      </c>
      <c r="C9229" t="s">
        <v>3845</v>
      </c>
      <c r="D9229" t="s">
        <v>1652</v>
      </c>
      <c r="E9229" s="5">
        <v>2</v>
      </c>
      <c r="F9229" s="6">
        <v>37.75</v>
      </c>
    </row>
    <row r="9230" spans="1:6" x14ac:dyDescent="0.2">
      <c r="A9230" t="s">
        <v>1457</v>
      </c>
      <c r="B9230" t="s">
        <v>3844</v>
      </c>
      <c r="C9230" t="s">
        <v>3845</v>
      </c>
      <c r="D9230" t="s">
        <v>1652</v>
      </c>
      <c r="E9230" s="5">
        <v>3</v>
      </c>
      <c r="F9230" s="6">
        <v>39.64</v>
      </c>
    </row>
    <row r="9231" spans="1:6" x14ac:dyDescent="0.2">
      <c r="A9231" t="s">
        <v>1457</v>
      </c>
      <c r="B9231" t="s">
        <v>3844</v>
      </c>
      <c r="C9231" t="s">
        <v>3845</v>
      </c>
      <c r="D9231" t="s">
        <v>1652</v>
      </c>
      <c r="E9231" s="5">
        <v>4</v>
      </c>
      <c r="F9231" s="6">
        <v>41.53</v>
      </c>
    </row>
    <row r="9232" spans="1:6" x14ac:dyDescent="0.2">
      <c r="A9232" t="s">
        <v>1457</v>
      </c>
      <c r="B9232" t="s">
        <v>3844</v>
      </c>
      <c r="C9232" t="s">
        <v>3845</v>
      </c>
      <c r="D9232" t="s">
        <v>1652</v>
      </c>
      <c r="E9232" s="5">
        <v>5</v>
      </c>
      <c r="F9232" s="6">
        <v>43.56</v>
      </c>
    </row>
    <row r="9233" spans="1:6" x14ac:dyDescent="0.2">
      <c r="A9233" t="s">
        <v>1457</v>
      </c>
      <c r="B9233" t="s">
        <v>3844</v>
      </c>
      <c r="C9233" t="s">
        <v>3845</v>
      </c>
      <c r="D9233" t="s">
        <v>1652</v>
      </c>
      <c r="E9233" s="5">
        <v>6</v>
      </c>
      <c r="F9233" s="6">
        <v>45.72</v>
      </c>
    </row>
    <row r="9234" spans="1:6" x14ac:dyDescent="0.2">
      <c r="A9234" t="s">
        <v>1457</v>
      </c>
      <c r="B9234" t="s">
        <v>3844</v>
      </c>
      <c r="C9234" t="s">
        <v>3845</v>
      </c>
      <c r="D9234" t="s">
        <v>1652</v>
      </c>
      <c r="E9234" s="5">
        <v>7</v>
      </c>
      <c r="F9234" s="6">
        <v>47.95</v>
      </c>
    </row>
    <row r="9235" spans="1:6" x14ac:dyDescent="0.2">
      <c r="A9235" t="s">
        <v>1457</v>
      </c>
      <c r="B9235" t="s">
        <v>3844</v>
      </c>
      <c r="C9235" t="s">
        <v>3845</v>
      </c>
      <c r="D9235" t="s">
        <v>1652</v>
      </c>
      <c r="E9235" s="5">
        <v>8</v>
      </c>
      <c r="F9235" s="6">
        <v>50.37</v>
      </c>
    </row>
    <row r="9236" spans="1:6" x14ac:dyDescent="0.2">
      <c r="A9236" t="s">
        <v>1457</v>
      </c>
      <c r="B9236" t="s">
        <v>3846</v>
      </c>
      <c r="C9236" t="s">
        <v>3847</v>
      </c>
      <c r="D9236" t="s">
        <v>1652</v>
      </c>
      <c r="E9236" s="5">
        <v>1</v>
      </c>
      <c r="F9236" s="6">
        <v>36.01</v>
      </c>
    </row>
    <row r="9237" spans="1:6" x14ac:dyDescent="0.2">
      <c r="A9237" t="s">
        <v>1457</v>
      </c>
      <c r="B9237" t="s">
        <v>3846</v>
      </c>
      <c r="C9237" t="s">
        <v>3847</v>
      </c>
      <c r="D9237" t="s">
        <v>1652</v>
      </c>
      <c r="E9237" s="5">
        <v>2</v>
      </c>
      <c r="F9237" s="6">
        <v>37.75</v>
      </c>
    </row>
    <row r="9238" spans="1:6" x14ac:dyDescent="0.2">
      <c r="A9238" t="s">
        <v>1457</v>
      </c>
      <c r="B9238" t="s">
        <v>3846</v>
      </c>
      <c r="C9238" t="s">
        <v>3847</v>
      </c>
      <c r="D9238" t="s">
        <v>1652</v>
      </c>
      <c r="E9238" s="5">
        <v>3</v>
      </c>
      <c r="F9238" s="6">
        <v>39.64</v>
      </c>
    </row>
    <row r="9239" spans="1:6" x14ac:dyDescent="0.2">
      <c r="A9239" t="s">
        <v>1457</v>
      </c>
      <c r="B9239" t="s">
        <v>3846</v>
      </c>
      <c r="C9239" t="s">
        <v>3847</v>
      </c>
      <c r="D9239" t="s">
        <v>1652</v>
      </c>
      <c r="E9239" s="5">
        <v>4</v>
      </c>
      <c r="F9239" s="6">
        <v>41.53</v>
      </c>
    </row>
    <row r="9240" spans="1:6" x14ac:dyDescent="0.2">
      <c r="A9240" t="s">
        <v>1457</v>
      </c>
      <c r="B9240" t="s">
        <v>3846</v>
      </c>
      <c r="C9240" t="s">
        <v>3847</v>
      </c>
      <c r="D9240" t="s">
        <v>1652</v>
      </c>
      <c r="E9240" s="5">
        <v>5</v>
      </c>
      <c r="F9240" s="6">
        <v>43.56</v>
      </c>
    </row>
    <row r="9241" spans="1:6" x14ac:dyDescent="0.2">
      <c r="A9241" t="s">
        <v>1457</v>
      </c>
      <c r="B9241" t="s">
        <v>3846</v>
      </c>
      <c r="C9241" t="s">
        <v>3847</v>
      </c>
      <c r="D9241" t="s">
        <v>1652</v>
      </c>
      <c r="E9241" s="5">
        <v>6</v>
      </c>
      <c r="F9241" s="6">
        <v>45.72</v>
      </c>
    </row>
    <row r="9242" spans="1:6" x14ac:dyDescent="0.2">
      <c r="A9242" t="s">
        <v>1457</v>
      </c>
      <c r="B9242" t="s">
        <v>3846</v>
      </c>
      <c r="C9242" t="s">
        <v>3847</v>
      </c>
      <c r="D9242" t="s">
        <v>1652</v>
      </c>
      <c r="E9242" s="5">
        <v>7</v>
      </c>
      <c r="F9242" s="6">
        <v>47.95</v>
      </c>
    </row>
    <row r="9243" spans="1:6" x14ac:dyDescent="0.2">
      <c r="A9243" t="s">
        <v>1457</v>
      </c>
      <c r="B9243" t="s">
        <v>3846</v>
      </c>
      <c r="C9243" t="s">
        <v>3847</v>
      </c>
      <c r="D9243" t="s">
        <v>1652</v>
      </c>
      <c r="E9243" s="5">
        <v>8</v>
      </c>
      <c r="F9243" s="6">
        <v>50.37</v>
      </c>
    </row>
    <row r="9244" spans="1:6" x14ac:dyDescent="0.2">
      <c r="A9244" t="s">
        <v>1457</v>
      </c>
      <c r="B9244" t="s">
        <v>3251</v>
      </c>
      <c r="C9244" t="s">
        <v>3252</v>
      </c>
      <c r="D9244" t="s">
        <v>1682</v>
      </c>
      <c r="E9244" s="5">
        <v>1</v>
      </c>
      <c r="F9244" s="6">
        <v>44.38</v>
      </c>
    </row>
    <row r="9245" spans="1:6" x14ac:dyDescent="0.2">
      <c r="A9245" t="s">
        <v>1457</v>
      </c>
      <c r="B9245" t="s">
        <v>3251</v>
      </c>
      <c r="C9245" t="s">
        <v>3252</v>
      </c>
      <c r="D9245" t="s">
        <v>1682</v>
      </c>
      <c r="E9245" s="5">
        <v>2</v>
      </c>
      <c r="F9245" s="6">
        <v>46.88</v>
      </c>
    </row>
    <row r="9246" spans="1:6" x14ac:dyDescent="0.2">
      <c r="A9246" t="s">
        <v>1457</v>
      </c>
      <c r="B9246" t="s">
        <v>3251</v>
      </c>
      <c r="C9246" t="s">
        <v>3252</v>
      </c>
      <c r="D9246" t="s">
        <v>1682</v>
      </c>
      <c r="E9246" s="5">
        <v>3</v>
      </c>
      <c r="F9246" s="6">
        <v>49.52</v>
      </c>
    </row>
    <row r="9247" spans="1:6" x14ac:dyDescent="0.2">
      <c r="A9247" t="s">
        <v>1457</v>
      </c>
      <c r="B9247" t="s">
        <v>3251</v>
      </c>
      <c r="C9247" t="s">
        <v>3252</v>
      </c>
      <c r="D9247" t="s">
        <v>1682</v>
      </c>
      <c r="E9247" s="5">
        <v>4</v>
      </c>
      <c r="F9247" s="6">
        <v>52.24</v>
      </c>
    </row>
    <row r="9248" spans="1:6" x14ac:dyDescent="0.2">
      <c r="A9248" t="s">
        <v>1457</v>
      </c>
      <c r="B9248" t="s">
        <v>3251</v>
      </c>
      <c r="C9248" t="s">
        <v>3252</v>
      </c>
      <c r="D9248" t="s">
        <v>1682</v>
      </c>
      <c r="E9248" s="5">
        <v>5</v>
      </c>
      <c r="F9248" s="6">
        <v>55.15</v>
      </c>
    </row>
    <row r="9249" spans="1:6" x14ac:dyDescent="0.2">
      <c r="A9249" t="s">
        <v>1457</v>
      </c>
      <c r="B9249" t="s">
        <v>3251</v>
      </c>
      <c r="C9249" t="s">
        <v>3252</v>
      </c>
      <c r="D9249" t="s">
        <v>1682</v>
      </c>
      <c r="E9249" s="5">
        <v>6</v>
      </c>
      <c r="F9249" s="6">
        <v>58.16</v>
      </c>
    </row>
    <row r="9250" spans="1:6" x14ac:dyDescent="0.2">
      <c r="A9250" t="s">
        <v>1457</v>
      </c>
      <c r="B9250" t="s">
        <v>3251</v>
      </c>
      <c r="C9250" t="s">
        <v>3252</v>
      </c>
      <c r="D9250" t="s">
        <v>1682</v>
      </c>
      <c r="E9250" s="5">
        <v>7</v>
      </c>
      <c r="F9250" s="6">
        <v>60.55</v>
      </c>
    </row>
    <row r="9251" spans="1:6" x14ac:dyDescent="0.2">
      <c r="A9251" t="s">
        <v>1457</v>
      </c>
      <c r="B9251" t="s">
        <v>3251</v>
      </c>
      <c r="C9251" t="s">
        <v>3252</v>
      </c>
      <c r="D9251" t="s">
        <v>1682</v>
      </c>
      <c r="E9251" s="5">
        <v>8</v>
      </c>
      <c r="F9251" s="6">
        <v>63.41</v>
      </c>
    </row>
    <row r="9252" spans="1:6" x14ac:dyDescent="0.2">
      <c r="A9252" t="s">
        <v>1457</v>
      </c>
      <c r="B9252" t="s">
        <v>3849</v>
      </c>
      <c r="C9252" t="s">
        <v>3848</v>
      </c>
      <c r="D9252" t="s">
        <v>1637</v>
      </c>
      <c r="E9252" s="5">
        <v>1</v>
      </c>
      <c r="F9252" s="6">
        <v>27.48</v>
      </c>
    </row>
    <row r="9253" spans="1:6" x14ac:dyDescent="0.2">
      <c r="A9253" t="s">
        <v>1457</v>
      </c>
      <c r="B9253" t="s">
        <v>3849</v>
      </c>
      <c r="C9253" t="s">
        <v>3848</v>
      </c>
      <c r="D9253" t="s">
        <v>1637</v>
      </c>
      <c r="E9253" s="5">
        <v>2</v>
      </c>
      <c r="F9253" s="6">
        <v>28.61</v>
      </c>
    </row>
    <row r="9254" spans="1:6" x14ac:dyDescent="0.2">
      <c r="A9254" t="s">
        <v>1457</v>
      </c>
      <c r="B9254" t="s">
        <v>3849</v>
      </c>
      <c r="C9254" t="s">
        <v>3848</v>
      </c>
      <c r="D9254" t="s">
        <v>1637</v>
      </c>
      <c r="E9254" s="5">
        <v>3</v>
      </c>
      <c r="F9254" s="6">
        <v>29.95</v>
      </c>
    </row>
    <row r="9255" spans="1:6" x14ac:dyDescent="0.2">
      <c r="A9255" t="s">
        <v>1457</v>
      </c>
      <c r="B9255" t="s">
        <v>3849</v>
      </c>
      <c r="C9255" t="s">
        <v>3848</v>
      </c>
      <c r="D9255" t="s">
        <v>1637</v>
      </c>
      <c r="E9255" s="5">
        <v>4</v>
      </c>
      <c r="F9255" s="6">
        <v>31.34</v>
      </c>
    </row>
    <row r="9256" spans="1:6" x14ac:dyDescent="0.2">
      <c r="A9256" t="s">
        <v>1457</v>
      </c>
      <c r="B9256" t="s">
        <v>3849</v>
      </c>
      <c r="C9256" t="s">
        <v>3848</v>
      </c>
      <c r="D9256" t="s">
        <v>1637</v>
      </c>
      <c r="E9256" s="5">
        <v>5</v>
      </c>
      <c r="F9256" s="6">
        <v>32.69</v>
      </c>
    </row>
    <row r="9257" spans="1:6" x14ac:dyDescent="0.2">
      <c r="A9257" t="s">
        <v>1457</v>
      </c>
      <c r="B9257" t="s">
        <v>3849</v>
      </c>
      <c r="C9257" t="s">
        <v>3848</v>
      </c>
      <c r="D9257" t="s">
        <v>1637</v>
      </c>
      <c r="E9257" s="5">
        <v>6</v>
      </c>
      <c r="F9257" s="6">
        <v>34.35</v>
      </c>
    </row>
    <row r="9258" spans="1:6" x14ac:dyDescent="0.2">
      <c r="A9258" t="s">
        <v>1457</v>
      </c>
      <c r="B9258" t="s">
        <v>3828</v>
      </c>
      <c r="C9258" t="s">
        <v>666</v>
      </c>
      <c r="D9258" t="s">
        <v>1623</v>
      </c>
      <c r="E9258" s="5">
        <v>1</v>
      </c>
      <c r="F9258" s="6">
        <v>29.95</v>
      </c>
    </row>
    <row r="9259" spans="1:6" x14ac:dyDescent="0.2">
      <c r="A9259" t="s">
        <v>1457</v>
      </c>
      <c r="B9259" t="s">
        <v>3828</v>
      </c>
      <c r="C9259" t="s">
        <v>666</v>
      </c>
      <c r="D9259" t="s">
        <v>1623</v>
      </c>
      <c r="E9259" s="5">
        <v>2</v>
      </c>
      <c r="F9259" s="6">
        <v>31.34</v>
      </c>
    </row>
    <row r="9260" spans="1:6" x14ac:dyDescent="0.2">
      <c r="A9260" t="s">
        <v>1457</v>
      </c>
      <c r="B9260" t="s">
        <v>3828</v>
      </c>
      <c r="C9260" t="s">
        <v>666</v>
      </c>
      <c r="D9260" t="s">
        <v>1623</v>
      </c>
      <c r="E9260" s="5">
        <v>3</v>
      </c>
      <c r="F9260" s="6">
        <v>32.69</v>
      </c>
    </row>
    <row r="9261" spans="1:6" x14ac:dyDescent="0.2">
      <c r="A9261" t="s">
        <v>1457</v>
      </c>
      <c r="B9261" t="s">
        <v>3828</v>
      </c>
      <c r="C9261" t="s">
        <v>666</v>
      </c>
      <c r="D9261" t="s">
        <v>1623</v>
      </c>
      <c r="E9261" s="5">
        <v>4</v>
      </c>
      <c r="F9261" s="6">
        <v>34.35</v>
      </c>
    </row>
    <row r="9262" spans="1:6" x14ac:dyDescent="0.2">
      <c r="A9262" t="s">
        <v>1457</v>
      </c>
      <c r="B9262" t="s">
        <v>3828</v>
      </c>
      <c r="C9262" t="s">
        <v>666</v>
      </c>
      <c r="D9262" t="s">
        <v>1623</v>
      </c>
      <c r="E9262" s="5">
        <v>5</v>
      </c>
      <c r="F9262" s="6">
        <v>36.01</v>
      </c>
    </row>
    <row r="9263" spans="1:6" x14ac:dyDescent="0.2">
      <c r="A9263" t="s">
        <v>1457</v>
      </c>
      <c r="B9263" t="s">
        <v>3828</v>
      </c>
      <c r="C9263" t="s">
        <v>666</v>
      </c>
      <c r="D9263" t="s">
        <v>1623</v>
      </c>
      <c r="E9263" s="5">
        <v>6</v>
      </c>
      <c r="F9263" s="6">
        <v>37.75</v>
      </c>
    </row>
    <row r="9264" spans="1:6" x14ac:dyDescent="0.2">
      <c r="A9264" t="s">
        <v>1457</v>
      </c>
      <c r="B9264" t="s">
        <v>3253</v>
      </c>
      <c r="C9264" t="s">
        <v>667</v>
      </c>
      <c r="D9264" t="s">
        <v>1679</v>
      </c>
      <c r="E9264" s="5">
        <v>1</v>
      </c>
      <c r="F9264" s="6">
        <v>33.32</v>
      </c>
    </row>
    <row r="9265" spans="1:6" x14ac:dyDescent="0.2">
      <c r="A9265" t="s">
        <v>1457</v>
      </c>
      <c r="B9265" t="s">
        <v>3253</v>
      </c>
      <c r="C9265" t="s">
        <v>667</v>
      </c>
      <c r="D9265" t="s">
        <v>1679</v>
      </c>
      <c r="E9265" s="5">
        <v>2</v>
      </c>
      <c r="F9265" s="6">
        <v>35.21</v>
      </c>
    </row>
    <row r="9266" spans="1:6" x14ac:dyDescent="0.2">
      <c r="A9266" t="s">
        <v>1457</v>
      </c>
      <c r="B9266" t="s">
        <v>3253</v>
      </c>
      <c r="C9266" t="s">
        <v>667</v>
      </c>
      <c r="D9266" t="s">
        <v>1679</v>
      </c>
      <c r="E9266" s="5">
        <v>3</v>
      </c>
      <c r="F9266" s="6">
        <v>37.090000000000003</v>
      </c>
    </row>
    <row r="9267" spans="1:6" x14ac:dyDescent="0.2">
      <c r="A9267" t="s">
        <v>1457</v>
      </c>
      <c r="B9267" t="s">
        <v>3253</v>
      </c>
      <c r="C9267" t="s">
        <v>667</v>
      </c>
      <c r="D9267" t="s">
        <v>1679</v>
      </c>
      <c r="E9267" s="5">
        <v>4</v>
      </c>
      <c r="F9267" s="6">
        <v>39.14</v>
      </c>
    </row>
    <row r="9268" spans="1:6" x14ac:dyDescent="0.2">
      <c r="A9268" t="s">
        <v>1457</v>
      </c>
      <c r="B9268" t="s">
        <v>3253</v>
      </c>
      <c r="C9268" t="s">
        <v>667</v>
      </c>
      <c r="D9268" t="s">
        <v>1679</v>
      </c>
      <c r="E9268" s="5">
        <v>5</v>
      </c>
      <c r="F9268" s="6">
        <v>41.31</v>
      </c>
    </row>
    <row r="9269" spans="1:6" x14ac:dyDescent="0.2">
      <c r="A9269" t="s">
        <v>1457</v>
      </c>
      <c r="B9269" t="s">
        <v>3253</v>
      </c>
      <c r="C9269" t="s">
        <v>667</v>
      </c>
      <c r="D9269" t="s">
        <v>1679</v>
      </c>
      <c r="E9269" s="5">
        <v>6</v>
      </c>
      <c r="F9269" s="6">
        <v>43.57</v>
      </c>
    </row>
    <row r="9270" spans="1:6" x14ac:dyDescent="0.2">
      <c r="A9270" t="s">
        <v>1457</v>
      </c>
      <c r="B9270" t="s">
        <v>3253</v>
      </c>
      <c r="C9270" t="s">
        <v>667</v>
      </c>
      <c r="D9270" t="s">
        <v>1679</v>
      </c>
      <c r="E9270" s="5">
        <v>7</v>
      </c>
      <c r="F9270" s="6">
        <v>45.35</v>
      </c>
    </row>
    <row r="9271" spans="1:6" x14ac:dyDescent="0.2">
      <c r="A9271" t="s">
        <v>1457</v>
      </c>
      <c r="B9271" t="s">
        <v>3253</v>
      </c>
      <c r="C9271" t="s">
        <v>667</v>
      </c>
      <c r="D9271" t="s">
        <v>1679</v>
      </c>
      <c r="E9271" s="5">
        <v>8</v>
      </c>
      <c r="F9271" s="6">
        <v>47.47</v>
      </c>
    </row>
    <row r="9272" spans="1:6" x14ac:dyDescent="0.2">
      <c r="A9272" t="s">
        <v>1457</v>
      </c>
      <c r="B9272" t="s">
        <v>3254</v>
      </c>
      <c r="C9272" t="s">
        <v>3255</v>
      </c>
      <c r="D9272" t="s">
        <v>1470</v>
      </c>
      <c r="E9272" s="5">
        <v>1</v>
      </c>
      <c r="F9272" s="6">
        <v>40.4</v>
      </c>
    </row>
    <row r="9273" spans="1:6" x14ac:dyDescent="0.2">
      <c r="A9273" t="s">
        <v>1457</v>
      </c>
      <c r="B9273" t="s">
        <v>3254</v>
      </c>
      <c r="C9273" t="s">
        <v>3255</v>
      </c>
      <c r="D9273" t="s">
        <v>1470</v>
      </c>
      <c r="E9273" s="5">
        <v>2</v>
      </c>
      <c r="F9273" s="6">
        <v>42.7</v>
      </c>
    </row>
    <row r="9274" spans="1:6" x14ac:dyDescent="0.2">
      <c r="A9274" t="s">
        <v>1457</v>
      </c>
      <c r="B9274" t="s">
        <v>3254</v>
      </c>
      <c r="C9274" t="s">
        <v>3255</v>
      </c>
      <c r="D9274" t="s">
        <v>1470</v>
      </c>
      <c r="E9274" s="5">
        <v>3</v>
      </c>
      <c r="F9274" s="6">
        <v>44.99</v>
      </c>
    </row>
    <row r="9275" spans="1:6" x14ac:dyDescent="0.2">
      <c r="A9275" t="s">
        <v>1457</v>
      </c>
      <c r="B9275" t="s">
        <v>3254</v>
      </c>
      <c r="C9275" t="s">
        <v>3255</v>
      </c>
      <c r="D9275" t="s">
        <v>1470</v>
      </c>
      <c r="E9275" s="5">
        <v>4</v>
      </c>
      <c r="F9275" s="6">
        <v>47.43</v>
      </c>
    </row>
    <row r="9276" spans="1:6" x14ac:dyDescent="0.2">
      <c r="A9276" t="s">
        <v>1457</v>
      </c>
      <c r="B9276" t="s">
        <v>3254</v>
      </c>
      <c r="C9276" t="s">
        <v>3255</v>
      </c>
      <c r="D9276" t="s">
        <v>1470</v>
      </c>
      <c r="E9276" s="5">
        <v>5</v>
      </c>
      <c r="F9276" s="6">
        <v>50.12</v>
      </c>
    </row>
    <row r="9277" spans="1:6" x14ac:dyDescent="0.2">
      <c r="A9277" t="s">
        <v>1457</v>
      </c>
      <c r="B9277" t="s">
        <v>3254</v>
      </c>
      <c r="C9277" t="s">
        <v>3255</v>
      </c>
      <c r="D9277" t="s">
        <v>1470</v>
      </c>
      <c r="E9277" s="5">
        <v>6</v>
      </c>
      <c r="F9277" s="6">
        <v>52.9</v>
      </c>
    </row>
    <row r="9278" spans="1:6" x14ac:dyDescent="0.2">
      <c r="A9278" t="s">
        <v>1457</v>
      </c>
      <c r="B9278" t="s">
        <v>3254</v>
      </c>
      <c r="C9278" t="s">
        <v>3255</v>
      </c>
      <c r="D9278" t="s">
        <v>1470</v>
      </c>
      <c r="E9278" s="5">
        <v>7</v>
      </c>
      <c r="F9278" s="6">
        <v>55.09</v>
      </c>
    </row>
    <row r="9279" spans="1:6" x14ac:dyDescent="0.2">
      <c r="A9279" t="s">
        <v>1457</v>
      </c>
      <c r="B9279" t="s">
        <v>3254</v>
      </c>
      <c r="C9279" t="s">
        <v>3255</v>
      </c>
      <c r="D9279" t="s">
        <v>1470</v>
      </c>
      <c r="E9279" s="5">
        <v>8</v>
      </c>
      <c r="F9279" s="6">
        <v>57.67</v>
      </c>
    </row>
    <row r="9280" spans="1:6" x14ac:dyDescent="0.2">
      <c r="A9280" t="s">
        <v>1457</v>
      </c>
      <c r="B9280" t="s">
        <v>3256</v>
      </c>
      <c r="C9280" t="s">
        <v>669</v>
      </c>
      <c r="D9280" t="s">
        <v>1679</v>
      </c>
      <c r="E9280" s="5">
        <v>1</v>
      </c>
      <c r="F9280" s="6">
        <v>33.32</v>
      </c>
    </row>
    <row r="9281" spans="1:6" x14ac:dyDescent="0.2">
      <c r="A9281" t="s">
        <v>1457</v>
      </c>
      <c r="B9281" t="s">
        <v>3256</v>
      </c>
      <c r="C9281" t="s">
        <v>669</v>
      </c>
      <c r="D9281" t="s">
        <v>1679</v>
      </c>
      <c r="E9281" s="5">
        <v>2</v>
      </c>
      <c r="F9281" s="6">
        <v>35.21</v>
      </c>
    </row>
    <row r="9282" spans="1:6" x14ac:dyDescent="0.2">
      <c r="A9282" t="s">
        <v>1457</v>
      </c>
      <c r="B9282" t="s">
        <v>3256</v>
      </c>
      <c r="C9282" t="s">
        <v>669</v>
      </c>
      <c r="D9282" t="s">
        <v>1679</v>
      </c>
      <c r="E9282" s="5">
        <v>3</v>
      </c>
      <c r="F9282" s="6">
        <v>37.090000000000003</v>
      </c>
    </row>
    <row r="9283" spans="1:6" x14ac:dyDescent="0.2">
      <c r="A9283" t="s">
        <v>1457</v>
      </c>
      <c r="B9283" t="s">
        <v>3256</v>
      </c>
      <c r="C9283" t="s">
        <v>669</v>
      </c>
      <c r="D9283" t="s">
        <v>1679</v>
      </c>
      <c r="E9283" s="5">
        <v>4</v>
      </c>
      <c r="F9283" s="6">
        <v>39.14</v>
      </c>
    </row>
    <row r="9284" spans="1:6" x14ac:dyDescent="0.2">
      <c r="A9284" t="s">
        <v>1457</v>
      </c>
      <c r="B9284" t="s">
        <v>3256</v>
      </c>
      <c r="C9284" t="s">
        <v>669</v>
      </c>
      <c r="D9284" t="s">
        <v>1679</v>
      </c>
      <c r="E9284" s="5">
        <v>5</v>
      </c>
      <c r="F9284" s="6">
        <v>41.31</v>
      </c>
    </row>
    <row r="9285" spans="1:6" x14ac:dyDescent="0.2">
      <c r="A9285" t="s">
        <v>1457</v>
      </c>
      <c r="B9285" t="s">
        <v>3256</v>
      </c>
      <c r="C9285" t="s">
        <v>669</v>
      </c>
      <c r="D9285" t="s">
        <v>1679</v>
      </c>
      <c r="E9285" s="5">
        <v>6</v>
      </c>
      <c r="F9285" s="6">
        <v>43.57</v>
      </c>
    </row>
    <row r="9286" spans="1:6" x14ac:dyDescent="0.2">
      <c r="A9286" t="s">
        <v>1457</v>
      </c>
      <c r="B9286" t="s">
        <v>3256</v>
      </c>
      <c r="C9286" t="s">
        <v>669</v>
      </c>
      <c r="D9286" t="s">
        <v>1679</v>
      </c>
      <c r="E9286" s="5">
        <v>7</v>
      </c>
      <c r="F9286" s="6">
        <v>45.35</v>
      </c>
    </row>
    <row r="9287" spans="1:6" x14ac:dyDescent="0.2">
      <c r="A9287" t="s">
        <v>1457</v>
      </c>
      <c r="B9287" t="s">
        <v>3256</v>
      </c>
      <c r="C9287" t="s">
        <v>669</v>
      </c>
      <c r="D9287" t="s">
        <v>1679</v>
      </c>
      <c r="E9287" s="5">
        <v>8</v>
      </c>
      <c r="F9287" s="6">
        <v>47.47</v>
      </c>
    </row>
    <row r="9288" spans="1:6" x14ac:dyDescent="0.2">
      <c r="A9288" t="s">
        <v>1457</v>
      </c>
      <c r="B9288" t="s">
        <v>3257</v>
      </c>
      <c r="C9288" t="s">
        <v>670</v>
      </c>
      <c r="D9288" t="s">
        <v>1470</v>
      </c>
      <c r="E9288" s="5">
        <v>1</v>
      </c>
      <c r="F9288" s="6">
        <v>40.4</v>
      </c>
    </row>
    <row r="9289" spans="1:6" x14ac:dyDescent="0.2">
      <c r="A9289" t="s">
        <v>1457</v>
      </c>
      <c r="B9289" t="s">
        <v>3257</v>
      </c>
      <c r="C9289" t="s">
        <v>670</v>
      </c>
      <c r="D9289" t="s">
        <v>1470</v>
      </c>
      <c r="E9289" s="5">
        <v>2</v>
      </c>
      <c r="F9289" s="6">
        <v>42.7</v>
      </c>
    </row>
    <row r="9290" spans="1:6" x14ac:dyDescent="0.2">
      <c r="A9290" t="s">
        <v>1457</v>
      </c>
      <c r="B9290" t="s">
        <v>3257</v>
      </c>
      <c r="C9290" t="s">
        <v>670</v>
      </c>
      <c r="D9290" t="s">
        <v>1470</v>
      </c>
      <c r="E9290" s="5">
        <v>3</v>
      </c>
      <c r="F9290" s="6">
        <v>44.99</v>
      </c>
    </row>
    <row r="9291" spans="1:6" x14ac:dyDescent="0.2">
      <c r="A9291" t="s">
        <v>1457</v>
      </c>
      <c r="B9291" t="s">
        <v>3257</v>
      </c>
      <c r="C9291" t="s">
        <v>670</v>
      </c>
      <c r="D9291" t="s">
        <v>1470</v>
      </c>
      <c r="E9291" s="5">
        <v>4</v>
      </c>
      <c r="F9291" s="6">
        <v>47.43</v>
      </c>
    </row>
    <row r="9292" spans="1:6" x14ac:dyDescent="0.2">
      <c r="A9292" t="s">
        <v>1457</v>
      </c>
      <c r="B9292" t="s">
        <v>3257</v>
      </c>
      <c r="C9292" t="s">
        <v>670</v>
      </c>
      <c r="D9292" t="s">
        <v>1470</v>
      </c>
      <c r="E9292" s="5">
        <v>5</v>
      </c>
      <c r="F9292" s="6">
        <v>50.12</v>
      </c>
    </row>
    <row r="9293" spans="1:6" x14ac:dyDescent="0.2">
      <c r="A9293" t="s">
        <v>1457</v>
      </c>
      <c r="B9293" t="s">
        <v>3257</v>
      </c>
      <c r="C9293" t="s">
        <v>670</v>
      </c>
      <c r="D9293" t="s">
        <v>1470</v>
      </c>
      <c r="E9293" s="5">
        <v>6</v>
      </c>
      <c r="F9293" s="6">
        <v>52.9</v>
      </c>
    </row>
    <row r="9294" spans="1:6" x14ac:dyDescent="0.2">
      <c r="A9294" t="s">
        <v>1457</v>
      </c>
      <c r="B9294" t="s">
        <v>3257</v>
      </c>
      <c r="C9294" t="s">
        <v>670</v>
      </c>
      <c r="D9294" t="s">
        <v>1470</v>
      </c>
      <c r="E9294" s="5">
        <v>7</v>
      </c>
      <c r="F9294" s="6">
        <v>55.09</v>
      </c>
    </row>
    <row r="9295" spans="1:6" x14ac:dyDescent="0.2">
      <c r="A9295" t="s">
        <v>1457</v>
      </c>
      <c r="B9295" t="s">
        <v>3257</v>
      </c>
      <c r="C9295" t="s">
        <v>670</v>
      </c>
      <c r="D9295" t="s">
        <v>1470</v>
      </c>
      <c r="E9295" s="5">
        <v>8</v>
      </c>
      <c r="F9295" s="6">
        <v>57.67</v>
      </c>
    </row>
    <row r="9296" spans="1:6" x14ac:dyDescent="0.2">
      <c r="A9296" t="s">
        <v>1457</v>
      </c>
      <c r="B9296" t="s">
        <v>3258</v>
      </c>
      <c r="C9296" t="s">
        <v>671</v>
      </c>
      <c r="D9296" t="s">
        <v>1682</v>
      </c>
      <c r="E9296" s="5">
        <v>1</v>
      </c>
      <c r="F9296" s="6">
        <v>44.38</v>
      </c>
    </row>
    <row r="9297" spans="1:6" x14ac:dyDescent="0.2">
      <c r="A9297" t="s">
        <v>1457</v>
      </c>
      <c r="B9297" t="s">
        <v>3258</v>
      </c>
      <c r="C9297" t="s">
        <v>671</v>
      </c>
      <c r="D9297" t="s">
        <v>1682</v>
      </c>
      <c r="E9297" s="5">
        <v>2</v>
      </c>
      <c r="F9297" s="6">
        <v>46.88</v>
      </c>
    </row>
    <row r="9298" spans="1:6" x14ac:dyDescent="0.2">
      <c r="A9298" t="s">
        <v>1457</v>
      </c>
      <c r="B9298" t="s">
        <v>3258</v>
      </c>
      <c r="C9298" t="s">
        <v>671</v>
      </c>
      <c r="D9298" t="s">
        <v>1682</v>
      </c>
      <c r="E9298" s="5">
        <v>3</v>
      </c>
      <c r="F9298" s="6">
        <v>49.52</v>
      </c>
    </row>
    <row r="9299" spans="1:6" x14ac:dyDescent="0.2">
      <c r="A9299" t="s">
        <v>1457</v>
      </c>
      <c r="B9299" t="s">
        <v>3258</v>
      </c>
      <c r="C9299" t="s">
        <v>671</v>
      </c>
      <c r="D9299" t="s">
        <v>1682</v>
      </c>
      <c r="E9299" s="5">
        <v>4</v>
      </c>
      <c r="F9299" s="6">
        <v>52.24</v>
      </c>
    </row>
    <row r="9300" spans="1:6" x14ac:dyDescent="0.2">
      <c r="A9300" t="s">
        <v>1457</v>
      </c>
      <c r="B9300" t="s">
        <v>3258</v>
      </c>
      <c r="C9300" t="s">
        <v>671</v>
      </c>
      <c r="D9300" t="s">
        <v>1682</v>
      </c>
      <c r="E9300" s="5">
        <v>5</v>
      </c>
      <c r="F9300" s="6">
        <v>55.15</v>
      </c>
    </row>
    <row r="9301" spans="1:6" x14ac:dyDescent="0.2">
      <c r="A9301" t="s">
        <v>1457</v>
      </c>
      <c r="B9301" t="s">
        <v>3258</v>
      </c>
      <c r="C9301" t="s">
        <v>671</v>
      </c>
      <c r="D9301" t="s">
        <v>1682</v>
      </c>
      <c r="E9301" s="5">
        <v>6</v>
      </c>
      <c r="F9301" s="6">
        <v>58.16</v>
      </c>
    </row>
    <row r="9302" spans="1:6" x14ac:dyDescent="0.2">
      <c r="A9302" t="s">
        <v>1457</v>
      </c>
      <c r="B9302" t="s">
        <v>3258</v>
      </c>
      <c r="C9302" t="s">
        <v>671</v>
      </c>
      <c r="D9302" t="s">
        <v>1682</v>
      </c>
      <c r="E9302" s="5">
        <v>7</v>
      </c>
      <c r="F9302" s="6">
        <v>60.55</v>
      </c>
    </row>
    <row r="9303" spans="1:6" x14ac:dyDescent="0.2">
      <c r="A9303" t="s">
        <v>1457</v>
      </c>
      <c r="B9303" t="s">
        <v>3258</v>
      </c>
      <c r="C9303" t="s">
        <v>671</v>
      </c>
      <c r="D9303" t="s">
        <v>1682</v>
      </c>
      <c r="E9303" s="5">
        <v>8</v>
      </c>
      <c r="F9303" s="6">
        <v>63.41</v>
      </c>
    </row>
    <row r="9304" spans="1:6" x14ac:dyDescent="0.2">
      <c r="A9304" t="s">
        <v>1457</v>
      </c>
      <c r="B9304" t="s">
        <v>3809</v>
      </c>
      <c r="C9304" t="s">
        <v>3810</v>
      </c>
      <c r="D9304" t="s">
        <v>1597</v>
      </c>
      <c r="E9304" s="5">
        <v>1</v>
      </c>
      <c r="F9304" s="6">
        <v>25.43</v>
      </c>
    </row>
    <row r="9305" spans="1:6" x14ac:dyDescent="0.2">
      <c r="A9305" t="s">
        <v>1457</v>
      </c>
      <c r="B9305" t="s">
        <v>3809</v>
      </c>
      <c r="C9305" t="s">
        <v>3810</v>
      </c>
      <c r="D9305" t="s">
        <v>1597</v>
      </c>
      <c r="E9305" s="5">
        <v>2</v>
      </c>
      <c r="F9305" s="6">
        <v>26.46</v>
      </c>
    </row>
    <row r="9306" spans="1:6" x14ac:dyDescent="0.2">
      <c r="A9306" t="s">
        <v>1457</v>
      </c>
      <c r="B9306" t="s">
        <v>3809</v>
      </c>
      <c r="C9306" t="s">
        <v>3810</v>
      </c>
      <c r="D9306" t="s">
        <v>1597</v>
      </c>
      <c r="E9306" s="5">
        <v>3</v>
      </c>
      <c r="F9306" s="6">
        <v>27.48</v>
      </c>
    </row>
    <row r="9307" spans="1:6" x14ac:dyDescent="0.2">
      <c r="A9307" t="s">
        <v>1457</v>
      </c>
      <c r="B9307" t="s">
        <v>3809</v>
      </c>
      <c r="C9307" t="s">
        <v>3810</v>
      </c>
      <c r="D9307" t="s">
        <v>1597</v>
      </c>
      <c r="E9307" s="5">
        <v>4</v>
      </c>
      <c r="F9307" s="6">
        <v>28.61</v>
      </c>
    </row>
    <row r="9308" spans="1:6" x14ac:dyDescent="0.2">
      <c r="A9308" t="s">
        <v>1457</v>
      </c>
      <c r="B9308" t="s">
        <v>3809</v>
      </c>
      <c r="C9308" t="s">
        <v>3810</v>
      </c>
      <c r="D9308" t="s">
        <v>1597</v>
      </c>
      <c r="E9308" s="5">
        <v>5</v>
      </c>
      <c r="F9308" s="6">
        <v>29.95</v>
      </c>
    </row>
    <row r="9309" spans="1:6" x14ac:dyDescent="0.2">
      <c r="A9309" t="s">
        <v>1457</v>
      </c>
      <c r="B9309" t="s">
        <v>3809</v>
      </c>
      <c r="C9309" t="s">
        <v>3810</v>
      </c>
      <c r="D9309" t="s">
        <v>1597</v>
      </c>
      <c r="E9309" s="5">
        <v>6</v>
      </c>
      <c r="F9309" s="6">
        <v>31.34</v>
      </c>
    </row>
    <row r="9310" spans="1:6" x14ac:dyDescent="0.2">
      <c r="A9310" t="s">
        <v>1457</v>
      </c>
      <c r="B9310" t="s">
        <v>3259</v>
      </c>
      <c r="C9310" t="s">
        <v>3260</v>
      </c>
      <c r="D9310" t="s">
        <v>1679</v>
      </c>
      <c r="E9310" s="5">
        <v>1</v>
      </c>
      <c r="F9310" s="6">
        <v>33.32</v>
      </c>
    </row>
    <row r="9311" spans="1:6" x14ac:dyDescent="0.2">
      <c r="A9311" t="s">
        <v>1457</v>
      </c>
      <c r="B9311" t="s">
        <v>3259</v>
      </c>
      <c r="C9311" t="s">
        <v>3260</v>
      </c>
      <c r="D9311" t="s">
        <v>1679</v>
      </c>
      <c r="E9311" s="5">
        <v>2</v>
      </c>
      <c r="F9311" s="6">
        <v>35.21</v>
      </c>
    </row>
    <row r="9312" spans="1:6" x14ac:dyDescent="0.2">
      <c r="A9312" t="s">
        <v>1457</v>
      </c>
      <c r="B9312" t="s">
        <v>3259</v>
      </c>
      <c r="C9312" t="s">
        <v>3260</v>
      </c>
      <c r="D9312" t="s">
        <v>1679</v>
      </c>
      <c r="E9312" s="5">
        <v>3</v>
      </c>
      <c r="F9312" s="6">
        <v>37.090000000000003</v>
      </c>
    </row>
    <row r="9313" spans="1:6" x14ac:dyDescent="0.2">
      <c r="A9313" t="s">
        <v>1457</v>
      </c>
      <c r="B9313" t="s">
        <v>3259</v>
      </c>
      <c r="C9313" t="s">
        <v>3260</v>
      </c>
      <c r="D9313" t="s">
        <v>1679</v>
      </c>
      <c r="E9313" s="5">
        <v>4</v>
      </c>
      <c r="F9313" s="6">
        <v>39.14</v>
      </c>
    </row>
    <row r="9314" spans="1:6" x14ac:dyDescent="0.2">
      <c r="A9314" t="s">
        <v>1457</v>
      </c>
      <c r="B9314" t="s">
        <v>3259</v>
      </c>
      <c r="C9314" t="s">
        <v>3260</v>
      </c>
      <c r="D9314" t="s">
        <v>1679</v>
      </c>
      <c r="E9314" s="5">
        <v>5</v>
      </c>
      <c r="F9314" s="6">
        <v>41.31</v>
      </c>
    </row>
    <row r="9315" spans="1:6" x14ac:dyDescent="0.2">
      <c r="A9315" t="s">
        <v>1457</v>
      </c>
      <c r="B9315" t="s">
        <v>3259</v>
      </c>
      <c r="C9315" t="s">
        <v>3260</v>
      </c>
      <c r="D9315" t="s">
        <v>1679</v>
      </c>
      <c r="E9315" s="5">
        <v>6</v>
      </c>
      <c r="F9315" s="6">
        <v>43.57</v>
      </c>
    </row>
    <row r="9316" spans="1:6" x14ac:dyDescent="0.2">
      <c r="A9316" t="s">
        <v>1457</v>
      </c>
      <c r="B9316" t="s">
        <v>3259</v>
      </c>
      <c r="C9316" t="s">
        <v>3260</v>
      </c>
      <c r="D9316" t="s">
        <v>1679</v>
      </c>
      <c r="E9316" s="5">
        <v>7</v>
      </c>
      <c r="F9316" s="6">
        <v>45.35</v>
      </c>
    </row>
    <row r="9317" spans="1:6" x14ac:dyDescent="0.2">
      <c r="A9317" t="s">
        <v>1457</v>
      </c>
      <c r="B9317" t="s">
        <v>3259</v>
      </c>
      <c r="C9317" t="s">
        <v>3260</v>
      </c>
      <c r="D9317" t="s">
        <v>1679</v>
      </c>
      <c r="E9317" s="5">
        <v>8</v>
      </c>
      <c r="F9317" s="6">
        <v>47.47</v>
      </c>
    </row>
    <row r="9318" spans="1:6" x14ac:dyDescent="0.2">
      <c r="A9318" t="s">
        <v>1457</v>
      </c>
      <c r="B9318" t="s">
        <v>3817</v>
      </c>
      <c r="C9318" t="s">
        <v>3818</v>
      </c>
      <c r="D9318" t="s">
        <v>1637</v>
      </c>
      <c r="E9318" s="5">
        <v>1</v>
      </c>
      <c r="F9318" s="6">
        <v>27.48</v>
      </c>
    </row>
    <row r="9319" spans="1:6" x14ac:dyDescent="0.2">
      <c r="A9319" t="s">
        <v>1457</v>
      </c>
      <c r="B9319" t="s">
        <v>3817</v>
      </c>
      <c r="C9319" t="s">
        <v>3818</v>
      </c>
      <c r="D9319" t="s">
        <v>1637</v>
      </c>
      <c r="E9319" s="5">
        <v>2</v>
      </c>
      <c r="F9319" s="6">
        <v>28.61</v>
      </c>
    </row>
    <row r="9320" spans="1:6" x14ac:dyDescent="0.2">
      <c r="A9320" t="s">
        <v>1457</v>
      </c>
      <c r="B9320" t="s">
        <v>3817</v>
      </c>
      <c r="C9320" t="s">
        <v>3818</v>
      </c>
      <c r="D9320" t="s">
        <v>1637</v>
      </c>
      <c r="E9320" s="5">
        <v>3</v>
      </c>
      <c r="F9320" s="6">
        <v>29.95</v>
      </c>
    </row>
    <row r="9321" spans="1:6" x14ac:dyDescent="0.2">
      <c r="A9321" t="s">
        <v>1457</v>
      </c>
      <c r="B9321" t="s">
        <v>3817</v>
      </c>
      <c r="C9321" t="s">
        <v>3818</v>
      </c>
      <c r="D9321" t="s">
        <v>1637</v>
      </c>
      <c r="E9321" s="5">
        <v>4</v>
      </c>
      <c r="F9321" s="6">
        <v>31.34</v>
      </c>
    </row>
    <row r="9322" spans="1:6" x14ac:dyDescent="0.2">
      <c r="A9322" t="s">
        <v>1457</v>
      </c>
      <c r="B9322" t="s">
        <v>3817</v>
      </c>
      <c r="C9322" t="s">
        <v>3818</v>
      </c>
      <c r="D9322" t="s">
        <v>1637</v>
      </c>
      <c r="E9322" s="5">
        <v>5</v>
      </c>
      <c r="F9322" s="6">
        <v>32.69</v>
      </c>
    </row>
    <row r="9323" spans="1:6" x14ac:dyDescent="0.2">
      <c r="A9323" t="s">
        <v>1457</v>
      </c>
      <c r="B9323" t="s">
        <v>3817</v>
      </c>
      <c r="C9323" t="s">
        <v>3818</v>
      </c>
      <c r="D9323" t="s">
        <v>1637</v>
      </c>
      <c r="E9323" s="5">
        <v>6</v>
      </c>
      <c r="F9323" s="6">
        <v>34.35</v>
      </c>
    </row>
    <row r="9324" spans="1:6" x14ac:dyDescent="0.2">
      <c r="A9324" t="s">
        <v>1457</v>
      </c>
      <c r="B9324" t="s">
        <v>3852</v>
      </c>
      <c r="C9324" t="s">
        <v>27</v>
      </c>
      <c r="D9324" t="s">
        <v>1623</v>
      </c>
      <c r="E9324" s="5">
        <v>1</v>
      </c>
      <c r="F9324" s="6">
        <v>29.95</v>
      </c>
    </row>
    <row r="9325" spans="1:6" x14ac:dyDescent="0.2">
      <c r="A9325" t="s">
        <v>1457</v>
      </c>
      <c r="B9325" t="s">
        <v>3852</v>
      </c>
      <c r="C9325" t="s">
        <v>27</v>
      </c>
      <c r="D9325" t="s">
        <v>1623</v>
      </c>
      <c r="E9325" s="5">
        <v>2</v>
      </c>
      <c r="F9325" s="6">
        <v>31.34</v>
      </c>
    </row>
    <row r="9326" spans="1:6" x14ac:dyDescent="0.2">
      <c r="A9326" t="s">
        <v>1457</v>
      </c>
      <c r="B9326" t="s">
        <v>3852</v>
      </c>
      <c r="C9326" t="s">
        <v>27</v>
      </c>
      <c r="D9326" t="s">
        <v>1623</v>
      </c>
      <c r="E9326" s="5">
        <v>3</v>
      </c>
      <c r="F9326" s="6">
        <v>32.69</v>
      </c>
    </row>
    <row r="9327" spans="1:6" x14ac:dyDescent="0.2">
      <c r="A9327" t="s">
        <v>1457</v>
      </c>
      <c r="B9327" t="s">
        <v>3852</v>
      </c>
      <c r="C9327" t="s">
        <v>27</v>
      </c>
      <c r="D9327" t="s">
        <v>1623</v>
      </c>
      <c r="E9327" s="5">
        <v>4</v>
      </c>
      <c r="F9327" s="6">
        <v>34.35</v>
      </c>
    </row>
    <row r="9328" spans="1:6" x14ac:dyDescent="0.2">
      <c r="A9328" t="s">
        <v>1457</v>
      </c>
      <c r="B9328" t="s">
        <v>3852</v>
      </c>
      <c r="C9328" t="s">
        <v>27</v>
      </c>
      <c r="D9328" t="s">
        <v>1623</v>
      </c>
      <c r="E9328" s="5">
        <v>5</v>
      </c>
      <c r="F9328" s="6">
        <v>36.01</v>
      </c>
    </row>
    <row r="9329" spans="1:6" x14ac:dyDescent="0.2">
      <c r="A9329" t="s">
        <v>1457</v>
      </c>
      <c r="B9329" t="s">
        <v>3852</v>
      </c>
      <c r="C9329" t="s">
        <v>27</v>
      </c>
      <c r="D9329" t="s">
        <v>1623</v>
      </c>
      <c r="E9329" s="5">
        <v>6</v>
      </c>
      <c r="F9329" s="6">
        <v>37.75</v>
      </c>
    </row>
    <row r="9330" spans="1:6" x14ac:dyDescent="0.2">
      <c r="A9330" t="s">
        <v>1457</v>
      </c>
      <c r="B9330" t="s">
        <v>3261</v>
      </c>
      <c r="C9330" t="s">
        <v>3262</v>
      </c>
      <c r="D9330" t="s">
        <v>1652</v>
      </c>
      <c r="E9330" s="5">
        <v>1</v>
      </c>
      <c r="F9330" s="6">
        <v>36.75</v>
      </c>
    </row>
    <row r="9331" spans="1:6" x14ac:dyDescent="0.2">
      <c r="A9331" t="s">
        <v>1457</v>
      </c>
      <c r="B9331" t="s">
        <v>3261</v>
      </c>
      <c r="C9331" t="s">
        <v>3262</v>
      </c>
      <c r="D9331" t="s">
        <v>1652</v>
      </c>
      <c r="E9331" s="5">
        <v>2</v>
      </c>
      <c r="F9331" s="6">
        <v>38.75</v>
      </c>
    </row>
    <row r="9332" spans="1:6" x14ac:dyDescent="0.2">
      <c r="A9332" t="s">
        <v>1457</v>
      </c>
      <c r="B9332" t="s">
        <v>3261</v>
      </c>
      <c r="C9332" t="s">
        <v>3262</v>
      </c>
      <c r="D9332" t="s">
        <v>1652</v>
      </c>
      <c r="E9332" s="5">
        <v>3</v>
      </c>
      <c r="F9332" s="6">
        <v>40.869999999999997</v>
      </c>
    </row>
    <row r="9333" spans="1:6" x14ac:dyDescent="0.2">
      <c r="A9333" t="s">
        <v>1457</v>
      </c>
      <c r="B9333" t="s">
        <v>3261</v>
      </c>
      <c r="C9333" t="s">
        <v>3262</v>
      </c>
      <c r="D9333" t="s">
        <v>1652</v>
      </c>
      <c r="E9333" s="5">
        <v>4</v>
      </c>
      <c r="F9333" s="6">
        <v>43.07</v>
      </c>
    </row>
    <row r="9334" spans="1:6" x14ac:dyDescent="0.2">
      <c r="A9334" t="s">
        <v>1457</v>
      </c>
      <c r="B9334" t="s">
        <v>3261</v>
      </c>
      <c r="C9334" t="s">
        <v>3262</v>
      </c>
      <c r="D9334" t="s">
        <v>1652</v>
      </c>
      <c r="E9334" s="5">
        <v>5</v>
      </c>
      <c r="F9334" s="6">
        <v>45.5</v>
      </c>
    </row>
    <row r="9335" spans="1:6" x14ac:dyDescent="0.2">
      <c r="A9335" t="s">
        <v>1457</v>
      </c>
      <c r="B9335" t="s">
        <v>3261</v>
      </c>
      <c r="C9335" t="s">
        <v>3262</v>
      </c>
      <c r="D9335" t="s">
        <v>1652</v>
      </c>
      <c r="E9335" s="5">
        <v>6</v>
      </c>
      <c r="F9335" s="6">
        <v>47.95</v>
      </c>
    </row>
    <row r="9336" spans="1:6" x14ac:dyDescent="0.2">
      <c r="A9336" t="s">
        <v>1457</v>
      </c>
      <c r="B9336" t="s">
        <v>3261</v>
      </c>
      <c r="C9336" t="s">
        <v>3262</v>
      </c>
      <c r="D9336" t="s">
        <v>1652</v>
      </c>
      <c r="E9336" s="5">
        <v>7</v>
      </c>
      <c r="F9336" s="6">
        <v>49.92</v>
      </c>
    </row>
    <row r="9337" spans="1:6" x14ac:dyDescent="0.2">
      <c r="A9337" t="s">
        <v>1457</v>
      </c>
      <c r="B9337" t="s">
        <v>3261</v>
      </c>
      <c r="C9337" t="s">
        <v>3262</v>
      </c>
      <c r="D9337" t="s">
        <v>1652</v>
      </c>
      <c r="E9337" s="5">
        <v>8</v>
      </c>
      <c r="F9337" s="6">
        <v>52.27</v>
      </c>
    </row>
    <row r="9338" spans="1:6" x14ac:dyDescent="0.2">
      <c r="A9338" t="s">
        <v>1457</v>
      </c>
      <c r="B9338" t="s">
        <v>3263</v>
      </c>
      <c r="C9338" t="s">
        <v>1383</v>
      </c>
      <c r="D9338" t="s">
        <v>1623</v>
      </c>
      <c r="E9338" s="5">
        <v>1</v>
      </c>
      <c r="F9338" s="6">
        <v>30.22</v>
      </c>
    </row>
    <row r="9339" spans="1:6" x14ac:dyDescent="0.2">
      <c r="A9339" t="s">
        <v>1457</v>
      </c>
      <c r="B9339" t="s">
        <v>3263</v>
      </c>
      <c r="C9339" t="s">
        <v>1383</v>
      </c>
      <c r="D9339" t="s">
        <v>1623</v>
      </c>
      <c r="E9339" s="5">
        <v>2</v>
      </c>
      <c r="F9339" s="6">
        <v>31.96</v>
      </c>
    </row>
    <row r="9340" spans="1:6" x14ac:dyDescent="0.2">
      <c r="A9340" t="s">
        <v>1457</v>
      </c>
      <c r="B9340" t="s">
        <v>3263</v>
      </c>
      <c r="C9340" t="s">
        <v>1383</v>
      </c>
      <c r="D9340" t="s">
        <v>1623</v>
      </c>
      <c r="E9340" s="5">
        <v>3</v>
      </c>
      <c r="F9340" s="6">
        <v>33.81</v>
      </c>
    </row>
    <row r="9341" spans="1:6" x14ac:dyDescent="0.2">
      <c r="A9341" t="s">
        <v>1457</v>
      </c>
      <c r="B9341" t="s">
        <v>3263</v>
      </c>
      <c r="C9341" t="s">
        <v>1383</v>
      </c>
      <c r="D9341" t="s">
        <v>1623</v>
      </c>
      <c r="E9341" s="5">
        <v>4</v>
      </c>
      <c r="F9341" s="6">
        <v>35.72</v>
      </c>
    </row>
    <row r="9342" spans="1:6" x14ac:dyDescent="0.2">
      <c r="A9342" t="s">
        <v>1457</v>
      </c>
      <c r="B9342" t="s">
        <v>3263</v>
      </c>
      <c r="C9342" t="s">
        <v>1383</v>
      </c>
      <c r="D9342" t="s">
        <v>1623</v>
      </c>
      <c r="E9342" s="5">
        <v>5</v>
      </c>
      <c r="F9342" s="6">
        <v>37.75</v>
      </c>
    </row>
    <row r="9343" spans="1:6" x14ac:dyDescent="0.2">
      <c r="A9343" t="s">
        <v>1457</v>
      </c>
      <c r="B9343" t="s">
        <v>3264</v>
      </c>
      <c r="C9343" t="s">
        <v>1384</v>
      </c>
      <c r="D9343" t="s">
        <v>1679</v>
      </c>
      <c r="E9343" s="5">
        <v>1</v>
      </c>
      <c r="F9343" s="6">
        <v>33.32</v>
      </c>
    </row>
    <row r="9344" spans="1:6" x14ac:dyDescent="0.2">
      <c r="A9344" t="s">
        <v>1457</v>
      </c>
      <c r="B9344" t="s">
        <v>3264</v>
      </c>
      <c r="C9344" t="s">
        <v>1384</v>
      </c>
      <c r="D9344" t="s">
        <v>1679</v>
      </c>
      <c r="E9344" s="5">
        <v>2</v>
      </c>
      <c r="F9344" s="6">
        <v>35.21</v>
      </c>
    </row>
    <row r="9345" spans="1:6" x14ac:dyDescent="0.2">
      <c r="A9345" t="s">
        <v>1457</v>
      </c>
      <c r="B9345" t="s">
        <v>3264</v>
      </c>
      <c r="C9345" t="s">
        <v>1384</v>
      </c>
      <c r="D9345" t="s">
        <v>1679</v>
      </c>
      <c r="E9345" s="5">
        <v>3</v>
      </c>
      <c r="F9345" s="6">
        <v>37.090000000000003</v>
      </c>
    </row>
    <row r="9346" spans="1:6" x14ac:dyDescent="0.2">
      <c r="A9346" t="s">
        <v>1457</v>
      </c>
      <c r="B9346" t="s">
        <v>3264</v>
      </c>
      <c r="C9346" t="s">
        <v>1384</v>
      </c>
      <c r="D9346" t="s">
        <v>1679</v>
      </c>
      <c r="E9346" s="5">
        <v>4</v>
      </c>
      <c r="F9346" s="6">
        <v>39.14</v>
      </c>
    </row>
    <row r="9347" spans="1:6" x14ac:dyDescent="0.2">
      <c r="A9347" t="s">
        <v>1457</v>
      </c>
      <c r="B9347" t="s">
        <v>3264</v>
      </c>
      <c r="C9347" t="s">
        <v>1384</v>
      </c>
      <c r="D9347" t="s">
        <v>1679</v>
      </c>
      <c r="E9347" s="5">
        <v>5</v>
      </c>
      <c r="F9347" s="6">
        <v>41.31</v>
      </c>
    </row>
    <row r="9348" spans="1:6" x14ac:dyDescent="0.2">
      <c r="A9348" t="s">
        <v>1457</v>
      </c>
      <c r="B9348" t="s">
        <v>3264</v>
      </c>
      <c r="C9348" t="s">
        <v>1384</v>
      </c>
      <c r="D9348" t="s">
        <v>1679</v>
      </c>
      <c r="E9348" s="5">
        <v>6</v>
      </c>
      <c r="F9348" s="6">
        <v>43.57</v>
      </c>
    </row>
    <row r="9349" spans="1:6" x14ac:dyDescent="0.2">
      <c r="A9349" t="s">
        <v>1457</v>
      </c>
      <c r="B9349" t="s">
        <v>3264</v>
      </c>
      <c r="C9349" t="s">
        <v>1384</v>
      </c>
      <c r="D9349" t="s">
        <v>1679</v>
      </c>
      <c r="E9349" s="5">
        <v>7</v>
      </c>
      <c r="F9349" s="6">
        <v>45.35</v>
      </c>
    </row>
    <row r="9350" spans="1:6" x14ac:dyDescent="0.2">
      <c r="A9350" t="s">
        <v>1457</v>
      </c>
      <c r="B9350" t="s">
        <v>3264</v>
      </c>
      <c r="C9350" t="s">
        <v>1384</v>
      </c>
      <c r="D9350" t="s">
        <v>1679</v>
      </c>
      <c r="E9350" s="5">
        <v>8</v>
      </c>
      <c r="F9350" s="6">
        <v>47.47</v>
      </c>
    </row>
    <row r="9351" spans="1:6" x14ac:dyDescent="0.2">
      <c r="A9351" t="s">
        <v>1457</v>
      </c>
      <c r="B9351" t="s">
        <v>3265</v>
      </c>
      <c r="C9351" t="s">
        <v>1385</v>
      </c>
      <c r="D9351" t="s">
        <v>1470</v>
      </c>
      <c r="E9351" s="5">
        <v>1</v>
      </c>
      <c r="F9351" s="6">
        <v>40.4</v>
      </c>
    </row>
    <row r="9352" spans="1:6" x14ac:dyDescent="0.2">
      <c r="A9352" t="s">
        <v>1457</v>
      </c>
      <c r="B9352" t="s">
        <v>3265</v>
      </c>
      <c r="C9352" t="s">
        <v>1385</v>
      </c>
      <c r="D9352" t="s">
        <v>1470</v>
      </c>
      <c r="E9352" s="5">
        <v>2</v>
      </c>
      <c r="F9352" s="6">
        <v>42.7</v>
      </c>
    </row>
    <row r="9353" spans="1:6" x14ac:dyDescent="0.2">
      <c r="A9353" t="s">
        <v>1457</v>
      </c>
      <c r="B9353" t="s">
        <v>3265</v>
      </c>
      <c r="C9353" t="s">
        <v>1385</v>
      </c>
      <c r="D9353" t="s">
        <v>1470</v>
      </c>
      <c r="E9353" s="5">
        <v>3</v>
      </c>
      <c r="F9353" s="6">
        <v>44.99</v>
      </c>
    </row>
    <row r="9354" spans="1:6" x14ac:dyDescent="0.2">
      <c r="A9354" t="s">
        <v>1457</v>
      </c>
      <c r="B9354" t="s">
        <v>3265</v>
      </c>
      <c r="C9354" t="s">
        <v>1385</v>
      </c>
      <c r="D9354" t="s">
        <v>1470</v>
      </c>
      <c r="E9354" s="5">
        <v>4</v>
      </c>
      <c r="F9354" s="6">
        <v>47.43</v>
      </c>
    </row>
    <row r="9355" spans="1:6" x14ac:dyDescent="0.2">
      <c r="A9355" t="s">
        <v>1457</v>
      </c>
      <c r="B9355" t="s">
        <v>3265</v>
      </c>
      <c r="C9355" t="s">
        <v>1385</v>
      </c>
      <c r="D9355" t="s">
        <v>1470</v>
      </c>
      <c r="E9355" s="5">
        <v>5</v>
      </c>
      <c r="F9355" s="6">
        <v>50.12</v>
      </c>
    </row>
    <row r="9356" spans="1:6" x14ac:dyDescent="0.2">
      <c r="A9356" t="s">
        <v>1457</v>
      </c>
      <c r="B9356" t="s">
        <v>3265</v>
      </c>
      <c r="C9356" t="s">
        <v>1385</v>
      </c>
      <c r="D9356" t="s">
        <v>1470</v>
      </c>
      <c r="E9356" s="5">
        <v>6</v>
      </c>
      <c r="F9356" s="6">
        <v>52.9</v>
      </c>
    </row>
    <row r="9357" spans="1:6" x14ac:dyDescent="0.2">
      <c r="A9357" t="s">
        <v>1457</v>
      </c>
      <c r="B9357" t="s">
        <v>3265</v>
      </c>
      <c r="C9357" t="s">
        <v>1385</v>
      </c>
      <c r="D9357" t="s">
        <v>1470</v>
      </c>
      <c r="E9357" s="5">
        <v>7</v>
      </c>
      <c r="F9357" s="6">
        <v>55.09</v>
      </c>
    </row>
    <row r="9358" spans="1:6" x14ac:dyDescent="0.2">
      <c r="A9358" t="s">
        <v>1457</v>
      </c>
      <c r="B9358" t="s">
        <v>3265</v>
      </c>
      <c r="C9358" t="s">
        <v>1385</v>
      </c>
      <c r="D9358" t="s">
        <v>1470</v>
      </c>
      <c r="E9358" s="5">
        <v>8</v>
      </c>
      <c r="F9358" s="6">
        <v>57.67</v>
      </c>
    </row>
    <row r="9359" spans="1:6" x14ac:dyDescent="0.2">
      <c r="A9359" t="s">
        <v>1457</v>
      </c>
      <c r="B9359" t="s">
        <v>3850</v>
      </c>
      <c r="C9359" t="s">
        <v>3851</v>
      </c>
      <c r="D9359" t="s">
        <v>1637</v>
      </c>
      <c r="E9359" s="5">
        <v>1</v>
      </c>
      <c r="F9359" s="6">
        <v>27.48</v>
      </c>
    </row>
    <row r="9360" spans="1:6" x14ac:dyDescent="0.2">
      <c r="A9360" t="s">
        <v>1457</v>
      </c>
      <c r="B9360" t="s">
        <v>3850</v>
      </c>
      <c r="C9360" t="s">
        <v>3851</v>
      </c>
      <c r="D9360" t="s">
        <v>1637</v>
      </c>
      <c r="E9360" s="5">
        <v>2</v>
      </c>
      <c r="F9360" s="6">
        <v>28.61</v>
      </c>
    </row>
    <row r="9361" spans="1:6" x14ac:dyDescent="0.2">
      <c r="A9361" t="s">
        <v>1457</v>
      </c>
      <c r="B9361" t="s">
        <v>3850</v>
      </c>
      <c r="C9361" t="s">
        <v>3851</v>
      </c>
      <c r="D9361" t="s">
        <v>1637</v>
      </c>
      <c r="E9361" s="5">
        <v>3</v>
      </c>
      <c r="F9361" s="6">
        <v>29.95</v>
      </c>
    </row>
    <row r="9362" spans="1:6" x14ac:dyDescent="0.2">
      <c r="A9362" t="s">
        <v>1457</v>
      </c>
      <c r="B9362" t="s">
        <v>3850</v>
      </c>
      <c r="C9362" t="s">
        <v>3851</v>
      </c>
      <c r="D9362" t="s">
        <v>1637</v>
      </c>
      <c r="E9362" s="5">
        <v>4</v>
      </c>
      <c r="F9362" s="6">
        <v>31.34</v>
      </c>
    </row>
    <row r="9363" spans="1:6" x14ac:dyDescent="0.2">
      <c r="A9363" t="s">
        <v>1457</v>
      </c>
      <c r="B9363" t="s">
        <v>3850</v>
      </c>
      <c r="C9363" t="s">
        <v>3851</v>
      </c>
      <c r="D9363" t="s">
        <v>1637</v>
      </c>
      <c r="E9363" s="5">
        <v>5</v>
      </c>
      <c r="F9363" s="6">
        <v>32.69</v>
      </c>
    </row>
    <row r="9364" spans="1:6" x14ac:dyDescent="0.2">
      <c r="A9364" t="s">
        <v>1457</v>
      </c>
      <c r="B9364" t="s">
        <v>3850</v>
      </c>
      <c r="C9364" t="s">
        <v>3851</v>
      </c>
      <c r="D9364" t="s">
        <v>1637</v>
      </c>
      <c r="E9364" s="5">
        <v>6</v>
      </c>
      <c r="F9364" s="6">
        <v>34.35</v>
      </c>
    </row>
    <row r="9365" spans="1:6" x14ac:dyDescent="0.2">
      <c r="A9365" t="s">
        <v>1457</v>
      </c>
      <c r="B9365" t="s">
        <v>4008</v>
      </c>
      <c r="C9365" t="s">
        <v>4009</v>
      </c>
      <c r="D9365" t="s">
        <v>1618</v>
      </c>
      <c r="E9365" s="5">
        <v>1</v>
      </c>
      <c r="F9365" s="6">
        <v>24.88</v>
      </c>
    </row>
    <row r="9366" spans="1:6" x14ac:dyDescent="0.2">
      <c r="A9366" t="s">
        <v>1457</v>
      </c>
      <c r="B9366" t="s">
        <v>3266</v>
      </c>
      <c r="C9366" t="s">
        <v>442</v>
      </c>
      <c r="D9366" t="s">
        <v>1620</v>
      </c>
      <c r="E9366" s="5">
        <v>1</v>
      </c>
      <c r="F9366" s="6">
        <v>26.54</v>
      </c>
    </row>
    <row r="9367" spans="1:6" x14ac:dyDescent="0.2">
      <c r="A9367" t="s">
        <v>1457</v>
      </c>
      <c r="B9367" t="s">
        <v>3266</v>
      </c>
      <c r="C9367" t="s">
        <v>442</v>
      </c>
      <c r="D9367" t="s">
        <v>1620</v>
      </c>
      <c r="E9367" s="5">
        <v>2</v>
      </c>
      <c r="F9367" s="6">
        <v>27.56</v>
      </c>
    </row>
    <row r="9368" spans="1:6" x14ac:dyDescent="0.2">
      <c r="A9368" t="s">
        <v>1457</v>
      </c>
      <c r="B9368" t="s">
        <v>3266</v>
      </c>
      <c r="C9368" t="s">
        <v>442</v>
      </c>
      <c r="D9368" t="s">
        <v>1620</v>
      </c>
      <c r="E9368" s="5">
        <v>3</v>
      </c>
      <c r="F9368" s="6">
        <v>28.76</v>
      </c>
    </row>
    <row r="9369" spans="1:6" x14ac:dyDescent="0.2">
      <c r="A9369" t="s">
        <v>1457</v>
      </c>
      <c r="B9369" t="s">
        <v>3266</v>
      </c>
      <c r="C9369" t="s">
        <v>442</v>
      </c>
      <c r="D9369" t="s">
        <v>1620</v>
      </c>
      <c r="E9369" s="5">
        <v>4</v>
      </c>
      <c r="F9369" s="6">
        <v>30.1</v>
      </c>
    </row>
    <row r="9370" spans="1:6" x14ac:dyDescent="0.2">
      <c r="A9370" t="s">
        <v>1457</v>
      </c>
      <c r="B9370" t="s">
        <v>3266</v>
      </c>
      <c r="C9370" t="s">
        <v>442</v>
      </c>
      <c r="D9370" t="s">
        <v>1620</v>
      </c>
      <c r="E9370" s="5">
        <v>5</v>
      </c>
      <c r="F9370" s="6">
        <v>31.47</v>
      </c>
    </row>
    <row r="9371" spans="1:6" x14ac:dyDescent="0.2">
      <c r="A9371" t="s">
        <v>1457</v>
      </c>
      <c r="B9371" t="s">
        <v>3266</v>
      </c>
      <c r="C9371" t="s">
        <v>442</v>
      </c>
      <c r="D9371" t="s">
        <v>1620</v>
      </c>
      <c r="E9371" s="5">
        <v>6</v>
      </c>
      <c r="F9371" s="6">
        <v>32.840000000000003</v>
      </c>
    </row>
    <row r="9372" spans="1:6" x14ac:dyDescent="0.2">
      <c r="A9372" t="s">
        <v>1457</v>
      </c>
      <c r="B9372" t="s">
        <v>3266</v>
      </c>
      <c r="C9372" t="s">
        <v>442</v>
      </c>
      <c r="D9372" t="s">
        <v>1620</v>
      </c>
      <c r="E9372" s="5">
        <v>7</v>
      </c>
      <c r="F9372" s="6">
        <v>34.53</v>
      </c>
    </row>
    <row r="9373" spans="1:6" x14ac:dyDescent="0.2">
      <c r="A9373" t="s">
        <v>1457</v>
      </c>
      <c r="B9373" t="s">
        <v>3267</v>
      </c>
      <c r="C9373" t="s">
        <v>443</v>
      </c>
      <c r="D9373" t="s">
        <v>1649</v>
      </c>
      <c r="E9373" s="5">
        <v>1</v>
      </c>
      <c r="F9373" s="6">
        <v>31.47</v>
      </c>
    </row>
    <row r="9374" spans="1:6" x14ac:dyDescent="0.2">
      <c r="A9374" t="s">
        <v>1457</v>
      </c>
      <c r="B9374" t="s">
        <v>3267</v>
      </c>
      <c r="C9374" t="s">
        <v>443</v>
      </c>
      <c r="D9374" t="s">
        <v>1649</v>
      </c>
      <c r="E9374" s="5">
        <v>2</v>
      </c>
      <c r="F9374" s="6">
        <v>32.840000000000003</v>
      </c>
    </row>
    <row r="9375" spans="1:6" x14ac:dyDescent="0.2">
      <c r="A9375" t="s">
        <v>1457</v>
      </c>
      <c r="B9375" t="s">
        <v>3267</v>
      </c>
      <c r="C9375" t="s">
        <v>443</v>
      </c>
      <c r="D9375" t="s">
        <v>1649</v>
      </c>
      <c r="E9375" s="5">
        <v>3</v>
      </c>
      <c r="F9375" s="6">
        <v>34.53</v>
      </c>
    </row>
    <row r="9376" spans="1:6" x14ac:dyDescent="0.2">
      <c r="A9376" t="s">
        <v>1457</v>
      </c>
      <c r="B9376" t="s">
        <v>3267</v>
      </c>
      <c r="C9376" t="s">
        <v>443</v>
      </c>
      <c r="D9376" t="s">
        <v>1649</v>
      </c>
      <c r="E9376" s="5">
        <v>4</v>
      </c>
      <c r="F9376" s="6">
        <v>36.200000000000003</v>
      </c>
    </row>
    <row r="9377" spans="1:6" x14ac:dyDescent="0.2">
      <c r="A9377" t="s">
        <v>1457</v>
      </c>
      <c r="B9377" t="s">
        <v>3267</v>
      </c>
      <c r="C9377" t="s">
        <v>443</v>
      </c>
      <c r="D9377" t="s">
        <v>1649</v>
      </c>
      <c r="E9377" s="5">
        <v>5</v>
      </c>
      <c r="F9377" s="6">
        <v>38.01</v>
      </c>
    </row>
    <row r="9378" spans="1:6" x14ac:dyDescent="0.2">
      <c r="A9378" t="s">
        <v>1457</v>
      </c>
      <c r="B9378" t="s">
        <v>3267</v>
      </c>
      <c r="C9378" t="s">
        <v>443</v>
      </c>
      <c r="D9378" t="s">
        <v>1649</v>
      </c>
      <c r="E9378" s="5">
        <v>6</v>
      </c>
      <c r="F9378" s="6">
        <v>39.86</v>
      </c>
    </row>
    <row r="9379" spans="1:6" x14ac:dyDescent="0.2">
      <c r="A9379" t="s">
        <v>1457</v>
      </c>
      <c r="B9379" t="s">
        <v>3267</v>
      </c>
      <c r="C9379" t="s">
        <v>443</v>
      </c>
      <c r="D9379" t="s">
        <v>1649</v>
      </c>
      <c r="E9379" s="5">
        <v>7</v>
      </c>
      <c r="F9379" s="6">
        <v>41.81</v>
      </c>
    </row>
    <row r="9380" spans="1:6" x14ac:dyDescent="0.2">
      <c r="A9380" t="s">
        <v>1457</v>
      </c>
      <c r="B9380" t="s">
        <v>3267</v>
      </c>
      <c r="C9380" t="s">
        <v>443</v>
      </c>
      <c r="D9380" t="s">
        <v>1649</v>
      </c>
      <c r="E9380" s="5">
        <v>8</v>
      </c>
      <c r="F9380" s="6">
        <v>43.9</v>
      </c>
    </row>
    <row r="9381" spans="1:6" x14ac:dyDescent="0.2">
      <c r="A9381" t="s">
        <v>1457</v>
      </c>
      <c r="B9381" t="s">
        <v>3267</v>
      </c>
      <c r="C9381" t="s">
        <v>443</v>
      </c>
      <c r="D9381" t="s">
        <v>1649</v>
      </c>
      <c r="E9381" s="5">
        <v>9</v>
      </c>
      <c r="F9381" s="6">
        <v>46.08</v>
      </c>
    </row>
    <row r="9382" spans="1:6" x14ac:dyDescent="0.2">
      <c r="A9382" t="s">
        <v>1457</v>
      </c>
      <c r="B9382" t="s">
        <v>3268</v>
      </c>
      <c r="C9382" t="s">
        <v>444</v>
      </c>
      <c r="D9382" t="s">
        <v>1791</v>
      </c>
      <c r="E9382" s="5">
        <v>1</v>
      </c>
      <c r="F9382" s="6">
        <v>34.53</v>
      </c>
    </row>
    <row r="9383" spans="1:6" x14ac:dyDescent="0.2">
      <c r="A9383" t="s">
        <v>1457</v>
      </c>
      <c r="B9383" t="s">
        <v>3268</v>
      </c>
      <c r="C9383" t="s">
        <v>444</v>
      </c>
      <c r="D9383" t="s">
        <v>1791</v>
      </c>
      <c r="E9383" s="5">
        <v>2</v>
      </c>
      <c r="F9383" s="6">
        <v>36.200000000000003</v>
      </c>
    </row>
    <row r="9384" spans="1:6" x14ac:dyDescent="0.2">
      <c r="A9384" t="s">
        <v>1457</v>
      </c>
      <c r="B9384" t="s">
        <v>3268</v>
      </c>
      <c r="C9384" t="s">
        <v>444</v>
      </c>
      <c r="D9384" t="s">
        <v>1791</v>
      </c>
      <c r="E9384" s="5">
        <v>3</v>
      </c>
      <c r="F9384" s="6">
        <v>38.01</v>
      </c>
    </row>
    <row r="9385" spans="1:6" x14ac:dyDescent="0.2">
      <c r="A9385" t="s">
        <v>1457</v>
      </c>
      <c r="B9385" t="s">
        <v>3268</v>
      </c>
      <c r="C9385" t="s">
        <v>444</v>
      </c>
      <c r="D9385" t="s">
        <v>1791</v>
      </c>
      <c r="E9385" s="5">
        <v>4</v>
      </c>
      <c r="F9385" s="6">
        <v>39.86</v>
      </c>
    </row>
    <row r="9386" spans="1:6" x14ac:dyDescent="0.2">
      <c r="A9386" t="s">
        <v>1457</v>
      </c>
      <c r="B9386" t="s">
        <v>3268</v>
      </c>
      <c r="C9386" t="s">
        <v>444</v>
      </c>
      <c r="D9386" t="s">
        <v>1791</v>
      </c>
      <c r="E9386" s="5">
        <v>5</v>
      </c>
      <c r="F9386" s="6">
        <v>41.81</v>
      </c>
    </row>
    <row r="9387" spans="1:6" x14ac:dyDescent="0.2">
      <c r="A9387" t="s">
        <v>1457</v>
      </c>
      <c r="B9387" t="s">
        <v>3268</v>
      </c>
      <c r="C9387" t="s">
        <v>444</v>
      </c>
      <c r="D9387" t="s">
        <v>1791</v>
      </c>
      <c r="E9387" s="5">
        <v>6</v>
      </c>
      <c r="F9387" s="6">
        <v>43.9</v>
      </c>
    </row>
    <row r="9388" spans="1:6" x14ac:dyDescent="0.2">
      <c r="A9388" t="s">
        <v>1457</v>
      </c>
      <c r="B9388" t="s">
        <v>3268</v>
      </c>
      <c r="C9388" t="s">
        <v>444</v>
      </c>
      <c r="D9388" t="s">
        <v>1791</v>
      </c>
      <c r="E9388" s="5">
        <v>7</v>
      </c>
      <c r="F9388" s="6">
        <v>46</v>
      </c>
    </row>
    <row r="9389" spans="1:6" x14ac:dyDescent="0.2">
      <c r="A9389" t="s">
        <v>1457</v>
      </c>
      <c r="B9389" t="s">
        <v>3268</v>
      </c>
      <c r="C9389" t="s">
        <v>444</v>
      </c>
      <c r="D9389" t="s">
        <v>1791</v>
      </c>
      <c r="E9389" s="5">
        <v>8</v>
      </c>
      <c r="F9389" s="6">
        <v>48.28</v>
      </c>
    </row>
    <row r="9390" spans="1:6" x14ac:dyDescent="0.2">
      <c r="A9390" t="s">
        <v>1457</v>
      </c>
      <c r="B9390" t="s">
        <v>3268</v>
      </c>
      <c r="C9390" t="s">
        <v>444</v>
      </c>
      <c r="D9390" t="s">
        <v>1791</v>
      </c>
      <c r="E9390" s="5">
        <v>9</v>
      </c>
      <c r="F9390" s="6">
        <v>50.66</v>
      </c>
    </row>
    <row r="9391" spans="1:6" x14ac:dyDescent="0.2">
      <c r="A9391" t="s">
        <v>1457</v>
      </c>
      <c r="B9391" t="s">
        <v>3976</v>
      </c>
      <c r="C9391" t="s">
        <v>3977</v>
      </c>
      <c r="D9391" t="s">
        <v>1620</v>
      </c>
      <c r="E9391" s="5">
        <v>1</v>
      </c>
      <c r="F9391" s="6">
        <v>26.54</v>
      </c>
    </row>
    <row r="9392" spans="1:6" x14ac:dyDescent="0.2">
      <c r="A9392" t="s">
        <v>1457</v>
      </c>
      <c r="B9392" t="s">
        <v>3976</v>
      </c>
      <c r="C9392" t="s">
        <v>3977</v>
      </c>
      <c r="D9392" t="s">
        <v>1620</v>
      </c>
      <c r="E9392" s="5">
        <v>2</v>
      </c>
      <c r="F9392" s="6">
        <v>27.56</v>
      </c>
    </row>
    <row r="9393" spans="1:6" x14ac:dyDescent="0.2">
      <c r="A9393" t="s">
        <v>1457</v>
      </c>
      <c r="B9393" t="s">
        <v>3976</v>
      </c>
      <c r="C9393" t="s">
        <v>3977</v>
      </c>
      <c r="D9393" t="s">
        <v>1620</v>
      </c>
      <c r="E9393" s="5">
        <v>3</v>
      </c>
      <c r="F9393" s="6">
        <v>28.76</v>
      </c>
    </row>
    <row r="9394" spans="1:6" x14ac:dyDescent="0.2">
      <c r="A9394" t="s">
        <v>1457</v>
      </c>
      <c r="B9394" t="s">
        <v>3976</v>
      </c>
      <c r="C9394" t="s">
        <v>3977</v>
      </c>
      <c r="D9394" t="s">
        <v>1620</v>
      </c>
      <c r="E9394" s="5">
        <v>4</v>
      </c>
      <c r="F9394" s="6">
        <v>30.1</v>
      </c>
    </row>
    <row r="9395" spans="1:6" x14ac:dyDescent="0.2">
      <c r="A9395" t="s">
        <v>1457</v>
      </c>
      <c r="B9395" t="s">
        <v>3976</v>
      </c>
      <c r="C9395" t="s">
        <v>3977</v>
      </c>
      <c r="D9395" t="s">
        <v>1620</v>
      </c>
      <c r="E9395" s="5">
        <v>5</v>
      </c>
      <c r="F9395" s="6">
        <v>31.47</v>
      </c>
    </row>
    <row r="9396" spans="1:6" x14ac:dyDescent="0.2">
      <c r="A9396" t="s">
        <v>1457</v>
      </c>
      <c r="B9396" t="s">
        <v>3976</v>
      </c>
      <c r="C9396" t="s">
        <v>3977</v>
      </c>
      <c r="D9396" t="s">
        <v>1620</v>
      </c>
      <c r="E9396" s="5">
        <v>6</v>
      </c>
      <c r="F9396" s="6">
        <v>32.840000000000003</v>
      </c>
    </row>
    <row r="9397" spans="1:6" x14ac:dyDescent="0.2">
      <c r="A9397" t="s">
        <v>1457</v>
      </c>
      <c r="B9397" t="s">
        <v>3976</v>
      </c>
      <c r="C9397" t="s">
        <v>3977</v>
      </c>
      <c r="D9397" t="s">
        <v>1620</v>
      </c>
      <c r="E9397" s="5">
        <v>7</v>
      </c>
      <c r="F9397" s="6">
        <v>34.53</v>
      </c>
    </row>
    <row r="9398" spans="1:6" x14ac:dyDescent="0.2">
      <c r="A9398" t="s">
        <v>1457</v>
      </c>
      <c r="B9398" t="s">
        <v>3269</v>
      </c>
      <c r="C9398" t="s">
        <v>445</v>
      </c>
      <c r="D9398" t="s">
        <v>1791</v>
      </c>
      <c r="E9398" s="5">
        <v>1</v>
      </c>
      <c r="F9398" s="6">
        <v>34.53</v>
      </c>
    </row>
    <row r="9399" spans="1:6" x14ac:dyDescent="0.2">
      <c r="A9399" t="s">
        <v>1457</v>
      </c>
      <c r="B9399" t="s">
        <v>3269</v>
      </c>
      <c r="C9399" t="s">
        <v>445</v>
      </c>
      <c r="D9399" t="s">
        <v>1791</v>
      </c>
      <c r="E9399" s="5">
        <v>2</v>
      </c>
      <c r="F9399" s="6">
        <v>36.200000000000003</v>
      </c>
    </row>
    <row r="9400" spans="1:6" x14ac:dyDescent="0.2">
      <c r="A9400" t="s">
        <v>1457</v>
      </c>
      <c r="B9400" t="s">
        <v>3269</v>
      </c>
      <c r="C9400" t="s">
        <v>445</v>
      </c>
      <c r="D9400" t="s">
        <v>1791</v>
      </c>
      <c r="E9400" s="5">
        <v>3</v>
      </c>
      <c r="F9400" s="6">
        <v>38.01</v>
      </c>
    </row>
    <row r="9401" spans="1:6" x14ac:dyDescent="0.2">
      <c r="A9401" t="s">
        <v>1457</v>
      </c>
      <c r="B9401" t="s">
        <v>3269</v>
      </c>
      <c r="C9401" t="s">
        <v>445</v>
      </c>
      <c r="D9401" t="s">
        <v>1791</v>
      </c>
      <c r="E9401" s="5">
        <v>4</v>
      </c>
      <c r="F9401" s="6">
        <v>39.86</v>
      </c>
    </row>
    <row r="9402" spans="1:6" x14ac:dyDescent="0.2">
      <c r="A9402" t="s">
        <v>1457</v>
      </c>
      <c r="B9402" t="s">
        <v>3269</v>
      </c>
      <c r="C9402" t="s">
        <v>445</v>
      </c>
      <c r="D9402" t="s">
        <v>1791</v>
      </c>
      <c r="E9402" s="5">
        <v>5</v>
      </c>
      <c r="F9402" s="6">
        <v>41.81</v>
      </c>
    </row>
    <row r="9403" spans="1:6" x14ac:dyDescent="0.2">
      <c r="A9403" t="s">
        <v>1457</v>
      </c>
      <c r="B9403" t="s">
        <v>3269</v>
      </c>
      <c r="C9403" t="s">
        <v>445</v>
      </c>
      <c r="D9403" t="s">
        <v>1791</v>
      </c>
      <c r="E9403" s="5">
        <v>6</v>
      </c>
      <c r="F9403" s="6">
        <v>43.9</v>
      </c>
    </row>
    <row r="9404" spans="1:6" x14ac:dyDescent="0.2">
      <c r="A9404" t="s">
        <v>1457</v>
      </c>
      <c r="B9404" t="s">
        <v>3269</v>
      </c>
      <c r="C9404" t="s">
        <v>445</v>
      </c>
      <c r="D9404" t="s">
        <v>1791</v>
      </c>
      <c r="E9404" s="5">
        <v>7</v>
      </c>
      <c r="F9404" s="6">
        <v>46</v>
      </c>
    </row>
    <row r="9405" spans="1:6" x14ac:dyDescent="0.2">
      <c r="A9405" t="s">
        <v>1457</v>
      </c>
      <c r="B9405" t="s">
        <v>3269</v>
      </c>
      <c r="C9405" t="s">
        <v>445</v>
      </c>
      <c r="D9405" t="s">
        <v>1791</v>
      </c>
      <c r="E9405" s="5">
        <v>8</v>
      </c>
      <c r="F9405" s="6">
        <v>48.28</v>
      </c>
    </row>
    <row r="9406" spans="1:6" x14ac:dyDescent="0.2">
      <c r="A9406" t="s">
        <v>1457</v>
      </c>
      <c r="B9406" t="s">
        <v>3269</v>
      </c>
      <c r="C9406" t="s">
        <v>445</v>
      </c>
      <c r="D9406" t="s">
        <v>1791</v>
      </c>
      <c r="E9406" s="5">
        <v>9</v>
      </c>
      <c r="F9406" s="6">
        <v>50.66</v>
      </c>
    </row>
    <row r="9407" spans="1:6" x14ac:dyDescent="0.2">
      <c r="A9407" t="s">
        <v>1457</v>
      </c>
      <c r="B9407" t="s">
        <v>3270</v>
      </c>
      <c r="C9407" t="s">
        <v>446</v>
      </c>
      <c r="D9407" t="s">
        <v>2011</v>
      </c>
      <c r="E9407" s="5">
        <v>1</v>
      </c>
      <c r="F9407" s="6">
        <v>38.01</v>
      </c>
    </row>
    <row r="9408" spans="1:6" x14ac:dyDescent="0.2">
      <c r="A9408" t="s">
        <v>1457</v>
      </c>
      <c r="B9408" t="s">
        <v>3270</v>
      </c>
      <c r="C9408" t="s">
        <v>446</v>
      </c>
      <c r="D9408" t="s">
        <v>2011</v>
      </c>
      <c r="E9408" s="5">
        <v>2</v>
      </c>
      <c r="F9408" s="6">
        <v>39.86</v>
      </c>
    </row>
    <row r="9409" spans="1:6" x14ac:dyDescent="0.2">
      <c r="A9409" t="s">
        <v>1457</v>
      </c>
      <c r="B9409" t="s">
        <v>3270</v>
      </c>
      <c r="C9409" t="s">
        <v>446</v>
      </c>
      <c r="D9409" t="s">
        <v>2011</v>
      </c>
      <c r="E9409" s="5">
        <v>3</v>
      </c>
      <c r="F9409" s="6">
        <v>41.81</v>
      </c>
    </row>
    <row r="9410" spans="1:6" x14ac:dyDescent="0.2">
      <c r="A9410" t="s">
        <v>1457</v>
      </c>
      <c r="B9410" t="s">
        <v>3270</v>
      </c>
      <c r="C9410" t="s">
        <v>446</v>
      </c>
      <c r="D9410" t="s">
        <v>2011</v>
      </c>
      <c r="E9410" s="5">
        <v>4</v>
      </c>
      <c r="F9410" s="6">
        <v>43.9</v>
      </c>
    </row>
    <row r="9411" spans="1:6" x14ac:dyDescent="0.2">
      <c r="A9411" t="s">
        <v>1457</v>
      </c>
      <c r="B9411" t="s">
        <v>3270</v>
      </c>
      <c r="C9411" t="s">
        <v>446</v>
      </c>
      <c r="D9411" t="s">
        <v>2011</v>
      </c>
      <c r="E9411" s="5">
        <v>5</v>
      </c>
      <c r="F9411" s="6">
        <v>46</v>
      </c>
    </row>
    <row r="9412" spans="1:6" x14ac:dyDescent="0.2">
      <c r="A9412" t="s">
        <v>1457</v>
      </c>
      <c r="B9412" t="s">
        <v>3270</v>
      </c>
      <c r="C9412" t="s">
        <v>446</v>
      </c>
      <c r="D9412" t="s">
        <v>2011</v>
      </c>
      <c r="E9412" s="5">
        <v>6</v>
      </c>
      <c r="F9412" s="6">
        <v>48.28</v>
      </c>
    </row>
    <row r="9413" spans="1:6" x14ac:dyDescent="0.2">
      <c r="A9413" t="s">
        <v>1457</v>
      </c>
      <c r="B9413" t="s">
        <v>3270</v>
      </c>
      <c r="C9413" t="s">
        <v>446</v>
      </c>
      <c r="D9413" t="s">
        <v>2011</v>
      </c>
      <c r="E9413" s="5">
        <v>7</v>
      </c>
      <c r="F9413" s="6">
        <v>50.66</v>
      </c>
    </row>
    <row r="9414" spans="1:6" x14ac:dyDescent="0.2">
      <c r="A9414" t="s">
        <v>1457</v>
      </c>
      <c r="B9414" t="s">
        <v>3270</v>
      </c>
      <c r="C9414" t="s">
        <v>446</v>
      </c>
      <c r="D9414" t="s">
        <v>2011</v>
      </c>
      <c r="E9414" s="5">
        <v>8</v>
      </c>
      <c r="F9414" s="6">
        <v>53.13</v>
      </c>
    </row>
    <row r="9415" spans="1:6" x14ac:dyDescent="0.2">
      <c r="A9415" t="s">
        <v>1457</v>
      </c>
      <c r="B9415" t="s">
        <v>3270</v>
      </c>
      <c r="C9415" t="s">
        <v>446</v>
      </c>
      <c r="D9415" t="s">
        <v>2011</v>
      </c>
      <c r="E9415" s="5">
        <v>9</v>
      </c>
      <c r="F9415" s="6">
        <v>55.8</v>
      </c>
    </row>
    <row r="9416" spans="1:6" x14ac:dyDescent="0.2">
      <c r="A9416" t="s">
        <v>1457</v>
      </c>
      <c r="B9416" t="s">
        <v>3271</v>
      </c>
      <c r="C9416" t="s">
        <v>447</v>
      </c>
      <c r="D9416" t="s">
        <v>2041</v>
      </c>
      <c r="E9416" s="5">
        <v>1</v>
      </c>
      <c r="F9416" s="6">
        <v>41.81</v>
      </c>
    </row>
    <row r="9417" spans="1:6" x14ac:dyDescent="0.2">
      <c r="A9417" t="s">
        <v>1457</v>
      </c>
      <c r="B9417" t="s">
        <v>3271</v>
      </c>
      <c r="C9417" t="s">
        <v>447</v>
      </c>
      <c r="D9417" t="s">
        <v>2041</v>
      </c>
      <c r="E9417" s="5">
        <v>2</v>
      </c>
      <c r="F9417" s="6">
        <v>43.9</v>
      </c>
    </row>
    <row r="9418" spans="1:6" x14ac:dyDescent="0.2">
      <c r="A9418" t="s">
        <v>1457</v>
      </c>
      <c r="B9418" t="s">
        <v>3271</v>
      </c>
      <c r="C9418" t="s">
        <v>447</v>
      </c>
      <c r="D9418" t="s">
        <v>2041</v>
      </c>
      <c r="E9418" s="5">
        <v>3</v>
      </c>
      <c r="F9418" s="6">
        <v>46</v>
      </c>
    </row>
    <row r="9419" spans="1:6" x14ac:dyDescent="0.2">
      <c r="A9419" t="s">
        <v>1457</v>
      </c>
      <c r="B9419" t="s">
        <v>3271</v>
      </c>
      <c r="C9419" t="s">
        <v>447</v>
      </c>
      <c r="D9419" t="s">
        <v>2041</v>
      </c>
      <c r="E9419" s="5">
        <v>4</v>
      </c>
      <c r="F9419" s="6">
        <v>48.28</v>
      </c>
    </row>
    <row r="9420" spans="1:6" x14ac:dyDescent="0.2">
      <c r="A9420" t="s">
        <v>1457</v>
      </c>
      <c r="B9420" t="s">
        <v>3271</v>
      </c>
      <c r="C9420" t="s">
        <v>447</v>
      </c>
      <c r="D9420" t="s">
        <v>2041</v>
      </c>
      <c r="E9420" s="5">
        <v>5</v>
      </c>
      <c r="F9420" s="6">
        <v>50.66</v>
      </c>
    </row>
    <row r="9421" spans="1:6" x14ac:dyDescent="0.2">
      <c r="A9421" t="s">
        <v>1457</v>
      </c>
      <c r="B9421" t="s">
        <v>3271</v>
      </c>
      <c r="C9421" t="s">
        <v>447</v>
      </c>
      <c r="D9421" t="s">
        <v>2041</v>
      </c>
      <c r="E9421" s="5">
        <v>6</v>
      </c>
      <c r="F9421" s="6">
        <v>53.13</v>
      </c>
    </row>
    <row r="9422" spans="1:6" x14ac:dyDescent="0.2">
      <c r="A9422" t="s">
        <v>1457</v>
      </c>
      <c r="B9422" t="s">
        <v>3271</v>
      </c>
      <c r="C9422" t="s">
        <v>447</v>
      </c>
      <c r="D9422" t="s">
        <v>2041</v>
      </c>
      <c r="E9422" s="5">
        <v>7</v>
      </c>
      <c r="F9422" s="6">
        <v>55.72</v>
      </c>
    </row>
    <row r="9423" spans="1:6" x14ac:dyDescent="0.2">
      <c r="A9423" t="s">
        <v>1457</v>
      </c>
      <c r="B9423" t="s">
        <v>3271</v>
      </c>
      <c r="C9423" t="s">
        <v>447</v>
      </c>
      <c r="D9423" t="s">
        <v>2041</v>
      </c>
      <c r="E9423" s="5">
        <v>8</v>
      </c>
      <c r="F9423" s="6">
        <v>58.55</v>
      </c>
    </row>
    <row r="9424" spans="1:6" x14ac:dyDescent="0.2">
      <c r="A9424" t="s">
        <v>1457</v>
      </c>
      <c r="B9424" t="s">
        <v>3271</v>
      </c>
      <c r="C9424" t="s">
        <v>447</v>
      </c>
      <c r="D9424" t="s">
        <v>2041</v>
      </c>
      <c r="E9424" s="5">
        <v>9</v>
      </c>
      <c r="F9424" s="6">
        <v>61.49</v>
      </c>
    </row>
    <row r="9425" spans="1:6" x14ac:dyDescent="0.2">
      <c r="A9425" t="s">
        <v>1457</v>
      </c>
      <c r="B9425" t="s">
        <v>3272</v>
      </c>
      <c r="C9425" t="s">
        <v>448</v>
      </c>
      <c r="D9425" t="s">
        <v>2635</v>
      </c>
      <c r="E9425" s="5">
        <v>1</v>
      </c>
      <c r="F9425" s="6">
        <v>46</v>
      </c>
    </row>
    <row r="9426" spans="1:6" x14ac:dyDescent="0.2">
      <c r="A9426" t="s">
        <v>1457</v>
      </c>
      <c r="B9426" t="s">
        <v>3272</v>
      </c>
      <c r="C9426" t="s">
        <v>448</v>
      </c>
      <c r="D9426" t="s">
        <v>2635</v>
      </c>
      <c r="E9426" s="5">
        <v>2</v>
      </c>
      <c r="F9426" s="6">
        <v>48.28</v>
      </c>
    </row>
    <row r="9427" spans="1:6" x14ac:dyDescent="0.2">
      <c r="A9427" t="s">
        <v>1457</v>
      </c>
      <c r="B9427" t="s">
        <v>3272</v>
      </c>
      <c r="C9427" t="s">
        <v>448</v>
      </c>
      <c r="D9427" t="s">
        <v>2635</v>
      </c>
      <c r="E9427" s="5">
        <v>3</v>
      </c>
      <c r="F9427" s="6">
        <v>50.66</v>
      </c>
    </row>
    <row r="9428" spans="1:6" x14ac:dyDescent="0.2">
      <c r="A9428" t="s">
        <v>1457</v>
      </c>
      <c r="B9428" t="s">
        <v>3272</v>
      </c>
      <c r="C9428" t="s">
        <v>448</v>
      </c>
      <c r="D9428" t="s">
        <v>2635</v>
      </c>
      <c r="E9428" s="5">
        <v>4</v>
      </c>
      <c r="F9428" s="6">
        <v>53.13</v>
      </c>
    </row>
    <row r="9429" spans="1:6" x14ac:dyDescent="0.2">
      <c r="A9429" t="s">
        <v>1457</v>
      </c>
      <c r="B9429" t="s">
        <v>3272</v>
      </c>
      <c r="C9429" t="s">
        <v>448</v>
      </c>
      <c r="D9429" t="s">
        <v>2635</v>
      </c>
      <c r="E9429" s="5">
        <v>5</v>
      </c>
      <c r="F9429" s="6">
        <v>55.72</v>
      </c>
    </row>
    <row r="9430" spans="1:6" x14ac:dyDescent="0.2">
      <c r="A9430" t="s">
        <v>1457</v>
      </c>
      <c r="B9430" t="s">
        <v>3272</v>
      </c>
      <c r="C9430" t="s">
        <v>448</v>
      </c>
      <c r="D9430" t="s">
        <v>2635</v>
      </c>
      <c r="E9430" s="5">
        <v>6</v>
      </c>
      <c r="F9430" s="6">
        <v>58.55</v>
      </c>
    </row>
    <row r="9431" spans="1:6" x14ac:dyDescent="0.2">
      <c r="A9431" t="s">
        <v>1457</v>
      </c>
      <c r="B9431" t="s">
        <v>3272</v>
      </c>
      <c r="C9431" t="s">
        <v>448</v>
      </c>
      <c r="D9431" t="s">
        <v>2635</v>
      </c>
      <c r="E9431" s="5">
        <v>7</v>
      </c>
      <c r="F9431" s="6">
        <v>61.46</v>
      </c>
    </row>
    <row r="9432" spans="1:6" x14ac:dyDescent="0.2">
      <c r="A9432" t="s">
        <v>1457</v>
      </c>
      <c r="B9432" t="s">
        <v>3272</v>
      </c>
      <c r="C9432" t="s">
        <v>448</v>
      </c>
      <c r="D9432" t="s">
        <v>2635</v>
      </c>
      <c r="E9432" s="5">
        <v>8</v>
      </c>
      <c r="F9432" s="6">
        <v>64.52</v>
      </c>
    </row>
    <row r="9433" spans="1:6" x14ac:dyDescent="0.2">
      <c r="A9433" t="s">
        <v>1457</v>
      </c>
      <c r="B9433" t="s">
        <v>3272</v>
      </c>
      <c r="C9433" t="s">
        <v>448</v>
      </c>
      <c r="D9433" t="s">
        <v>2635</v>
      </c>
      <c r="E9433" s="5">
        <v>9</v>
      </c>
      <c r="F9433" s="6">
        <v>67.75</v>
      </c>
    </row>
    <row r="9434" spans="1:6" x14ac:dyDescent="0.2">
      <c r="A9434" t="s">
        <v>1457</v>
      </c>
      <c r="B9434" t="s">
        <v>3978</v>
      </c>
      <c r="C9434" t="s">
        <v>3979</v>
      </c>
      <c r="D9434" t="s">
        <v>1620</v>
      </c>
      <c r="E9434" s="5">
        <v>1</v>
      </c>
      <c r="F9434" s="6">
        <v>26.54</v>
      </c>
    </row>
    <row r="9435" spans="1:6" x14ac:dyDescent="0.2">
      <c r="A9435" t="s">
        <v>1457</v>
      </c>
      <c r="B9435" t="s">
        <v>3978</v>
      </c>
      <c r="C9435" t="s">
        <v>3979</v>
      </c>
      <c r="D9435" t="s">
        <v>1620</v>
      </c>
      <c r="E9435" s="5">
        <v>2</v>
      </c>
      <c r="F9435" s="6">
        <v>27.56</v>
      </c>
    </row>
    <row r="9436" spans="1:6" x14ac:dyDescent="0.2">
      <c r="A9436" t="s">
        <v>1457</v>
      </c>
      <c r="B9436" t="s">
        <v>3978</v>
      </c>
      <c r="C9436" t="s">
        <v>3979</v>
      </c>
      <c r="D9436" t="s">
        <v>1620</v>
      </c>
      <c r="E9436" s="5">
        <v>3</v>
      </c>
      <c r="F9436" s="6">
        <v>28.76</v>
      </c>
    </row>
    <row r="9437" spans="1:6" x14ac:dyDescent="0.2">
      <c r="A9437" t="s">
        <v>1457</v>
      </c>
      <c r="B9437" t="s">
        <v>3978</v>
      </c>
      <c r="C9437" t="s">
        <v>3979</v>
      </c>
      <c r="D9437" t="s">
        <v>1620</v>
      </c>
      <c r="E9437" s="5">
        <v>4</v>
      </c>
      <c r="F9437" s="6">
        <v>30.1</v>
      </c>
    </row>
    <row r="9438" spans="1:6" x14ac:dyDescent="0.2">
      <c r="A9438" t="s">
        <v>1457</v>
      </c>
      <c r="B9438" t="s">
        <v>3978</v>
      </c>
      <c r="C9438" t="s">
        <v>3979</v>
      </c>
      <c r="D9438" t="s">
        <v>1620</v>
      </c>
      <c r="E9438" s="5">
        <v>5</v>
      </c>
      <c r="F9438" s="6">
        <v>31.47</v>
      </c>
    </row>
    <row r="9439" spans="1:6" x14ac:dyDescent="0.2">
      <c r="A9439" t="s">
        <v>1457</v>
      </c>
      <c r="B9439" t="s">
        <v>3978</v>
      </c>
      <c r="C9439" t="s">
        <v>3979</v>
      </c>
      <c r="D9439" t="s">
        <v>1620</v>
      </c>
      <c r="E9439" s="5">
        <v>6</v>
      </c>
      <c r="F9439" s="6">
        <v>32.840000000000003</v>
      </c>
    </row>
    <row r="9440" spans="1:6" x14ac:dyDescent="0.2">
      <c r="A9440" t="s">
        <v>1457</v>
      </c>
      <c r="B9440" t="s">
        <v>3978</v>
      </c>
      <c r="C9440" t="s">
        <v>3979</v>
      </c>
      <c r="D9440" t="s">
        <v>1620</v>
      </c>
      <c r="E9440" s="5">
        <v>7</v>
      </c>
      <c r="F9440" s="6">
        <v>34.53</v>
      </c>
    </row>
    <row r="9441" spans="1:6" x14ac:dyDescent="0.2">
      <c r="A9441" t="s">
        <v>1457</v>
      </c>
      <c r="B9441" t="s">
        <v>3273</v>
      </c>
      <c r="C9441" t="s">
        <v>3274</v>
      </c>
      <c r="D9441" t="s">
        <v>1791</v>
      </c>
      <c r="E9441" s="5">
        <v>1</v>
      </c>
      <c r="F9441" s="6">
        <v>34.53</v>
      </c>
    </row>
    <row r="9442" spans="1:6" x14ac:dyDescent="0.2">
      <c r="A9442" t="s">
        <v>1457</v>
      </c>
      <c r="B9442" t="s">
        <v>3273</v>
      </c>
      <c r="C9442" t="s">
        <v>3274</v>
      </c>
      <c r="D9442" t="s">
        <v>1791</v>
      </c>
      <c r="E9442" s="5">
        <v>2</v>
      </c>
      <c r="F9442" s="6">
        <v>36.200000000000003</v>
      </c>
    </row>
    <row r="9443" spans="1:6" x14ac:dyDescent="0.2">
      <c r="A9443" t="s">
        <v>1457</v>
      </c>
      <c r="B9443" t="s">
        <v>3273</v>
      </c>
      <c r="C9443" t="s">
        <v>3274</v>
      </c>
      <c r="D9443" t="s">
        <v>1791</v>
      </c>
      <c r="E9443" s="5">
        <v>3</v>
      </c>
      <c r="F9443" s="6">
        <v>38.01</v>
      </c>
    </row>
    <row r="9444" spans="1:6" x14ac:dyDescent="0.2">
      <c r="A9444" t="s">
        <v>1457</v>
      </c>
      <c r="B9444" t="s">
        <v>3273</v>
      </c>
      <c r="C9444" t="s">
        <v>3274</v>
      </c>
      <c r="D9444" t="s">
        <v>1791</v>
      </c>
      <c r="E9444" s="5">
        <v>4</v>
      </c>
      <c r="F9444" s="6">
        <v>39.86</v>
      </c>
    </row>
    <row r="9445" spans="1:6" x14ac:dyDescent="0.2">
      <c r="A9445" t="s">
        <v>1457</v>
      </c>
      <c r="B9445" t="s">
        <v>3273</v>
      </c>
      <c r="C9445" t="s">
        <v>3274</v>
      </c>
      <c r="D9445" t="s">
        <v>1791</v>
      </c>
      <c r="E9445" s="5">
        <v>5</v>
      </c>
      <c r="F9445" s="6">
        <v>41.81</v>
      </c>
    </row>
    <row r="9446" spans="1:6" x14ac:dyDescent="0.2">
      <c r="A9446" t="s">
        <v>1457</v>
      </c>
      <c r="B9446" t="s">
        <v>3273</v>
      </c>
      <c r="C9446" t="s">
        <v>3274</v>
      </c>
      <c r="D9446" t="s">
        <v>1791</v>
      </c>
      <c r="E9446" s="5">
        <v>6</v>
      </c>
      <c r="F9446" s="6">
        <v>43.9</v>
      </c>
    </row>
    <row r="9447" spans="1:6" x14ac:dyDescent="0.2">
      <c r="A9447" t="s">
        <v>1457</v>
      </c>
      <c r="B9447" t="s">
        <v>3273</v>
      </c>
      <c r="C9447" t="s">
        <v>3274</v>
      </c>
      <c r="D9447" t="s">
        <v>1791</v>
      </c>
      <c r="E9447" s="5">
        <v>7</v>
      </c>
      <c r="F9447" s="6">
        <v>46</v>
      </c>
    </row>
    <row r="9448" spans="1:6" x14ac:dyDescent="0.2">
      <c r="A9448" t="s">
        <v>1457</v>
      </c>
      <c r="B9448" t="s">
        <v>3273</v>
      </c>
      <c r="C9448" t="s">
        <v>3274</v>
      </c>
      <c r="D9448" t="s">
        <v>1791</v>
      </c>
      <c r="E9448" s="5">
        <v>8</v>
      </c>
      <c r="F9448" s="6">
        <v>48.28</v>
      </c>
    </row>
    <row r="9449" spans="1:6" x14ac:dyDescent="0.2">
      <c r="A9449" t="s">
        <v>1457</v>
      </c>
      <c r="B9449" t="s">
        <v>3273</v>
      </c>
      <c r="C9449" t="s">
        <v>3274</v>
      </c>
      <c r="D9449" t="s">
        <v>1791</v>
      </c>
      <c r="E9449" s="5">
        <v>9</v>
      </c>
      <c r="F9449" s="6">
        <v>50.66</v>
      </c>
    </row>
    <row r="9450" spans="1:6" x14ac:dyDescent="0.2">
      <c r="A9450" t="s">
        <v>1457</v>
      </c>
      <c r="B9450" t="s">
        <v>3275</v>
      </c>
      <c r="C9450" t="s">
        <v>3276</v>
      </c>
      <c r="D9450" t="s">
        <v>2011</v>
      </c>
      <c r="E9450" s="5">
        <v>1</v>
      </c>
      <c r="F9450" s="6">
        <v>38.01</v>
      </c>
    </row>
    <row r="9451" spans="1:6" x14ac:dyDescent="0.2">
      <c r="A9451" t="s">
        <v>1457</v>
      </c>
      <c r="B9451" t="s">
        <v>3275</v>
      </c>
      <c r="C9451" t="s">
        <v>3276</v>
      </c>
      <c r="D9451" t="s">
        <v>2011</v>
      </c>
      <c r="E9451" s="5">
        <v>2</v>
      </c>
      <c r="F9451" s="6">
        <v>39.86</v>
      </c>
    </row>
    <row r="9452" spans="1:6" x14ac:dyDescent="0.2">
      <c r="A9452" t="s">
        <v>1457</v>
      </c>
      <c r="B9452" t="s">
        <v>3275</v>
      </c>
      <c r="C9452" t="s">
        <v>3276</v>
      </c>
      <c r="D9452" t="s">
        <v>2011</v>
      </c>
      <c r="E9452" s="5">
        <v>3</v>
      </c>
      <c r="F9452" s="6">
        <v>41.81</v>
      </c>
    </row>
    <row r="9453" spans="1:6" x14ac:dyDescent="0.2">
      <c r="A9453" t="s">
        <v>1457</v>
      </c>
      <c r="B9453" t="s">
        <v>3275</v>
      </c>
      <c r="C9453" t="s">
        <v>3276</v>
      </c>
      <c r="D9453" t="s">
        <v>2011</v>
      </c>
      <c r="E9453" s="5">
        <v>4</v>
      </c>
      <c r="F9453" s="6">
        <v>43.9</v>
      </c>
    </row>
    <row r="9454" spans="1:6" x14ac:dyDescent="0.2">
      <c r="A9454" t="s">
        <v>1457</v>
      </c>
      <c r="B9454" t="s">
        <v>3275</v>
      </c>
      <c r="C9454" t="s">
        <v>3276</v>
      </c>
      <c r="D9454" t="s">
        <v>2011</v>
      </c>
      <c r="E9454" s="5">
        <v>5</v>
      </c>
      <c r="F9454" s="6">
        <v>46</v>
      </c>
    </row>
    <row r="9455" spans="1:6" x14ac:dyDescent="0.2">
      <c r="A9455" t="s">
        <v>1457</v>
      </c>
      <c r="B9455" t="s">
        <v>3275</v>
      </c>
      <c r="C9455" t="s">
        <v>3276</v>
      </c>
      <c r="D9455" t="s">
        <v>2011</v>
      </c>
      <c r="E9455" s="5">
        <v>6</v>
      </c>
      <c r="F9455" s="6">
        <v>48.28</v>
      </c>
    </row>
    <row r="9456" spans="1:6" x14ac:dyDescent="0.2">
      <c r="A9456" t="s">
        <v>1457</v>
      </c>
      <c r="B9456" t="s">
        <v>3275</v>
      </c>
      <c r="C9456" t="s">
        <v>3276</v>
      </c>
      <c r="D9456" t="s">
        <v>2011</v>
      </c>
      <c r="E9456" s="5">
        <v>7</v>
      </c>
      <c r="F9456" s="6">
        <v>50.66</v>
      </c>
    </row>
    <row r="9457" spans="1:6" x14ac:dyDescent="0.2">
      <c r="A9457" t="s">
        <v>1457</v>
      </c>
      <c r="B9457" t="s">
        <v>3275</v>
      </c>
      <c r="C9457" t="s">
        <v>3276</v>
      </c>
      <c r="D9457" t="s">
        <v>2011</v>
      </c>
      <c r="E9457" s="5">
        <v>8</v>
      </c>
      <c r="F9457" s="6">
        <v>53.13</v>
      </c>
    </row>
    <row r="9458" spans="1:6" x14ac:dyDescent="0.2">
      <c r="A9458" t="s">
        <v>1457</v>
      </c>
      <c r="B9458" t="s">
        <v>3275</v>
      </c>
      <c r="C9458" t="s">
        <v>3276</v>
      </c>
      <c r="D9458" t="s">
        <v>2011</v>
      </c>
      <c r="E9458" s="5">
        <v>9</v>
      </c>
      <c r="F9458" s="6">
        <v>55.8</v>
      </c>
    </row>
    <row r="9459" spans="1:6" x14ac:dyDescent="0.2">
      <c r="A9459" t="s">
        <v>1457</v>
      </c>
      <c r="B9459" t="s">
        <v>3277</v>
      </c>
      <c r="C9459" t="s">
        <v>3278</v>
      </c>
      <c r="D9459" t="s">
        <v>2041</v>
      </c>
      <c r="E9459" s="5">
        <v>1</v>
      </c>
      <c r="F9459" s="6">
        <v>41.81</v>
      </c>
    </row>
    <row r="9460" spans="1:6" x14ac:dyDescent="0.2">
      <c r="A9460" t="s">
        <v>1457</v>
      </c>
      <c r="B9460" t="s">
        <v>3277</v>
      </c>
      <c r="C9460" t="s">
        <v>3278</v>
      </c>
      <c r="D9460" t="s">
        <v>2041</v>
      </c>
      <c r="E9460" s="5">
        <v>2</v>
      </c>
      <c r="F9460" s="6">
        <v>43.9</v>
      </c>
    </row>
    <row r="9461" spans="1:6" x14ac:dyDescent="0.2">
      <c r="A9461" t="s">
        <v>1457</v>
      </c>
      <c r="B9461" t="s">
        <v>3277</v>
      </c>
      <c r="C9461" t="s">
        <v>3278</v>
      </c>
      <c r="D9461" t="s">
        <v>2041</v>
      </c>
      <c r="E9461" s="5">
        <v>3</v>
      </c>
      <c r="F9461" s="6">
        <v>46</v>
      </c>
    </row>
    <row r="9462" spans="1:6" x14ac:dyDescent="0.2">
      <c r="A9462" t="s">
        <v>1457</v>
      </c>
      <c r="B9462" t="s">
        <v>3277</v>
      </c>
      <c r="C9462" t="s">
        <v>3278</v>
      </c>
      <c r="D9462" t="s">
        <v>2041</v>
      </c>
      <c r="E9462" s="5">
        <v>4</v>
      </c>
      <c r="F9462" s="6">
        <v>48.28</v>
      </c>
    </row>
    <row r="9463" spans="1:6" x14ac:dyDescent="0.2">
      <c r="A9463" t="s">
        <v>1457</v>
      </c>
      <c r="B9463" t="s">
        <v>3277</v>
      </c>
      <c r="C9463" t="s">
        <v>3278</v>
      </c>
      <c r="D9463" t="s">
        <v>2041</v>
      </c>
      <c r="E9463" s="5">
        <v>5</v>
      </c>
      <c r="F9463" s="6">
        <v>50.66</v>
      </c>
    </row>
    <row r="9464" spans="1:6" x14ac:dyDescent="0.2">
      <c r="A9464" t="s">
        <v>1457</v>
      </c>
      <c r="B9464" t="s">
        <v>3277</v>
      </c>
      <c r="C9464" t="s">
        <v>3278</v>
      </c>
      <c r="D9464" t="s">
        <v>2041</v>
      </c>
      <c r="E9464" s="5">
        <v>6</v>
      </c>
      <c r="F9464" s="6">
        <v>53.13</v>
      </c>
    </row>
    <row r="9465" spans="1:6" x14ac:dyDescent="0.2">
      <c r="A9465" t="s">
        <v>1457</v>
      </c>
      <c r="B9465" t="s">
        <v>3277</v>
      </c>
      <c r="C9465" t="s">
        <v>3278</v>
      </c>
      <c r="D9465" t="s">
        <v>2041</v>
      </c>
      <c r="E9465" s="5">
        <v>7</v>
      </c>
      <c r="F9465" s="6">
        <v>55.72</v>
      </c>
    </row>
    <row r="9466" spans="1:6" x14ac:dyDescent="0.2">
      <c r="A9466" t="s">
        <v>1457</v>
      </c>
      <c r="B9466" t="s">
        <v>3277</v>
      </c>
      <c r="C9466" t="s">
        <v>3278</v>
      </c>
      <c r="D9466" t="s">
        <v>2041</v>
      </c>
      <c r="E9466" s="5">
        <v>8</v>
      </c>
      <c r="F9466" s="6">
        <v>58.55</v>
      </c>
    </row>
    <row r="9467" spans="1:6" x14ac:dyDescent="0.2">
      <c r="A9467" t="s">
        <v>1457</v>
      </c>
      <c r="B9467" t="s">
        <v>3277</v>
      </c>
      <c r="C9467" t="s">
        <v>3278</v>
      </c>
      <c r="D9467" t="s">
        <v>2041</v>
      </c>
      <c r="E9467" s="5">
        <v>9</v>
      </c>
      <c r="F9467" s="6">
        <v>61.49</v>
      </c>
    </row>
    <row r="9468" spans="1:6" x14ac:dyDescent="0.2">
      <c r="A9468" t="s">
        <v>1457</v>
      </c>
      <c r="B9468" t="s">
        <v>3279</v>
      </c>
      <c r="C9468" t="s">
        <v>3280</v>
      </c>
      <c r="D9468" t="s">
        <v>2635</v>
      </c>
      <c r="E9468" s="5">
        <v>1</v>
      </c>
      <c r="F9468" s="6">
        <v>46</v>
      </c>
    </row>
    <row r="9469" spans="1:6" x14ac:dyDescent="0.2">
      <c r="A9469" t="s">
        <v>1457</v>
      </c>
      <c r="B9469" t="s">
        <v>3279</v>
      </c>
      <c r="C9469" t="s">
        <v>3280</v>
      </c>
      <c r="D9469" t="s">
        <v>2635</v>
      </c>
      <c r="E9469" s="5">
        <v>2</v>
      </c>
      <c r="F9469" s="6">
        <v>48.28</v>
      </c>
    </row>
    <row r="9470" spans="1:6" x14ac:dyDescent="0.2">
      <c r="A9470" t="s">
        <v>1457</v>
      </c>
      <c r="B9470" t="s">
        <v>3279</v>
      </c>
      <c r="C9470" t="s">
        <v>3280</v>
      </c>
      <c r="D9470" t="s">
        <v>2635</v>
      </c>
      <c r="E9470" s="5">
        <v>3</v>
      </c>
      <c r="F9470" s="6">
        <v>50.66</v>
      </c>
    </row>
    <row r="9471" spans="1:6" x14ac:dyDescent="0.2">
      <c r="A9471" t="s">
        <v>1457</v>
      </c>
      <c r="B9471" t="s">
        <v>3279</v>
      </c>
      <c r="C9471" t="s">
        <v>3280</v>
      </c>
      <c r="D9471" t="s">
        <v>2635</v>
      </c>
      <c r="E9471" s="5">
        <v>4</v>
      </c>
      <c r="F9471" s="6">
        <v>53.13</v>
      </c>
    </row>
    <row r="9472" spans="1:6" x14ac:dyDescent="0.2">
      <c r="A9472" t="s">
        <v>1457</v>
      </c>
      <c r="B9472" t="s">
        <v>3279</v>
      </c>
      <c r="C9472" t="s">
        <v>3280</v>
      </c>
      <c r="D9472" t="s">
        <v>2635</v>
      </c>
      <c r="E9472" s="5">
        <v>5</v>
      </c>
      <c r="F9472" s="6">
        <v>55.72</v>
      </c>
    </row>
    <row r="9473" spans="1:6" x14ac:dyDescent="0.2">
      <c r="A9473" t="s">
        <v>1457</v>
      </c>
      <c r="B9473" t="s">
        <v>3279</v>
      </c>
      <c r="C9473" t="s">
        <v>3280</v>
      </c>
      <c r="D9473" t="s">
        <v>2635</v>
      </c>
      <c r="E9473" s="5">
        <v>6</v>
      </c>
      <c r="F9473" s="6">
        <v>58.55</v>
      </c>
    </row>
    <row r="9474" spans="1:6" x14ac:dyDescent="0.2">
      <c r="A9474" t="s">
        <v>1457</v>
      </c>
      <c r="B9474" t="s">
        <v>3279</v>
      </c>
      <c r="C9474" t="s">
        <v>3280</v>
      </c>
      <c r="D9474" t="s">
        <v>2635</v>
      </c>
      <c r="E9474" s="5">
        <v>7</v>
      </c>
      <c r="F9474" s="6">
        <v>61.46</v>
      </c>
    </row>
    <row r="9475" spans="1:6" x14ac:dyDescent="0.2">
      <c r="A9475" t="s">
        <v>1457</v>
      </c>
      <c r="B9475" t="s">
        <v>3279</v>
      </c>
      <c r="C9475" t="s">
        <v>3280</v>
      </c>
      <c r="D9475" t="s">
        <v>2635</v>
      </c>
      <c r="E9475" s="5">
        <v>8</v>
      </c>
      <c r="F9475" s="6">
        <v>64.52</v>
      </c>
    </row>
    <row r="9476" spans="1:6" x14ac:dyDescent="0.2">
      <c r="A9476" t="s">
        <v>1457</v>
      </c>
      <c r="B9476" t="s">
        <v>3279</v>
      </c>
      <c r="C9476" t="s">
        <v>3280</v>
      </c>
      <c r="D9476" t="s">
        <v>2635</v>
      </c>
      <c r="E9476" s="5">
        <v>9</v>
      </c>
      <c r="F9476" s="6">
        <v>67.75</v>
      </c>
    </row>
    <row r="9477" spans="1:6" x14ac:dyDescent="0.2">
      <c r="A9477" t="s">
        <v>1457</v>
      </c>
      <c r="B9477" t="s">
        <v>3980</v>
      </c>
      <c r="C9477" t="s">
        <v>3981</v>
      </c>
      <c r="D9477" t="s">
        <v>1620</v>
      </c>
      <c r="E9477" s="5">
        <v>1</v>
      </c>
      <c r="F9477" s="6">
        <v>26.54</v>
      </c>
    </row>
    <row r="9478" spans="1:6" x14ac:dyDescent="0.2">
      <c r="A9478" t="s">
        <v>1457</v>
      </c>
      <c r="B9478" t="s">
        <v>3980</v>
      </c>
      <c r="C9478" t="s">
        <v>3981</v>
      </c>
      <c r="D9478" t="s">
        <v>1620</v>
      </c>
      <c r="E9478" s="5">
        <v>2</v>
      </c>
      <c r="F9478" s="6">
        <v>27.56</v>
      </c>
    </row>
    <row r="9479" spans="1:6" x14ac:dyDescent="0.2">
      <c r="A9479" t="s">
        <v>1457</v>
      </c>
      <c r="B9479" t="s">
        <v>3980</v>
      </c>
      <c r="C9479" t="s">
        <v>3981</v>
      </c>
      <c r="D9479" t="s">
        <v>1620</v>
      </c>
      <c r="E9479" s="5">
        <v>3</v>
      </c>
      <c r="F9479" s="6">
        <v>28.76</v>
      </c>
    </row>
    <row r="9480" spans="1:6" x14ac:dyDescent="0.2">
      <c r="A9480" t="s">
        <v>1457</v>
      </c>
      <c r="B9480" t="s">
        <v>3980</v>
      </c>
      <c r="C9480" t="s">
        <v>3981</v>
      </c>
      <c r="D9480" t="s">
        <v>1620</v>
      </c>
      <c r="E9480" s="5">
        <v>4</v>
      </c>
      <c r="F9480" s="6">
        <v>30.1</v>
      </c>
    </row>
    <row r="9481" spans="1:6" x14ac:dyDescent="0.2">
      <c r="A9481" t="s">
        <v>1457</v>
      </c>
      <c r="B9481" t="s">
        <v>3980</v>
      </c>
      <c r="C9481" t="s">
        <v>3981</v>
      </c>
      <c r="D9481" t="s">
        <v>1620</v>
      </c>
      <c r="E9481" s="5">
        <v>5</v>
      </c>
      <c r="F9481" s="6">
        <v>31.47</v>
      </c>
    </row>
    <row r="9482" spans="1:6" x14ac:dyDescent="0.2">
      <c r="A9482" t="s">
        <v>1457</v>
      </c>
      <c r="B9482" t="s">
        <v>3980</v>
      </c>
      <c r="C9482" t="s">
        <v>3981</v>
      </c>
      <c r="D9482" t="s">
        <v>1620</v>
      </c>
      <c r="E9482" s="5">
        <v>6</v>
      </c>
      <c r="F9482" s="6">
        <v>32.840000000000003</v>
      </c>
    </row>
    <row r="9483" spans="1:6" x14ac:dyDescent="0.2">
      <c r="A9483" t="s">
        <v>1457</v>
      </c>
      <c r="B9483" t="s">
        <v>3980</v>
      </c>
      <c r="C9483" t="s">
        <v>3981</v>
      </c>
      <c r="D9483" t="s">
        <v>1620</v>
      </c>
      <c r="E9483" s="5">
        <v>7</v>
      </c>
      <c r="F9483" s="6">
        <v>34.53</v>
      </c>
    </row>
    <row r="9484" spans="1:6" x14ac:dyDescent="0.2">
      <c r="A9484" t="s">
        <v>1457</v>
      </c>
      <c r="B9484" t="s">
        <v>3281</v>
      </c>
      <c r="C9484" t="s">
        <v>3282</v>
      </c>
      <c r="D9484" t="s">
        <v>1791</v>
      </c>
      <c r="E9484" s="5">
        <v>1</v>
      </c>
      <c r="F9484" s="6">
        <v>34.53</v>
      </c>
    </row>
    <row r="9485" spans="1:6" x14ac:dyDescent="0.2">
      <c r="A9485" t="s">
        <v>1457</v>
      </c>
      <c r="B9485" t="s">
        <v>3281</v>
      </c>
      <c r="C9485" t="s">
        <v>3282</v>
      </c>
      <c r="D9485" t="s">
        <v>1791</v>
      </c>
      <c r="E9485" s="5">
        <v>2</v>
      </c>
      <c r="F9485" s="6">
        <v>36.200000000000003</v>
      </c>
    </row>
    <row r="9486" spans="1:6" x14ac:dyDescent="0.2">
      <c r="A9486" t="s">
        <v>1457</v>
      </c>
      <c r="B9486" t="s">
        <v>3281</v>
      </c>
      <c r="C9486" t="s">
        <v>3282</v>
      </c>
      <c r="D9486" t="s">
        <v>1791</v>
      </c>
      <c r="E9486" s="5">
        <v>3</v>
      </c>
      <c r="F9486" s="6">
        <v>38.01</v>
      </c>
    </row>
    <row r="9487" spans="1:6" x14ac:dyDescent="0.2">
      <c r="A9487" t="s">
        <v>1457</v>
      </c>
      <c r="B9487" t="s">
        <v>3281</v>
      </c>
      <c r="C9487" t="s">
        <v>3282</v>
      </c>
      <c r="D9487" t="s">
        <v>1791</v>
      </c>
      <c r="E9487" s="5">
        <v>4</v>
      </c>
      <c r="F9487" s="6">
        <v>39.86</v>
      </c>
    </row>
    <row r="9488" spans="1:6" x14ac:dyDescent="0.2">
      <c r="A9488" t="s">
        <v>1457</v>
      </c>
      <c r="B9488" t="s">
        <v>3281</v>
      </c>
      <c r="C9488" t="s">
        <v>3282</v>
      </c>
      <c r="D9488" t="s">
        <v>1791</v>
      </c>
      <c r="E9488" s="5">
        <v>5</v>
      </c>
      <c r="F9488" s="6">
        <v>41.81</v>
      </c>
    </row>
    <row r="9489" spans="1:6" x14ac:dyDescent="0.2">
      <c r="A9489" t="s">
        <v>1457</v>
      </c>
      <c r="B9489" t="s">
        <v>3281</v>
      </c>
      <c r="C9489" t="s">
        <v>3282</v>
      </c>
      <c r="D9489" t="s">
        <v>1791</v>
      </c>
      <c r="E9489" s="5">
        <v>6</v>
      </c>
      <c r="F9489" s="6">
        <v>43.9</v>
      </c>
    </row>
    <row r="9490" spans="1:6" x14ac:dyDescent="0.2">
      <c r="A9490" t="s">
        <v>1457</v>
      </c>
      <c r="B9490" t="s">
        <v>3281</v>
      </c>
      <c r="C9490" t="s">
        <v>3282</v>
      </c>
      <c r="D9490" t="s">
        <v>1791</v>
      </c>
      <c r="E9490" s="5">
        <v>7</v>
      </c>
      <c r="F9490" s="6">
        <v>46</v>
      </c>
    </row>
    <row r="9491" spans="1:6" x14ac:dyDescent="0.2">
      <c r="A9491" t="s">
        <v>1457</v>
      </c>
      <c r="B9491" t="s">
        <v>3281</v>
      </c>
      <c r="C9491" t="s">
        <v>3282</v>
      </c>
      <c r="D9491" t="s">
        <v>1791</v>
      </c>
      <c r="E9491" s="5">
        <v>8</v>
      </c>
      <c r="F9491" s="6">
        <v>48.28</v>
      </c>
    </row>
    <row r="9492" spans="1:6" x14ac:dyDescent="0.2">
      <c r="A9492" t="s">
        <v>1457</v>
      </c>
      <c r="B9492" t="s">
        <v>3281</v>
      </c>
      <c r="C9492" t="s">
        <v>3282</v>
      </c>
      <c r="D9492" t="s">
        <v>1791</v>
      </c>
      <c r="E9492" s="5">
        <v>9</v>
      </c>
      <c r="F9492" s="6">
        <v>50.66</v>
      </c>
    </row>
    <row r="9493" spans="1:6" x14ac:dyDescent="0.2">
      <c r="A9493" t="s">
        <v>1457</v>
      </c>
      <c r="B9493" t="s">
        <v>3283</v>
      </c>
      <c r="C9493" t="s">
        <v>3284</v>
      </c>
      <c r="D9493" t="s">
        <v>2041</v>
      </c>
      <c r="E9493" s="5">
        <v>1</v>
      </c>
      <c r="F9493" s="6">
        <v>41.81</v>
      </c>
    </row>
    <row r="9494" spans="1:6" x14ac:dyDescent="0.2">
      <c r="A9494" t="s">
        <v>1457</v>
      </c>
      <c r="B9494" t="s">
        <v>3283</v>
      </c>
      <c r="C9494" t="s">
        <v>3284</v>
      </c>
      <c r="D9494" t="s">
        <v>2041</v>
      </c>
      <c r="E9494" s="5">
        <v>2</v>
      </c>
      <c r="F9494" s="6">
        <v>43.9</v>
      </c>
    </row>
    <row r="9495" spans="1:6" x14ac:dyDescent="0.2">
      <c r="A9495" t="s">
        <v>1457</v>
      </c>
      <c r="B9495" t="s">
        <v>3283</v>
      </c>
      <c r="C9495" t="s">
        <v>3284</v>
      </c>
      <c r="D9495" t="s">
        <v>2041</v>
      </c>
      <c r="E9495" s="5">
        <v>3</v>
      </c>
      <c r="F9495" s="6">
        <v>46</v>
      </c>
    </row>
    <row r="9496" spans="1:6" x14ac:dyDescent="0.2">
      <c r="A9496" t="s">
        <v>1457</v>
      </c>
      <c r="B9496" t="s">
        <v>3283</v>
      </c>
      <c r="C9496" t="s">
        <v>3284</v>
      </c>
      <c r="D9496" t="s">
        <v>2041</v>
      </c>
      <c r="E9496" s="5">
        <v>4</v>
      </c>
      <c r="F9496" s="6">
        <v>48.28</v>
      </c>
    </row>
    <row r="9497" spans="1:6" x14ac:dyDescent="0.2">
      <c r="A9497" t="s">
        <v>1457</v>
      </c>
      <c r="B9497" t="s">
        <v>3283</v>
      </c>
      <c r="C9497" t="s">
        <v>3284</v>
      </c>
      <c r="D9497" t="s">
        <v>2041</v>
      </c>
      <c r="E9497" s="5">
        <v>5</v>
      </c>
      <c r="F9497" s="6">
        <v>50.66</v>
      </c>
    </row>
    <row r="9498" spans="1:6" x14ac:dyDescent="0.2">
      <c r="A9498" t="s">
        <v>1457</v>
      </c>
      <c r="B9498" t="s">
        <v>3283</v>
      </c>
      <c r="C9498" t="s">
        <v>3284</v>
      </c>
      <c r="D9498" t="s">
        <v>2041</v>
      </c>
      <c r="E9498" s="5">
        <v>6</v>
      </c>
      <c r="F9498" s="6">
        <v>53.13</v>
      </c>
    </row>
    <row r="9499" spans="1:6" x14ac:dyDescent="0.2">
      <c r="A9499" t="s">
        <v>1457</v>
      </c>
      <c r="B9499" t="s">
        <v>3283</v>
      </c>
      <c r="C9499" t="s">
        <v>3284</v>
      </c>
      <c r="D9499" t="s">
        <v>2041</v>
      </c>
      <c r="E9499" s="5">
        <v>7</v>
      </c>
      <c r="F9499" s="6">
        <v>55.72</v>
      </c>
    </row>
    <row r="9500" spans="1:6" x14ac:dyDescent="0.2">
      <c r="A9500" t="s">
        <v>1457</v>
      </c>
      <c r="B9500" t="s">
        <v>3283</v>
      </c>
      <c r="C9500" t="s">
        <v>3284</v>
      </c>
      <c r="D9500" t="s">
        <v>2041</v>
      </c>
      <c r="E9500" s="5">
        <v>8</v>
      </c>
      <c r="F9500" s="6">
        <v>58.55</v>
      </c>
    </row>
    <row r="9501" spans="1:6" x14ac:dyDescent="0.2">
      <c r="A9501" t="s">
        <v>1457</v>
      </c>
      <c r="B9501" t="s">
        <v>3283</v>
      </c>
      <c r="C9501" t="s">
        <v>3284</v>
      </c>
      <c r="D9501" t="s">
        <v>2041</v>
      </c>
      <c r="E9501" s="5">
        <v>9</v>
      </c>
      <c r="F9501" s="6">
        <v>61.49</v>
      </c>
    </row>
    <row r="9502" spans="1:6" x14ac:dyDescent="0.2">
      <c r="A9502" t="s">
        <v>1457</v>
      </c>
      <c r="B9502" t="s">
        <v>3285</v>
      </c>
      <c r="C9502" t="s">
        <v>3286</v>
      </c>
      <c r="D9502" t="s">
        <v>2635</v>
      </c>
      <c r="E9502" s="5">
        <v>1</v>
      </c>
      <c r="F9502" s="6">
        <v>46</v>
      </c>
    </row>
    <row r="9503" spans="1:6" x14ac:dyDescent="0.2">
      <c r="A9503" t="s">
        <v>1457</v>
      </c>
      <c r="B9503" t="s">
        <v>3285</v>
      </c>
      <c r="C9503" t="s">
        <v>3286</v>
      </c>
      <c r="D9503" t="s">
        <v>2635</v>
      </c>
      <c r="E9503" s="5">
        <v>2</v>
      </c>
      <c r="F9503" s="6">
        <v>48.28</v>
      </c>
    </row>
    <row r="9504" spans="1:6" x14ac:dyDescent="0.2">
      <c r="A9504" t="s">
        <v>1457</v>
      </c>
      <c r="B9504" t="s">
        <v>3285</v>
      </c>
      <c r="C9504" t="s">
        <v>3286</v>
      </c>
      <c r="D9504" t="s">
        <v>2635</v>
      </c>
      <c r="E9504" s="5">
        <v>3</v>
      </c>
      <c r="F9504" s="6">
        <v>50.66</v>
      </c>
    </row>
    <row r="9505" spans="1:6" x14ac:dyDescent="0.2">
      <c r="A9505" t="s">
        <v>1457</v>
      </c>
      <c r="B9505" t="s">
        <v>3285</v>
      </c>
      <c r="C9505" t="s">
        <v>3286</v>
      </c>
      <c r="D9505" t="s">
        <v>2635</v>
      </c>
      <c r="E9505" s="5">
        <v>4</v>
      </c>
      <c r="F9505" s="6">
        <v>53.13</v>
      </c>
    </row>
    <row r="9506" spans="1:6" x14ac:dyDescent="0.2">
      <c r="A9506" t="s">
        <v>1457</v>
      </c>
      <c r="B9506" t="s">
        <v>3285</v>
      </c>
      <c r="C9506" t="s">
        <v>3286</v>
      </c>
      <c r="D9506" t="s">
        <v>2635</v>
      </c>
      <c r="E9506" s="5">
        <v>5</v>
      </c>
      <c r="F9506" s="6">
        <v>55.72</v>
      </c>
    </row>
    <row r="9507" spans="1:6" x14ac:dyDescent="0.2">
      <c r="A9507" t="s">
        <v>1457</v>
      </c>
      <c r="B9507" t="s">
        <v>3285</v>
      </c>
      <c r="C9507" t="s">
        <v>3286</v>
      </c>
      <c r="D9507" t="s">
        <v>2635</v>
      </c>
      <c r="E9507" s="5">
        <v>6</v>
      </c>
      <c r="F9507" s="6">
        <v>58.55</v>
      </c>
    </row>
    <row r="9508" spans="1:6" x14ac:dyDescent="0.2">
      <c r="A9508" t="s">
        <v>1457</v>
      </c>
      <c r="B9508" t="s">
        <v>3285</v>
      </c>
      <c r="C9508" t="s">
        <v>3286</v>
      </c>
      <c r="D9508" t="s">
        <v>2635</v>
      </c>
      <c r="E9508" s="5">
        <v>7</v>
      </c>
      <c r="F9508" s="6">
        <v>61.46</v>
      </c>
    </row>
    <row r="9509" spans="1:6" x14ac:dyDescent="0.2">
      <c r="A9509" t="s">
        <v>1457</v>
      </c>
      <c r="B9509" t="s">
        <v>3285</v>
      </c>
      <c r="C9509" t="s">
        <v>3286</v>
      </c>
      <c r="D9509" t="s">
        <v>2635</v>
      </c>
      <c r="E9509" s="5">
        <v>8</v>
      </c>
      <c r="F9509" s="6">
        <v>64.52</v>
      </c>
    </row>
    <row r="9510" spans="1:6" x14ac:dyDescent="0.2">
      <c r="A9510" t="s">
        <v>1457</v>
      </c>
      <c r="B9510" t="s">
        <v>3285</v>
      </c>
      <c r="C9510" t="s">
        <v>3286</v>
      </c>
      <c r="D9510" t="s">
        <v>2635</v>
      </c>
      <c r="E9510" s="5">
        <v>9</v>
      </c>
      <c r="F9510" s="6">
        <v>67.75</v>
      </c>
    </row>
    <row r="9511" spans="1:6" x14ac:dyDescent="0.2">
      <c r="A9511" t="s">
        <v>1457</v>
      </c>
      <c r="B9511" t="s">
        <v>3287</v>
      </c>
      <c r="C9511" t="s">
        <v>456</v>
      </c>
      <c r="D9511" t="s">
        <v>1791</v>
      </c>
      <c r="E9511" s="5">
        <v>1</v>
      </c>
      <c r="F9511" s="6">
        <v>34.53</v>
      </c>
    </row>
    <row r="9512" spans="1:6" x14ac:dyDescent="0.2">
      <c r="A9512" t="s">
        <v>1457</v>
      </c>
      <c r="B9512" t="s">
        <v>3287</v>
      </c>
      <c r="C9512" t="s">
        <v>456</v>
      </c>
      <c r="D9512" t="s">
        <v>1791</v>
      </c>
      <c r="E9512" s="5">
        <v>2</v>
      </c>
      <c r="F9512" s="6">
        <v>36.200000000000003</v>
      </c>
    </row>
    <row r="9513" spans="1:6" x14ac:dyDescent="0.2">
      <c r="A9513" t="s">
        <v>1457</v>
      </c>
      <c r="B9513" t="s">
        <v>3287</v>
      </c>
      <c r="C9513" t="s">
        <v>456</v>
      </c>
      <c r="D9513" t="s">
        <v>1791</v>
      </c>
      <c r="E9513" s="5">
        <v>3</v>
      </c>
      <c r="F9513" s="6">
        <v>38.01</v>
      </c>
    </row>
    <row r="9514" spans="1:6" x14ac:dyDescent="0.2">
      <c r="A9514" t="s">
        <v>1457</v>
      </c>
      <c r="B9514" t="s">
        <v>3287</v>
      </c>
      <c r="C9514" t="s">
        <v>456</v>
      </c>
      <c r="D9514" t="s">
        <v>1791</v>
      </c>
      <c r="E9514" s="5">
        <v>4</v>
      </c>
      <c r="F9514" s="6">
        <v>39.86</v>
      </c>
    </row>
    <row r="9515" spans="1:6" x14ac:dyDescent="0.2">
      <c r="A9515" t="s">
        <v>1457</v>
      </c>
      <c r="B9515" t="s">
        <v>3287</v>
      </c>
      <c r="C9515" t="s">
        <v>456</v>
      </c>
      <c r="D9515" t="s">
        <v>1791</v>
      </c>
      <c r="E9515" s="5">
        <v>5</v>
      </c>
      <c r="F9515" s="6">
        <v>41.81</v>
      </c>
    </row>
    <row r="9516" spans="1:6" x14ac:dyDescent="0.2">
      <c r="A9516" t="s">
        <v>1457</v>
      </c>
      <c r="B9516" t="s">
        <v>3287</v>
      </c>
      <c r="C9516" t="s">
        <v>456</v>
      </c>
      <c r="D9516" t="s">
        <v>1791</v>
      </c>
      <c r="E9516" s="5">
        <v>6</v>
      </c>
      <c r="F9516" s="6">
        <v>43.9</v>
      </c>
    </row>
    <row r="9517" spans="1:6" x14ac:dyDescent="0.2">
      <c r="A9517" t="s">
        <v>1457</v>
      </c>
      <c r="B9517" t="s">
        <v>3287</v>
      </c>
      <c r="C9517" t="s">
        <v>456</v>
      </c>
      <c r="D9517" t="s">
        <v>1791</v>
      </c>
      <c r="E9517" s="5">
        <v>7</v>
      </c>
      <c r="F9517" s="6">
        <v>46</v>
      </c>
    </row>
    <row r="9518" spans="1:6" x14ac:dyDescent="0.2">
      <c r="A9518" t="s">
        <v>1457</v>
      </c>
      <c r="B9518" t="s">
        <v>3287</v>
      </c>
      <c r="C9518" t="s">
        <v>456</v>
      </c>
      <c r="D9518" t="s">
        <v>1791</v>
      </c>
      <c r="E9518" s="5">
        <v>8</v>
      </c>
      <c r="F9518" s="6">
        <v>48.28</v>
      </c>
    </row>
    <row r="9519" spans="1:6" x14ac:dyDescent="0.2">
      <c r="A9519" t="s">
        <v>1457</v>
      </c>
      <c r="B9519" t="s">
        <v>3287</v>
      </c>
      <c r="C9519" t="s">
        <v>456</v>
      </c>
      <c r="D9519" t="s">
        <v>1791</v>
      </c>
      <c r="E9519" s="5">
        <v>9</v>
      </c>
      <c r="F9519" s="6">
        <v>50.66</v>
      </c>
    </row>
    <row r="9520" spans="1:6" x14ac:dyDescent="0.2">
      <c r="A9520" t="s">
        <v>1457</v>
      </c>
      <c r="B9520" t="s">
        <v>3288</v>
      </c>
      <c r="C9520" t="s">
        <v>457</v>
      </c>
      <c r="D9520" t="s">
        <v>2041</v>
      </c>
      <c r="E9520" s="5">
        <v>1</v>
      </c>
      <c r="F9520" s="6">
        <v>41.81</v>
      </c>
    </row>
    <row r="9521" spans="1:6" x14ac:dyDescent="0.2">
      <c r="A9521" t="s">
        <v>1457</v>
      </c>
      <c r="B9521" t="s">
        <v>3288</v>
      </c>
      <c r="C9521" t="s">
        <v>457</v>
      </c>
      <c r="D9521" t="s">
        <v>2041</v>
      </c>
      <c r="E9521" s="5">
        <v>2</v>
      </c>
      <c r="F9521" s="6">
        <v>43.9</v>
      </c>
    </row>
    <row r="9522" spans="1:6" x14ac:dyDescent="0.2">
      <c r="A9522" t="s">
        <v>1457</v>
      </c>
      <c r="B9522" t="s">
        <v>3288</v>
      </c>
      <c r="C9522" t="s">
        <v>457</v>
      </c>
      <c r="D9522" t="s">
        <v>2041</v>
      </c>
      <c r="E9522" s="5">
        <v>3</v>
      </c>
      <c r="F9522" s="6">
        <v>46</v>
      </c>
    </row>
    <row r="9523" spans="1:6" x14ac:dyDescent="0.2">
      <c r="A9523" t="s">
        <v>1457</v>
      </c>
      <c r="B9523" t="s">
        <v>3288</v>
      </c>
      <c r="C9523" t="s">
        <v>457</v>
      </c>
      <c r="D9523" t="s">
        <v>2041</v>
      </c>
      <c r="E9523" s="5">
        <v>4</v>
      </c>
      <c r="F9523" s="6">
        <v>48.28</v>
      </c>
    </row>
    <row r="9524" spans="1:6" x14ac:dyDescent="0.2">
      <c r="A9524" t="s">
        <v>1457</v>
      </c>
      <c r="B9524" t="s">
        <v>3288</v>
      </c>
      <c r="C9524" t="s">
        <v>457</v>
      </c>
      <c r="D9524" t="s">
        <v>2041</v>
      </c>
      <c r="E9524" s="5">
        <v>5</v>
      </c>
      <c r="F9524" s="6">
        <v>50.66</v>
      </c>
    </row>
    <row r="9525" spans="1:6" x14ac:dyDescent="0.2">
      <c r="A9525" t="s">
        <v>1457</v>
      </c>
      <c r="B9525" t="s">
        <v>3288</v>
      </c>
      <c r="C9525" t="s">
        <v>457</v>
      </c>
      <c r="D9525" t="s">
        <v>2041</v>
      </c>
      <c r="E9525" s="5">
        <v>6</v>
      </c>
      <c r="F9525" s="6">
        <v>53.13</v>
      </c>
    </row>
    <row r="9526" spans="1:6" x14ac:dyDescent="0.2">
      <c r="A9526" t="s">
        <v>1457</v>
      </c>
      <c r="B9526" t="s">
        <v>3288</v>
      </c>
      <c r="C9526" t="s">
        <v>457</v>
      </c>
      <c r="D9526" t="s">
        <v>2041</v>
      </c>
      <c r="E9526" s="5">
        <v>7</v>
      </c>
      <c r="F9526" s="6">
        <v>55.72</v>
      </c>
    </row>
    <row r="9527" spans="1:6" x14ac:dyDescent="0.2">
      <c r="A9527" t="s">
        <v>1457</v>
      </c>
      <c r="B9527" t="s">
        <v>3288</v>
      </c>
      <c r="C9527" t="s">
        <v>457</v>
      </c>
      <c r="D9527" t="s">
        <v>2041</v>
      </c>
      <c r="E9527" s="5">
        <v>8</v>
      </c>
      <c r="F9527" s="6">
        <v>58.55</v>
      </c>
    </row>
    <row r="9528" spans="1:6" x14ac:dyDescent="0.2">
      <c r="A9528" t="s">
        <v>1457</v>
      </c>
      <c r="B9528" t="s">
        <v>3288</v>
      </c>
      <c r="C9528" t="s">
        <v>457</v>
      </c>
      <c r="D9528" t="s">
        <v>2041</v>
      </c>
      <c r="E9528" s="5">
        <v>9</v>
      </c>
      <c r="F9528" s="6">
        <v>61.49</v>
      </c>
    </row>
    <row r="9529" spans="1:6" x14ac:dyDescent="0.2">
      <c r="A9529" t="s">
        <v>1457</v>
      </c>
      <c r="B9529" t="s">
        <v>3289</v>
      </c>
      <c r="C9529" t="s">
        <v>458</v>
      </c>
      <c r="D9529" t="s">
        <v>2635</v>
      </c>
      <c r="E9529" s="5">
        <v>1</v>
      </c>
      <c r="F9529" s="6">
        <v>46</v>
      </c>
    </row>
    <row r="9530" spans="1:6" x14ac:dyDescent="0.2">
      <c r="A9530" t="s">
        <v>1457</v>
      </c>
      <c r="B9530" t="s">
        <v>3289</v>
      </c>
      <c r="C9530" t="s">
        <v>458</v>
      </c>
      <c r="D9530" t="s">
        <v>2635</v>
      </c>
      <c r="E9530" s="5">
        <v>2</v>
      </c>
      <c r="F9530" s="6">
        <v>48.28</v>
      </c>
    </row>
    <row r="9531" spans="1:6" x14ac:dyDescent="0.2">
      <c r="A9531" t="s">
        <v>1457</v>
      </c>
      <c r="B9531" t="s">
        <v>3289</v>
      </c>
      <c r="C9531" t="s">
        <v>458</v>
      </c>
      <c r="D9531" t="s">
        <v>2635</v>
      </c>
      <c r="E9531" s="5">
        <v>3</v>
      </c>
      <c r="F9531" s="6">
        <v>50.66</v>
      </c>
    </row>
    <row r="9532" spans="1:6" x14ac:dyDescent="0.2">
      <c r="A9532" t="s">
        <v>1457</v>
      </c>
      <c r="B9532" t="s">
        <v>3289</v>
      </c>
      <c r="C9532" t="s">
        <v>458</v>
      </c>
      <c r="D9532" t="s">
        <v>2635</v>
      </c>
      <c r="E9532" s="5">
        <v>4</v>
      </c>
      <c r="F9532" s="6">
        <v>53.13</v>
      </c>
    </row>
    <row r="9533" spans="1:6" x14ac:dyDescent="0.2">
      <c r="A9533" t="s">
        <v>1457</v>
      </c>
      <c r="B9533" t="s">
        <v>3289</v>
      </c>
      <c r="C9533" t="s">
        <v>458</v>
      </c>
      <c r="D9533" t="s">
        <v>2635</v>
      </c>
      <c r="E9533" s="5">
        <v>5</v>
      </c>
      <c r="F9533" s="6">
        <v>55.72</v>
      </c>
    </row>
    <row r="9534" spans="1:6" x14ac:dyDescent="0.2">
      <c r="A9534" t="s">
        <v>1457</v>
      </c>
      <c r="B9534" t="s">
        <v>3289</v>
      </c>
      <c r="C9534" t="s">
        <v>458</v>
      </c>
      <c r="D9534" t="s">
        <v>2635</v>
      </c>
      <c r="E9534" s="5">
        <v>6</v>
      </c>
      <c r="F9534" s="6">
        <v>58.55</v>
      </c>
    </row>
    <row r="9535" spans="1:6" x14ac:dyDescent="0.2">
      <c r="A9535" t="s">
        <v>1457</v>
      </c>
      <c r="B9535" t="s">
        <v>3289</v>
      </c>
      <c r="C9535" t="s">
        <v>458</v>
      </c>
      <c r="D9535" t="s">
        <v>2635</v>
      </c>
      <c r="E9535" s="5">
        <v>7</v>
      </c>
      <c r="F9535" s="6">
        <v>61.46</v>
      </c>
    </row>
    <row r="9536" spans="1:6" x14ac:dyDescent="0.2">
      <c r="A9536" t="s">
        <v>1457</v>
      </c>
      <c r="B9536" t="s">
        <v>3289</v>
      </c>
      <c r="C9536" t="s">
        <v>458</v>
      </c>
      <c r="D9536" t="s">
        <v>2635</v>
      </c>
      <c r="E9536" s="5">
        <v>8</v>
      </c>
      <c r="F9536" s="6">
        <v>64.52</v>
      </c>
    </row>
    <row r="9537" spans="1:6" x14ac:dyDescent="0.2">
      <c r="A9537" t="s">
        <v>1457</v>
      </c>
      <c r="B9537" t="s">
        <v>3289</v>
      </c>
      <c r="C9537" t="s">
        <v>458</v>
      </c>
      <c r="D9537" t="s">
        <v>2635</v>
      </c>
      <c r="E9537" s="5">
        <v>9</v>
      </c>
      <c r="F9537" s="6">
        <v>67.75</v>
      </c>
    </row>
    <row r="9538" spans="1:6" x14ac:dyDescent="0.2">
      <c r="A9538" t="s">
        <v>1457</v>
      </c>
      <c r="B9538" t="s">
        <v>3290</v>
      </c>
      <c r="C9538" t="s">
        <v>459</v>
      </c>
      <c r="D9538" t="s">
        <v>2635</v>
      </c>
      <c r="E9538" s="5">
        <v>1</v>
      </c>
      <c r="F9538" s="6">
        <v>46</v>
      </c>
    </row>
    <row r="9539" spans="1:6" x14ac:dyDescent="0.2">
      <c r="A9539" t="s">
        <v>1457</v>
      </c>
      <c r="B9539" t="s">
        <v>3290</v>
      </c>
      <c r="C9539" t="s">
        <v>459</v>
      </c>
      <c r="D9539" t="s">
        <v>2635</v>
      </c>
      <c r="E9539" s="5">
        <v>2</v>
      </c>
      <c r="F9539" s="6">
        <v>48.28</v>
      </c>
    </row>
    <row r="9540" spans="1:6" x14ac:dyDescent="0.2">
      <c r="A9540" t="s">
        <v>1457</v>
      </c>
      <c r="B9540" t="s">
        <v>3290</v>
      </c>
      <c r="C9540" t="s">
        <v>459</v>
      </c>
      <c r="D9540" t="s">
        <v>2635</v>
      </c>
      <c r="E9540" s="5">
        <v>3</v>
      </c>
      <c r="F9540" s="6">
        <v>50.66</v>
      </c>
    </row>
    <row r="9541" spans="1:6" x14ac:dyDescent="0.2">
      <c r="A9541" t="s">
        <v>1457</v>
      </c>
      <c r="B9541" t="s">
        <v>3290</v>
      </c>
      <c r="C9541" t="s">
        <v>459</v>
      </c>
      <c r="D9541" t="s">
        <v>2635</v>
      </c>
      <c r="E9541" s="5">
        <v>4</v>
      </c>
      <c r="F9541" s="6">
        <v>53.13</v>
      </c>
    </row>
    <row r="9542" spans="1:6" x14ac:dyDescent="0.2">
      <c r="A9542" t="s">
        <v>1457</v>
      </c>
      <c r="B9542" t="s">
        <v>3290</v>
      </c>
      <c r="C9542" t="s">
        <v>459</v>
      </c>
      <c r="D9542" t="s">
        <v>2635</v>
      </c>
      <c r="E9542" s="5">
        <v>5</v>
      </c>
      <c r="F9542" s="6">
        <v>55.72</v>
      </c>
    </row>
    <row r="9543" spans="1:6" x14ac:dyDescent="0.2">
      <c r="A9543" t="s">
        <v>1457</v>
      </c>
      <c r="B9543" t="s">
        <v>3290</v>
      </c>
      <c r="C9543" t="s">
        <v>459</v>
      </c>
      <c r="D9543" t="s">
        <v>2635</v>
      </c>
      <c r="E9543" s="5">
        <v>6</v>
      </c>
      <c r="F9543" s="6">
        <v>58.55</v>
      </c>
    </row>
    <row r="9544" spans="1:6" x14ac:dyDescent="0.2">
      <c r="A9544" t="s">
        <v>1457</v>
      </c>
      <c r="B9544" t="s">
        <v>3290</v>
      </c>
      <c r="C9544" t="s">
        <v>459</v>
      </c>
      <c r="D9544" t="s">
        <v>2635</v>
      </c>
      <c r="E9544" s="5">
        <v>7</v>
      </c>
      <c r="F9544" s="6">
        <v>61.46</v>
      </c>
    </row>
    <row r="9545" spans="1:6" x14ac:dyDescent="0.2">
      <c r="A9545" t="s">
        <v>1457</v>
      </c>
      <c r="B9545" t="s">
        <v>3290</v>
      </c>
      <c r="C9545" t="s">
        <v>459</v>
      </c>
      <c r="D9545" t="s">
        <v>2635</v>
      </c>
      <c r="E9545" s="5">
        <v>8</v>
      </c>
      <c r="F9545" s="6">
        <v>64.52</v>
      </c>
    </row>
    <row r="9546" spans="1:6" x14ac:dyDescent="0.2">
      <c r="A9546" t="s">
        <v>1457</v>
      </c>
      <c r="B9546" t="s">
        <v>3290</v>
      </c>
      <c r="C9546" t="s">
        <v>459</v>
      </c>
      <c r="D9546" t="s">
        <v>2635</v>
      </c>
      <c r="E9546" s="5">
        <v>9</v>
      </c>
      <c r="F9546" s="6">
        <v>67.75</v>
      </c>
    </row>
    <row r="9547" spans="1:6" x14ac:dyDescent="0.2">
      <c r="A9547" t="s">
        <v>1457</v>
      </c>
      <c r="B9547" t="s">
        <v>3291</v>
      </c>
      <c r="C9547" t="s">
        <v>3292</v>
      </c>
      <c r="D9547" t="s">
        <v>2041</v>
      </c>
      <c r="E9547" s="5">
        <v>1</v>
      </c>
      <c r="F9547" s="6">
        <v>41.81</v>
      </c>
    </row>
    <row r="9548" spans="1:6" x14ac:dyDescent="0.2">
      <c r="A9548" t="s">
        <v>1457</v>
      </c>
      <c r="B9548" t="s">
        <v>3291</v>
      </c>
      <c r="C9548" t="s">
        <v>3292</v>
      </c>
      <c r="D9548" t="s">
        <v>2041</v>
      </c>
      <c r="E9548" s="5">
        <v>2</v>
      </c>
      <c r="F9548" s="6">
        <v>43.9</v>
      </c>
    </row>
    <row r="9549" spans="1:6" x14ac:dyDescent="0.2">
      <c r="A9549" t="s">
        <v>1457</v>
      </c>
      <c r="B9549" t="s">
        <v>3291</v>
      </c>
      <c r="C9549" t="s">
        <v>3292</v>
      </c>
      <c r="D9549" t="s">
        <v>2041</v>
      </c>
      <c r="E9549" s="5">
        <v>3</v>
      </c>
      <c r="F9549" s="6">
        <v>46</v>
      </c>
    </row>
    <row r="9550" spans="1:6" x14ac:dyDescent="0.2">
      <c r="A9550" t="s">
        <v>1457</v>
      </c>
      <c r="B9550" t="s">
        <v>3291</v>
      </c>
      <c r="C9550" t="s">
        <v>3292</v>
      </c>
      <c r="D9550" t="s">
        <v>2041</v>
      </c>
      <c r="E9550" s="5">
        <v>4</v>
      </c>
      <c r="F9550" s="6">
        <v>48.28</v>
      </c>
    </row>
    <row r="9551" spans="1:6" x14ac:dyDescent="0.2">
      <c r="A9551" t="s">
        <v>1457</v>
      </c>
      <c r="B9551" t="s">
        <v>3291</v>
      </c>
      <c r="C9551" t="s">
        <v>3292</v>
      </c>
      <c r="D9551" t="s">
        <v>2041</v>
      </c>
      <c r="E9551" s="5">
        <v>5</v>
      </c>
      <c r="F9551" s="6">
        <v>50.66</v>
      </c>
    </row>
    <row r="9552" spans="1:6" x14ac:dyDescent="0.2">
      <c r="A9552" t="s">
        <v>1457</v>
      </c>
      <c r="B9552" t="s">
        <v>3291</v>
      </c>
      <c r="C9552" t="s">
        <v>3292</v>
      </c>
      <c r="D9552" t="s">
        <v>2041</v>
      </c>
      <c r="E9552" s="5">
        <v>6</v>
      </c>
      <c r="F9552" s="6">
        <v>53.13</v>
      </c>
    </row>
    <row r="9553" spans="1:6" x14ac:dyDescent="0.2">
      <c r="A9553" t="s">
        <v>1457</v>
      </c>
      <c r="B9553" t="s">
        <v>3291</v>
      </c>
      <c r="C9553" t="s">
        <v>3292</v>
      </c>
      <c r="D9553" t="s">
        <v>2041</v>
      </c>
      <c r="E9553" s="5">
        <v>7</v>
      </c>
      <c r="F9553" s="6">
        <v>55.72</v>
      </c>
    </row>
    <row r="9554" spans="1:6" x14ac:dyDescent="0.2">
      <c r="A9554" t="s">
        <v>1457</v>
      </c>
      <c r="B9554" t="s">
        <v>3291</v>
      </c>
      <c r="C9554" t="s">
        <v>3292</v>
      </c>
      <c r="D9554" t="s">
        <v>2041</v>
      </c>
      <c r="E9554" s="5">
        <v>8</v>
      </c>
      <c r="F9554" s="6">
        <v>58.55</v>
      </c>
    </row>
    <row r="9555" spans="1:6" x14ac:dyDescent="0.2">
      <c r="A9555" t="s">
        <v>1457</v>
      </c>
      <c r="B9555" t="s">
        <v>3291</v>
      </c>
      <c r="C9555" t="s">
        <v>3292</v>
      </c>
      <c r="D9555" t="s">
        <v>2041</v>
      </c>
      <c r="E9555" s="5">
        <v>9</v>
      </c>
      <c r="F9555" s="6">
        <v>61.49</v>
      </c>
    </row>
    <row r="9556" spans="1:6" x14ac:dyDescent="0.2">
      <c r="A9556" t="s">
        <v>1457</v>
      </c>
      <c r="B9556" t="s">
        <v>3293</v>
      </c>
      <c r="C9556" t="s">
        <v>3294</v>
      </c>
      <c r="D9556" t="s">
        <v>2635</v>
      </c>
      <c r="E9556" s="5">
        <v>1</v>
      </c>
      <c r="F9556" s="6">
        <v>46</v>
      </c>
    </row>
    <row r="9557" spans="1:6" x14ac:dyDescent="0.2">
      <c r="A9557" t="s">
        <v>1457</v>
      </c>
      <c r="B9557" t="s">
        <v>3293</v>
      </c>
      <c r="C9557" t="s">
        <v>3294</v>
      </c>
      <c r="D9557" t="s">
        <v>2635</v>
      </c>
      <c r="E9557" s="5">
        <v>2</v>
      </c>
      <c r="F9557" s="6">
        <v>48.28</v>
      </c>
    </row>
    <row r="9558" spans="1:6" x14ac:dyDescent="0.2">
      <c r="A9558" t="s">
        <v>1457</v>
      </c>
      <c r="B9558" t="s">
        <v>3293</v>
      </c>
      <c r="C9558" t="s">
        <v>3294</v>
      </c>
      <c r="D9558" t="s">
        <v>2635</v>
      </c>
      <c r="E9558" s="5">
        <v>3</v>
      </c>
      <c r="F9558" s="6">
        <v>50.66</v>
      </c>
    </row>
    <row r="9559" spans="1:6" x14ac:dyDescent="0.2">
      <c r="A9559" t="s">
        <v>1457</v>
      </c>
      <c r="B9559" t="s">
        <v>3293</v>
      </c>
      <c r="C9559" t="s">
        <v>3294</v>
      </c>
      <c r="D9559" t="s">
        <v>2635</v>
      </c>
      <c r="E9559" s="5">
        <v>4</v>
      </c>
      <c r="F9559" s="6">
        <v>53.13</v>
      </c>
    </row>
    <row r="9560" spans="1:6" x14ac:dyDescent="0.2">
      <c r="A9560" t="s">
        <v>1457</v>
      </c>
      <c r="B9560" t="s">
        <v>3293</v>
      </c>
      <c r="C9560" t="s">
        <v>3294</v>
      </c>
      <c r="D9560" t="s">
        <v>2635</v>
      </c>
      <c r="E9560" s="5">
        <v>5</v>
      </c>
      <c r="F9560" s="6">
        <v>55.72</v>
      </c>
    </row>
    <row r="9561" spans="1:6" x14ac:dyDescent="0.2">
      <c r="A9561" t="s">
        <v>1457</v>
      </c>
      <c r="B9561" t="s">
        <v>3293</v>
      </c>
      <c r="C9561" t="s">
        <v>3294</v>
      </c>
      <c r="D9561" t="s">
        <v>2635</v>
      </c>
      <c r="E9561" s="5">
        <v>6</v>
      </c>
      <c r="F9561" s="6">
        <v>58.55</v>
      </c>
    </row>
    <row r="9562" spans="1:6" x14ac:dyDescent="0.2">
      <c r="A9562" t="s">
        <v>1457</v>
      </c>
      <c r="B9562" t="s">
        <v>3293</v>
      </c>
      <c r="C9562" t="s">
        <v>3294</v>
      </c>
      <c r="D9562" t="s">
        <v>2635</v>
      </c>
      <c r="E9562" s="5">
        <v>7</v>
      </c>
      <c r="F9562" s="6">
        <v>61.46</v>
      </c>
    </row>
    <row r="9563" spans="1:6" x14ac:dyDescent="0.2">
      <c r="A9563" t="s">
        <v>1457</v>
      </c>
      <c r="B9563" t="s">
        <v>3293</v>
      </c>
      <c r="C9563" t="s">
        <v>3294</v>
      </c>
      <c r="D9563" t="s">
        <v>2635</v>
      </c>
      <c r="E9563" s="5">
        <v>8</v>
      </c>
      <c r="F9563" s="6">
        <v>64.52</v>
      </c>
    </row>
    <row r="9564" spans="1:6" x14ac:dyDescent="0.2">
      <c r="A9564" t="s">
        <v>1457</v>
      </c>
      <c r="B9564" t="s">
        <v>3293</v>
      </c>
      <c r="C9564" t="s">
        <v>3294</v>
      </c>
      <c r="D9564" t="s">
        <v>2635</v>
      </c>
      <c r="E9564" s="5">
        <v>9</v>
      </c>
      <c r="F9564" s="6">
        <v>67.75</v>
      </c>
    </row>
    <row r="9565" spans="1:6" x14ac:dyDescent="0.2">
      <c r="A9565" t="s">
        <v>1457</v>
      </c>
      <c r="B9565" t="s">
        <v>3295</v>
      </c>
      <c r="C9565" t="s">
        <v>3296</v>
      </c>
      <c r="D9565" t="s">
        <v>1702</v>
      </c>
      <c r="E9565" s="5">
        <v>1</v>
      </c>
      <c r="F9565" s="6">
        <v>48.93</v>
      </c>
    </row>
    <row r="9566" spans="1:6" x14ac:dyDescent="0.2">
      <c r="A9566" t="s">
        <v>1457</v>
      </c>
      <c r="B9566" t="s">
        <v>3295</v>
      </c>
      <c r="C9566" t="s">
        <v>3296</v>
      </c>
      <c r="D9566" t="s">
        <v>1702</v>
      </c>
      <c r="E9566" s="5">
        <v>2</v>
      </c>
      <c r="F9566" s="6">
        <v>51.65</v>
      </c>
    </row>
    <row r="9567" spans="1:6" x14ac:dyDescent="0.2">
      <c r="A9567" t="s">
        <v>1457</v>
      </c>
      <c r="B9567" t="s">
        <v>3295</v>
      </c>
      <c r="C9567" t="s">
        <v>3296</v>
      </c>
      <c r="D9567" t="s">
        <v>1702</v>
      </c>
      <c r="E9567" s="5">
        <v>3</v>
      </c>
      <c r="F9567" s="6">
        <v>54.49</v>
      </c>
    </row>
    <row r="9568" spans="1:6" x14ac:dyDescent="0.2">
      <c r="A9568" t="s">
        <v>1457</v>
      </c>
      <c r="B9568" t="s">
        <v>3295</v>
      </c>
      <c r="C9568" t="s">
        <v>3296</v>
      </c>
      <c r="D9568" t="s">
        <v>1702</v>
      </c>
      <c r="E9568" s="5">
        <v>4</v>
      </c>
      <c r="F9568" s="6">
        <v>57.56</v>
      </c>
    </row>
    <row r="9569" spans="1:6" x14ac:dyDescent="0.2">
      <c r="A9569" t="s">
        <v>1457</v>
      </c>
      <c r="B9569" t="s">
        <v>3295</v>
      </c>
      <c r="C9569" t="s">
        <v>3296</v>
      </c>
      <c r="D9569" t="s">
        <v>1702</v>
      </c>
      <c r="E9569" s="5">
        <v>5</v>
      </c>
      <c r="F9569" s="6">
        <v>60.71</v>
      </c>
    </row>
    <row r="9570" spans="1:6" x14ac:dyDescent="0.2">
      <c r="A9570" t="s">
        <v>1457</v>
      </c>
      <c r="B9570" t="s">
        <v>3295</v>
      </c>
      <c r="C9570" t="s">
        <v>3296</v>
      </c>
      <c r="D9570" t="s">
        <v>1702</v>
      </c>
      <c r="E9570" s="5">
        <v>6</v>
      </c>
      <c r="F9570" s="6">
        <v>64.180000000000007</v>
      </c>
    </row>
    <row r="9571" spans="1:6" x14ac:dyDescent="0.2">
      <c r="A9571" t="s">
        <v>1457</v>
      </c>
      <c r="B9571" t="s">
        <v>3295</v>
      </c>
      <c r="C9571" t="s">
        <v>3296</v>
      </c>
      <c r="D9571" t="s">
        <v>1702</v>
      </c>
      <c r="E9571" s="5">
        <v>7</v>
      </c>
      <c r="F9571" s="6">
        <v>66.819999999999993</v>
      </c>
    </row>
    <row r="9572" spans="1:6" x14ac:dyDescent="0.2">
      <c r="A9572" t="s">
        <v>1457</v>
      </c>
      <c r="B9572" t="s">
        <v>3295</v>
      </c>
      <c r="C9572" t="s">
        <v>3296</v>
      </c>
      <c r="D9572" t="s">
        <v>1702</v>
      </c>
      <c r="E9572" s="5">
        <v>8</v>
      </c>
      <c r="F9572" s="6">
        <v>69.94</v>
      </c>
    </row>
    <row r="9573" spans="1:6" x14ac:dyDescent="0.2">
      <c r="A9573" t="s">
        <v>1457</v>
      </c>
      <c r="B9573" t="s">
        <v>3297</v>
      </c>
      <c r="C9573" t="s">
        <v>3298</v>
      </c>
      <c r="D9573" t="s">
        <v>1471</v>
      </c>
      <c r="E9573" s="5">
        <v>1</v>
      </c>
      <c r="F9573" s="6">
        <v>53.91</v>
      </c>
    </row>
    <row r="9574" spans="1:6" x14ac:dyDescent="0.2">
      <c r="A9574" t="s">
        <v>1457</v>
      </c>
      <c r="B9574" t="s">
        <v>3297</v>
      </c>
      <c r="C9574" t="s">
        <v>3298</v>
      </c>
      <c r="D9574" t="s">
        <v>1471</v>
      </c>
      <c r="E9574" s="5">
        <v>2</v>
      </c>
      <c r="F9574" s="6">
        <v>56.89</v>
      </c>
    </row>
    <row r="9575" spans="1:6" x14ac:dyDescent="0.2">
      <c r="A9575" t="s">
        <v>1457</v>
      </c>
      <c r="B9575" t="s">
        <v>3297</v>
      </c>
      <c r="C9575" t="s">
        <v>3298</v>
      </c>
      <c r="D9575" t="s">
        <v>1471</v>
      </c>
      <c r="E9575" s="5">
        <v>3</v>
      </c>
      <c r="F9575" s="6">
        <v>60.07</v>
      </c>
    </row>
    <row r="9576" spans="1:6" x14ac:dyDescent="0.2">
      <c r="A9576" t="s">
        <v>1457</v>
      </c>
      <c r="B9576" t="s">
        <v>3297</v>
      </c>
      <c r="C9576" t="s">
        <v>3298</v>
      </c>
      <c r="D9576" t="s">
        <v>1471</v>
      </c>
      <c r="E9576" s="5">
        <v>4</v>
      </c>
      <c r="F9576" s="6">
        <v>63.38</v>
      </c>
    </row>
    <row r="9577" spans="1:6" x14ac:dyDescent="0.2">
      <c r="A9577" t="s">
        <v>1457</v>
      </c>
      <c r="B9577" t="s">
        <v>3297</v>
      </c>
      <c r="C9577" t="s">
        <v>3298</v>
      </c>
      <c r="D9577" t="s">
        <v>1471</v>
      </c>
      <c r="E9577" s="5">
        <v>5</v>
      </c>
      <c r="F9577" s="6">
        <v>66.94</v>
      </c>
    </row>
    <row r="9578" spans="1:6" x14ac:dyDescent="0.2">
      <c r="A9578" t="s">
        <v>1457</v>
      </c>
      <c r="B9578" t="s">
        <v>3297</v>
      </c>
      <c r="C9578" t="s">
        <v>3298</v>
      </c>
      <c r="D9578" t="s">
        <v>1471</v>
      </c>
      <c r="E9578" s="5">
        <v>6</v>
      </c>
      <c r="F9578" s="6">
        <v>70.67</v>
      </c>
    </row>
    <row r="9579" spans="1:6" x14ac:dyDescent="0.2">
      <c r="A9579" t="s">
        <v>1457</v>
      </c>
      <c r="B9579" t="s">
        <v>3299</v>
      </c>
      <c r="C9579" t="s">
        <v>3300</v>
      </c>
      <c r="D9579" t="s">
        <v>2011</v>
      </c>
      <c r="E9579" s="5">
        <v>1</v>
      </c>
      <c r="F9579" s="6">
        <v>38.01</v>
      </c>
    </row>
    <row r="9580" spans="1:6" x14ac:dyDescent="0.2">
      <c r="A9580" t="s">
        <v>1457</v>
      </c>
      <c r="B9580" t="s">
        <v>3299</v>
      </c>
      <c r="C9580" t="s">
        <v>3300</v>
      </c>
      <c r="D9580" t="s">
        <v>2011</v>
      </c>
      <c r="E9580" s="5">
        <v>2</v>
      </c>
      <c r="F9580" s="6">
        <v>39.86</v>
      </c>
    </row>
    <row r="9581" spans="1:6" x14ac:dyDescent="0.2">
      <c r="A9581" t="s">
        <v>1457</v>
      </c>
      <c r="B9581" t="s">
        <v>3299</v>
      </c>
      <c r="C9581" t="s">
        <v>3300</v>
      </c>
      <c r="D9581" t="s">
        <v>2011</v>
      </c>
      <c r="E9581" s="5">
        <v>3</v>
      </c>
      <c r="F9581" s="6">
        <v>41.81</v>
      </c>
    </row>
    <row r="9582" spans="1:6" x14ac:dyDescent="0.2">
      <c r="A9582" t="s">
        <v>1457</v>
      </c>
      <c r="B9582" t="s">
        <v>3299</v>
      </c>
      <c r="C9582" t="s">
        <v>3300</v>
      </c>
      <c r="D9582" t="s">
        <v>2011</v>
      </c>
      <c r="E9582" s="5">
        <v>4</v>
      </c>
      <c r="F9582" s="6">
        <v>43.9</v>
      </c>
    </row>
    <row r="9583" spans="1:6" x14ac:dyDescent="0.2">
      <c r="A9583" t="s">
        <v>1457</v>
      </c>
      <c r="B9583" t="s">
        <v>3299</v>
      </c>
      <c r="C9583" t="s">
        <v>3300</v>
      </c>
      <c r="D9583" t="s">
        <v>2011</v>
      </c>
      <c r="E9583" s="5">
        <v>5</v>
      </c>
      <c r="F9583" s="6">
        <v>46</v>
      </c>
    </row>
    <row r="9584" spans="1:6" x14ac:dyDescent="0.2">
      <c r="A9584" t="s">
        <v>1457</v>
      </c>
      <c r="B9584" t="s">
        <v>3299</v>
      </c>
      <c r="C9584" t="s">
        <v>3300</v>
      </c>
      <c r="D9584" t="s">
        <v>2011</v>
      </c>
      <c r="E9584" s="5">
        <v>6</v>
      </c>
      <c r="F9584" s="6">
        <v>48.28</v>
      </c>
    </row>
    <row r="9585" spans="1:6" x14ac:dyDescent="0.2">
      <c r="A9585" t="s">
        <v>1457</v>
      </c>
      <c r="B9585" t="s">
        <v>3299</v>
      </c>
      <c r="C9585" t="s">
        <v>3300</v>
      </c>
      <c r="D9585" t="s">
        <v>2011</v>
      </c>
      <c r="E9585" s="5">
        <v>7</v>
      </c>
      <c r="F9585" s="6">
        <v>50.66</v>
      </c>
    </row>
    <row r="9586" spans="1:6" x14ac:dyDescent="0.2">
      <c r="A9586" t="s">
        <v>1457</v>
      </c>
      <c r="B9586" t="s">
        <v>3299</v>
      </c>
      <c r="C9586" t="s">
        <v>3300</v>
      </c>
      <c r="D9586" t="s">
        <v>2011</v>
      </c>
      <c r="E9586" s="5">
        <v>8</v>
      </c>
      <c r="F9586" s="6">
        <v>53.13</v>
      </c>
    </row>
    <row r="9587" spans="1:6" x14ac:dyDescent="0.2">
      <c r="A9587" t="s">
        <v>1457</v>
      </c>
      <c r="B9587" t="s">
        <v>3299</v>
      </c>
      <c r="C9587" t="s">
        <v>3300</v>
      </c>
      <c r="D9587" t="s">
        <v>2011</v>
      </c>
      <c r="E9587" s="5">
        <v>9</v>
      </c>
      <c r="F9587" s="6">
        <v>55.8</v>
      </c>
    </row>
    <row r="9588" spans="1:6" x14ac:dyDescent="0.2">
      <c r="A9588" t="s">
        <v>1457</v>
      </c>
      <c r="B9588" t="s">
        <v>3301</v>
      </c>
      <c r="C9588" t="s">
        <v>3302</v>
      </c>
      <c r="D9588" t="s">
        <v>2041</v>
      </c>
      <c r="E9588" s="5">
        <v>1</v>
      </c>
      <c r="F9588" s="6">
        <v>41.81</v>
      </c>
    </row>
    <row r="9589" spans="1:6" x14ac:dyDescent="0.2">
      <c r="A9589" t="s">
        <v>1457</v>
      </c>
      <c r="B9589" t="s">
        <v>3301</v>
      </c>
      <c r="C9589" t="s">
        <v>3302</v>
      </c>
      <c r="D9589" t="s">
        <v>2041</v>
      </c>
      <c r="E9589" s="5">
        <v>2</v>
      </c>
      <c r="F9589" s="6">
        <v>43.9</v>
      </c>
    </row>
    <row r="9590" spans="1:6" x14ac:dyDescent="0.2">
      <c r="A9590" t="s">
        <v>1457</v>
      </c>
      <c r="B9590" t="s">
        <v>3301</v>
      </c>
      <c r="C9590" t="s">
        <v>3302</v>
      </c>
      <c r="D9590" t="s">
        <v>2041</v>
      </c>
      <c r="E9590" s="5">
        <v>3</v>
      </c>
      <c r="F9590" s="6">
        <v>46</v>
      </c>
    </row>
    <row r="9591" spans="1:6" x14ac:dyDescent="0.2">
      <c r="A9591" t="s">
        <v>1457</v>
      </c>
      <c r="B9591" t="s">
        <v>3301</v>
      </c>
      <c r="C9591" t="s">
        <v>3302</v>
      </c>
      <c r="D9591" t="s">
        <v>2041</v>
      </c>
      <c r="E9591" s="5">
        <v>4</v>
      </c>
      <c r="F9591" s="6">
        <v>48.28</v>
      </c>
    </row>
    <row r="9592" spans="1:6" x14ac:dyDescent="0.2">
      <c r="A9592" t="s">
        <v>1457</v>
      </c>
      <c r="B9592" t="s">
        <v>3301</v>
      </c>
      <c r="C9592" t="s">
        <v>3302</v>
      </c>
      <c r="D9592" t="s">
        <v>2041</v>
      </c>
      <c r="E9592" s="5">
        <v>5</v>
      </c>
      <c r="F9592" s="6">
        <v>50.66</v>
      </c>
    </row>
    <row r="9593" spans="1:6" x14ac:dyDescent="0.2">
      <c r="A9593" t="s">
        <v>1457</v>
      </c>
      <c r="B9593" t="s">
        <v>3301</v>
      </c>
      <c r="C9593" t="s">
        <v>3302</v>
      </c>
      <c r="D9593" t="s">
        <v>2041</v>
      </c>
      <c r="E9593" s="5">
        <v>6</v>
      </c>
      <c r="F9593" s="6">
        <v>53.13</v>
      </c>
    </row>
    <row r="9594" spans="1:6" x14ac:dyDescent="0.2">
      <c r="A9594" t="s">
        <v>1457</v>
      </c>
      <c r="B9594" t="s">
        <v>3301</v>
      </c>
      <c r="C9594" t="s">
        <v>3302</v>
      </c>
      <c r="D9594" t="s">
        <v>2041</v>
      </c>
      <c r="E9594" s="5">
        <v>7</v>
      </c>
      <c r="F9594" s="6">
        <v>55.72</v>
      </c>
    </row>
    <row r="9595" spans="1:6" x14ac:dyDescent="0.2">
      <c r="A9595" t="s">
        <v>1457</v>
      </c>
      <c r="B9595" t="s">
        <v>3301</v>
      </c>
      <c r="C9595" t="s">
        <v>3302</v>
      </c>
      <c r="D9595" t="s">
        <v>2041</v>
      </c>
      <c r="E9595" s="5">
        <v>8</v>
      </c>
      <c r="F9595" s="6">
        <v>58.55</v>
      </c>
    </row>
    <row r="9596" spans="1:6" x14ac:dyDescent="0.2">
      <c r="A9596" t="s">
        <v>1457</v>
      </c>
      <c r="B9596" t="s">
        <v>3301</v>
      </c>
      <c r="C9596" t="s">
        <v>3302</v>
      </c>
      <c r="D9596" t="s">
        <v>2041</v>
      </c>
      <c r="E9596" s="5">
        <v>9</v>
      </c>
      <c r="F9596" s="6">
        <v>61.49</v>
      </c>
    </row>
    <row r="9597" spans="1:6" x14ac:dyDescent="0.2">
      <c r="A9597" t="s">
        <v>1457</v>
      </c>
      <c r="B9597" t="s">
        <v>3303</v>
      </c>
      <c r="C9597" t="s">
        <v>1109</v>
      </c>
      <c r="D9597" t="s">
        <v>1587</v>
      </c>
      <c r="E9597" s="5">
        <v>1</v>
      </c>
      <c r="F9597" s="6">
        <v>22.59</v>
      </c>
    </row>
    <row r="9598" spans="1:6" x14ac:dyDescent="0.2">
      <c r="A9598" t="s">
        <v>1457</v>
      </c>
      <c r="B9598" t="s">
        <v>3303</v>
      </c>
      <c r="C9598" t="s">
        <v>1109</v>
      </c>
      <c r="D9598" t="s">
        <v>1587</v>
      </c>
      <c r="E9598" s="5">
        <v>2</v>
      </c>
      <c r="F9598" s="6">
        <v>23.28</v>
      </c>
    </row>
    <row r="9599" spans="1:6" x14ac:dyDescent="0.2">
      <c r="A9599" t="s">
        <v>1457</v>
      </c>
      <c r="B9599" t="s">
        <v>3303</v>
      </c>
      <c r="C9599" t="s">
        <v>1109</v>
      </c>
      <c r="D9599" t="s">
        <v>1587</v>
      </c>
      <c r="E9599" s="5">
        <v>3</v>
      </c>
      <c r="F9599" s="6">
        <v>23.65</v>
      </c>
    </row>
    <row r="9600" spans="1:6" x14ac:dyDescent="0.2">
      <c r="A9600" t="s">
        <v>1457</v>
      </c>
      <c r="B9600" t="s">
        <v>3303</v>
      </c>
      <c r="C9600" t="s">
        <v>1109</v>
      </c>
      <c r="D9600" t="s">
        <v>1587</v>
      </c>
      <c r="E9600" s="5">
        <v>4</v>
      </c>
      <c r="F9600" s="6">
        <v>24.27</v>
      </c>
    </row>
    <row r="9601" spans="1:6" x14ac:dyDescent="0.2">
      <c r="A9601" t="s">
        <v>1457</v>
      </c>
      <c r="B9601" t="s">
        <v>3303</v>
      </c>
      <c r="C9601" t="s">
        <v>1109</v>
      </c>
      <c r="D9601" t="s">
        <v>1587</v>
      </c>
      <c r="E9601" s="5">
        <v>5</v>
      </c>
      <c r="F9601" s="6">
        <v>24.88</v>
      </c>
    </row>
    <row r="9602" spans="1:6" x14ac:dyDescent="0.2">
      <c r="A9602" t="s">
        <v>1457</v>
      </c>
      <c r="B9602" t="s">
        <v>3303</v>
      </c>
      <c r="C9602" t="s">
        <v>1109</v>
      </c>
      <c r="D9602" t="s">
        <v>1587</v>
      </c>
      <c r="E9602" s="5">
        <v>6</v>
      </c>
      <c r="F9602" s="6">
        <v>25.61</v>
      </c>
    </row>
    <row r="9603" spans="1:6" x14ac:dyDescent="0.2">
      <c r="A9603" t="s">
        <v>1457</v>
      </c>
      <c r="B9603" t="s">
        <v>3303</v>
      </c>
      <c r="C9603" t="s">
        <v>1109</v>
      </c>
      <c r="D9603" t="s">
        <v>1587</v>
      </c>
      <c r="E9603" s="5">
        <v>7</v>
      </c>
      <c r="F9603" s="6">
        <v>26.54</v>
      </c>
    </row>
    <row r="9604" spans="1:6" x14ac:dyDescent="0.2">
      <c r="A9604" t="s">
        <v>1457</v>
      </c>
      <c r="B9604" t="s">
        <v>3304</v>
      </c>
      <c r="C9604" t="s">
        <v>1110</v>
      </c>
      <c r="D9604" t="s">
        <v>1618</v>
      </c>
      <c r="E9604" s="5">
        <v>1</v>
      </c>
      <c r="F9604" s="6">
        <v>24.88</v>
      </c>
    </row>
    <row r="9605" spans="1:6" x14ac:dyDescent="0.2">
      <c r="A9605" t="s">
        <v>1457</v>
      </c>
      <c r="B9605" t="s">
        <v>3304</v>
      </c>
      <c r="C9605" t="s">
        <v>1110</v>
      </c>
      <c r="D9605" t="s">
        <v>1618</v>
      </c>
      <c r="E9605" s="5">
        <v>2</v>
      </c>
      <c r="F9605" s="6">
        <v>25.61</v>
      </c>
    </row>
    <row r="9606" spans="1:6" x14ac:dyDescent="0.2">
      <c r="A9606" t="s">
        <v>1457</v>
      </c>
      <c r="B9606" t="s">
        <v>3304</v>
      </c>
      <c r="C9606" t="s">
        <v>1110</v>
      </c>
      <c r="D9606" t="s">
        <v>1618</v>
      </c>
      <c r="E9606" s="5">
        <v>3</v>
      </c>
      <c r="F9606" s="6">
        <v>26.54</v>
      </c>
    </row>
    <row r="9607" spans="1:6" x14ac:dyDescent="0.2">
      <c r="A9607" t="s">
        <v>1457</v>
      </c>
      <c r="B9607" t="s">
        <v>3304</v>
      </c>
      <c r="C9607" t="s">
        <v>1110</v>
      </c>
      <c r="D9607" t="s">
        <v>1618</v>
      </c>
      <c r="E9607" s="5">
        <v>4</v>
      </c>
      <c r="F9607" s="6">
        <v>27.56</v>
      </c>
    </row>
    <row r="9608" spans="1:6" x14ac:dyDescent="0.2">
      <c r="A9608" t="s">
        <v>1457</v>
      </c>
      <c r="B9608" t="s">
        <v>3304</v>
      </c>
      <c r="C9608" t="s">
        <v>1110</v>
      </c>
      <c r="D9608" t="s">
        <v>1618</v>
      </c>
      <c r="E9608" s="5">
        <v>5</v>
      </c>
      <c r="F9608" s="6">
        <v>28.76</v>
      </c>
    </row>
    <row r="9609" spans="1:6" x14ac:dyDescent="0.2">
      <c r="A9609" t="s">
        <v>1457</v>
      </c>
      <c r="B9609" t="s">
        <v>3304</v>
      </c>
      <c r="C9609" t="s">
        <v>1110</v>
      </c>
      <c r="D9609" t="s">
        <v>1618</v>
      </c>
      <c r="E9609" s="5">
        <v>6</v>
      </c>
      <c r="F9609" s="6">
        <v>30.1</v>
      </c>
    </row>
    <row r="9610" spans="1:6" x14ac:dyDescent="0.2">
      <c r="A9610" t="s">
        <v>1457</v>
      </c>
      <c r="B9610" t="s">
        <v>3304</v>
      </c>
      <c r="C9610" t="s">
        <v>1110</v>
      </c>
      <c r="D9610" t="s">
        <v>1618</v>
      </c>
      <c r="E9610" s="5">
        <v>7</v>
      </c>
      <c r="F9610" s="6">
        <v>31.47</v>
      </c>
    </row>
    <row r="9611" spans="1:6" x14ac:dyDescent="0.2">
      <c r="A9611" t="s">
        <v>1457</v>
      </c>
      <c r="B9611" t="s">
        <v>3305</v>
      </c>
      <c r="C9611" t="s">
        <v>46</v>
      </c>
      <c r="D9611" t="s">
        <v>1618</v>
      </c>
      <c r="E9611" s="5">
        <v>1</v>
      </c>
      <c r="F9611" s="6">
        <v>24.88</v>
      </c>
    </row>
    <row r="9612" spans="1:6" x14ac:dyDescent="0.2">
      <c r="A9612" t="s">
        <v>1457</v>
      </c>
      <c r="B9612" t="s">
        <v>3305</v>
      </c>
      <c r="C9612" t="s">
        <v>46</v>
      </c>
      <c r="D9612" t="s">
        <v>1618</v>
      </c>
      <c r="E9612" s="5">
        <v>2</v>
      </c>
      <c r="F9612" s="6">
        <v>25.61</v>
      </c>
    </row>
    <row r="9613" spans="1:6" x14ac:dyDescent="0.2">
      <c r="A9613" t="s">
        <v>1457</v>
      </c>
      <c r="B9613" t="s">
        <v>3305</v>
      </c>
      <c r="C9613" t="s">
        <v>46</v>
      </c>
      <c r="D9613" t="s">
        <v>1618</v>
      </c>
      <c r="E9613" s="5">
        <v>3</v>
      </c>
      <c r="F9613" s="6">
        <v>26.54</v>
      </c>
    </row>
    <row r="9614" spans="1:6" x14ac:dyDescent="0.2">
      <c r="A9614" t="s">
        <v>1457</v>
      </c>
      <c r="B9614" t="s">
        <v>3305</v>
      </c>
      <c r="C9614" t="s">
        <v>46</v>
      </c>
      <c r="D9614" t="s">
        <v>1618</v>
      </c>
      <c r="E9614" s="5">
        <v>4</v>
      </c>
      <c r="F9614" s="6">
        <v>27.56</v>
      </c>
    </row>
    <row r="9615" spans="1:6" x14ac:dyDescent="0.2">
      <c r="A9615" t="s">
        <v>1457</v>
      </c>
      <c r="B9615" t="s">
        <v>3305</v>
      </c>
      <c r="C9615" t="s">
        <v>46</v>
      </c>
      <c r="D9615" t="s">
        <v>1618</v>
      </c>
      <c r="E9615" s="5">
        <v>5</v>
      </c>
      <c r="F9615" s="6">
        <v>28.76</v>
      </c>
    </row>
    <row r="9616" spans="1:6" x14ac:dyDescent="0.2">
      <c r="A9616" t="s">
        <v>1457</v>
      </c>
      <c r="B9616" t="s">
        <v>3305</v>
      </c>
      <c r="C9616" t="s">
        <v>46</v>
      </c>
      <c r="D9616" t="s">
        <v>1618</v>
      </c>
      <c r="E9616" s="5">
        <v>6</v>
      </c>
      <c r="F9616" s="6">
        <v>30.1</v>
      </c>
    </row>
    <row r="9617" spans="1:6" x14ac:dyDescent="0.2">
      <c r="A9617" t="s">
        <v>1457</v>
      </c>
      <c r="B9617" t="s">
        <v>3305</v>
      </c>
      <c r="C9617" t="s">
        <v>46</v>
      </c>
      <c r="D9617" t="s">
        <v>1618</v>
      </c>
      <c r="E9617" s="5">
        <v>7</v>
      </c>
      <c r="F9617" s="6">
        <v>31.47</v>
      </c>
    </row>
    <row r="9618" spans="1:6" x14ac:dyDescent="0.2">
      <c r="A9618" t="s">
        <v>1457</v>
      </c>
      <c r="B9618" t="s">
        <v>3306</v>
      </c>
      <c r="C9618" t="s">
        <v>51</v>
      </c>
      <c r="D9618" t="s">
        <v>1652</v>
      </c>
      <c r="E9618" s="5">
        <v>1</v>
      </c>
      <c r="F9618" s="6">
        <v>36.75</v>
      </c>
    </row>
    <row r="9619" spans="1:6" x14ac:dyDescent="0.2">
      <c r="A9619" t="s">
        <v>1457</v>
      </c>
      <c r="B9619" t="s">
        <v>3306</v>
      </c>
      <c r="C9619" t="s">
        <v>51</v>
      </c>
      <c r="D9619" t="s">
        <v>1652</v>
      </c>
      <c r="E9619" s="5">
        <v>2</v>
      </c>
      <c r="F9619" s="6">
        <v>38.75</v>
      </c>
    </row>
    <row r="9620" spans="1:6" x14ac:dyDescent="0.2">
      <c r="A9620" t="s">
        <v>1457</v>
      </c>
      <c r="B9620" t="s">
        <v>3306</v>
      </c>
      <c r="C9620" t="s">
        <v>51</v>
      </c>
      <c r="D9620" t="s">
        <v>1652</v>
      </c>
      <c r="E9620" s="5">
        <v>3</v>
      </c>
      <c r="F9620" s="6">
        <v>40.869999999999997</v>
      </c>
    </row>
    <row r="9621" spans="1:6" x14ac:dyDescent="0.2">
      <c r="A9621" t="s">
        <v>1457</v>
      </c>
      <c r="B9621" t="s">
        <v>3306</v>
      </c>
      <c r="C9621" t="s">
        <v>51</v>
      </c>
      <c r="D9621" t="s">
        <v>1652</v>
      </c>
      <c r="E9621" s="5">
        <v>4</v>
      </c>
      <c r="F9621" s="6">
        <v>43.07</v>
      </c>
    </row>
    <row r="9622" spans="1:6" x14ac:dyDescent="0.2">
      <c r="A9622" t="s">
        <v>1457</v>
      </c>
      <c r="B9622" t="s">
        <v>3306</v>
      </c>
      <c r="C9622" t="s">
        <v>51</v>
      </c>
      <c r="D9622" t="s">
        <v>1652</v>
      </c>
      <c r="E9622" s="5">
        <v>5</v>
      </c>
      <c r="F9622" s="6">
        <v>45.5</v>
      </c>
    </row>
    <row r="9623" spans="1:6" x14ac:dyDescent="0.2">
      <c r="A9623" t="s">
        <v>1457</v>
      </c>
      <c r="B9623" t="s">
        <v>3306</v>
      </c>
      <c r="C9623" t="s">
        <v>51</v>
      </c>
      <c r="D9623" t="s">
        <v>1652</v>
      </c>
      <c r="E9623" s="5">
        <v>6</v>
      </c>
      <c r="F9623" s="6">
        <v>47.95</v>
      </c>
    </row>
    <row r="9624" spans="1:6" x14ac:dyDescent="0.2">
      <c r="A9624" t="s">
        <v>1457</v>
      </c>
      <c r="B9624" t="s">
        <v>3306</v>
      </c>
      <c r="C9624" t="s">
        <v>51</v>
      </c>
      <c r="D9624" t="s">
        <v>1652</v>
      </c>
      <c r="E9624" s="5">
        <v>7</v>
      </c>
      <c r="F9624" s="6">
        <v>49.92</v>
      </c>
    </row>
    <row r="9625" spans="1:6" x14ac:dyDescent="0.2">
      <c r="A9625" t="s">
        <v>1457</v>
      </c>
      <c r="B9625" t="s">
        <v>3306</v>
      </c>
      <c r="C9625" t="s">
        <v>51</v>
      </c>
      <c r="D9625" t="s">
        <v>1652</v>
      </c>
      <c r="E9625" s="5">
        <v>8</v>
      </c>
      <c r="F9625" s="6">
        <v>52.27</v>
      </c>
    </row>
    <row r="9626" spans="1:6" x14ac:dyDescent="0.2">
      <c r="A9626" t="s">
        <v>1457</v>
      </c>
      <c r="B9626" t="s">
        <v>3307</v>
      </c>
      <c r="C9626" t="s">
        <v>52</v>
      </c>
      <c r="D9626" t="s">
        <v>1470</v>
      </c>
      <c r="E9626" s="5">
        <v>1</v>
      </c>
      <c r="F9626" s="6">
        <v>40.4</v>
      </c>
    </row>
    <row r="9627" spans="1:6" x14ac:dyDescent="0.2">
      <c r="A9627" t="s">
        <v>1457</v>
      </c>
      <c r="B9627" t="s">
        <v>3307</v>
      </c>
      <c r="C9627" t="s">
        <v>52</v>
      </c>
      <c r="D9627" t="s">
        <v>1470</v>
      </c>
      <c r="E9627" s="5">
        <v>2</v>
      </c>
      <c r="F9627" s="6">
        <v>42.7</v>
      </c>
    </row>
    <row r="9628" spans="1:6" x14ac:dyDescent="0.2">
      <c r="A9628" t="s">
        <v>1457</v>
      </c>
      <c r="B9628" t="s">
        <v>3307</v>
      </c>
      <c r="C9628" t="s">
        <v>52</v>
      </c>
      <c r="D9628" t="s">
        <v>1470</v>
      </c>
      <c r="E9628" s="5">
        <v>3</v>
      </c>
      <c r="F9628" s="6">
        <v>44.99</v>
      </c>
    </row>
    <row r="9629" spans="1:6" x14ac:dyDescent="0.2">
      <c r="A9629" t="s">
        <v>1457</v>
      </c>
      <c r="B9629" t="s">
        <v>3307</v>
      </c>
      <c r="C9629" t="s">
        <v>52</v>
      </c>
      <c r="D9629" t="s">
        <v>1470</v>
      </c>
      <c r="E9629" s="5">
        <v>4</v>
      </c>
      <c r="F9629" s="6">
        <v>47.43</v>
      </c>
    </row>
    <row r="9630" spans="1:6" x14ac:dyDescent="0.2">
      <c r="A9630" t="s">
        <v>1457</v>
      </c>
      <c r="B9630" t="s">
        <v>3307</v>
      </c>
      <c r="C9630" t="s">
        <v>52</v>
      </c>
      <c r="D9630" t="s">
        <v>1470</v>
      </c>
      <c r="E9630" s="5">
        <v>5</v>
      </c>
      <c r="F9630" s="6">
        <v>50.12</v>
      </c>
    </row>
    <row r="9631" spans="1:6" x14ac:dyDescent="0.2">
      <c r="A9631" t="s">
        <v>1457</v>
      </c>
      <c r="B9631" t="s">
        <v>3307</v>
      </c>
      <c r="C9631" t="s">
        <v>52</v>
      </c>
      <c r="D9631" t="s">
        <v>1470</v>
      </c>
      <c r="E9631" s="5">
        <v>6</v>
      </c>
      <c r="F9631" s="6">
        <v>52.9</v>
      </c>
    </row>
    <row r="9632" spans="1:6" x14ac:dyDescent="0.2">
      <c r="A9632" t="s">
        <v>1457</v>
      </c>
      <c r="B9632" t="s">
        <v>3307</v>
      </c>
      <c r="C9632" t="s">
        <v>52</v>
      </c>
      <c r="D9632" t="s">
        <v>1470</v>
      </c>
      <c r="E9632" s="5">
        <v>7</v>
      </c>
      <c r="F9632" s="6">
        <v>55.09</v>
      </c>
    </row>
    <row r="9633" spans="1:6" x14ac:dyDescent="0.2">
      <c r="A9633" t="s">
        <v>1457</v>
      </c>
      <c r="B9633" t="s">
        <v>3307</v>
      </c>
      <c r="C9633" t="s">
        <v>52</v>
      </c>
      <c r="D9633" t="s">
        <v>1470</v>
      </c>
      <c r="E9633" s="5">
        <v>8</v>
      </c>
      <c r="F9633" s="6">
        <v>57.67</v>
      </c>
    </row>
    <row r="9634" spans="1:6" x14ac:dyDescent="0.2">
      <c r="A9634" t="s">
        <v>1457</v>
      </c>
      <c r="B9634" t="s">
        <v>3308</v>
      </c>
      <c r="C9634" t="s">
        <v>3309</v>
      </c>
      <c r="D9634" t="s">
        <v>1652</v>
      </c>
      <c r="E9634" s="5">
        <v>1</v>
      </c>
      <c r="F9634" s="6">
        <v>36.75</v>
      </c>
    </row>
    <row r="9635" spans="1:6" x14ac:dyDescent="0.2">
      <c r="A9635" t="s">
        <v>1457</v>
      </c>
      <c r="B9635" t="s">
        <v>3308</v>
      </c>
      <c r="C9635" t="s">
        <v>3309</v>
      </c>
      <c r="D9635" t="s">
        <v>1652</v>
      </c>
      <c r="E9635" s="5">
        <v>2</v>
      </c>
      <c r="F9635" s="6">
        <v>38.75</v>
      </c>
    </row>
    <row r="9636" spans="1:6" x14ac:dyDescent="0.2">
      <c r="A9636" t="s">
        <v>1457</v>
      </c>
      <c r="B9636" t="s">
        <v>3308</v>
      </c>
      <c r="C9636" t="s">
        <v>3309</v>
      </c>
      <c r="D9636" t="s">
        <v>1652</v>
      </c>
      <c r="E9636" s="5">
        <v>3</v>
      </c>
      <c r="F9636" s="6">
        <v>40.869999999999997</v>
      </c>
    </row>
    <row r="9637" spans="1:6" x14ac:dyDescent="0.2">
      <c r="A9637" t="s">
        <v>1457</v>
      </c>
      <c r="B9637" t="s">
        <v>3308</v>
      </c>
      <c r="C9637" t="s">
        <v>3309</v>
      </c>
      <c r="D9637" t="s">
        <v>1652</v>
      </c>
      <c r="E9637" s="5">
        <v>4</v>
      </c>
      <c r="F9637" s="6">
        <v>43.07</v>
      </c>
    </row>
    <row r="9638" spans="1:6" x14ac:dyDescent="0.2">
      <c r="A9638" t="s">
        <v>1457</v>
      </c>
      <c r="B9638" t="s">
        <v>3308</v>
      </c>
      <c r="C9638" t="s">
        <v>3309</v>
      </c>
      <c r="D9638" t="s">
        <v>1652</v>
      </c>
      <c r="E9638" s="5">
        <v>5</v>
      </c>
      <c r="F9638" s="6">
        <v>45.5</v>
      </c>
    </row>
    <row r="9639" spans="1:6" x14ac:dyDescent="0.2">
      <c r="A9639" t="s">
        <v>1457</v>
      </c>
      <c r="B9639" t="s">
        <v>3308</v>
      </c>
      <c r="C9639" t="s">
        <v>3309</v>
      </c>
      <c r="D9639" t="s">
        <v>1652</v>
      </c>
      <c r="E9639" s="5">
        <v>6</v>
      </c>
      <c r="F9639" s="6">
        <v>47.95</v>
      </c>
    </row>
    <row r="9640" spans="1:6" x14ac:dyDescent="0.2">
      <c r="A9640" t="s">
        <v>1457</v>
      </c>
      <c r="B9640" t="s">
        <v>3308</v>
      </c>
      <c r="C9640" t="s">
        <v>3309</v>
      </c>
      <c r="D9640" t="s">
        <v>1652</v>
      </c>
      <c r="E9640" s="5">
        <v>7</v>
      </c>
      <c r="F9640" s="6">
        <v>49.92</v>
      </c>
    </row>
    <row r="9641" spans="1:6" x14ac:dyDescent="0.2">
      <c r="A9641" t="s">
        <v>1457</v>
      </c>
      <c r="B9641" t="s">
        <v>3308</v>
      </c>
      <c r="C9641" t="s">
        <v>3309</v>
      </c>
      <c r="D9641" t="s">
        <v>1652</v>
      </c>
      <c r="E9641" s="5">
        <v>8</v>
      </c>
      <c r="F9641" s="6">
        <v>52.27</v>
      </c>
    </row>
    <row r="9642" spans="1:6" x14ac:dyDescent="0.2">
      <c r="A9642" t="s">
        <v>1457</v>
      </c>
      <c r="B9642" t="s">
        <v>3310</v>
      </c>
      <c r="C9642" t="s">
        <v>3311</v>
      </c>
      <c r="D9642" t="s">
        <v>1470</v>
      </c>
      <c r="E9642" s="5">
        <v>1</v>
      </c>
      <c r="F9642" s="6">
        <v>40.4</v>
      </c>
    </row>
    <row r="9643" spans="1:6" x14ac:dyDescent="0.2">
      <c r="A9643" t="s">
        <v>1457</v>
      </c>
      <c r="B9643" t="s">
        <v>3310</v>
      </c>
      <c r="C9643" t="s">
        <v>3311</v>
      </c>
      <c r="D9643" t="s">
        <v>1470</v>
      </c>
      <c r="E9643" s="5">
        <v>2</v>
      </c>
      <c r="F9643" s="6">
        <v>42.7</v>
      </c>
    </row>
    <row r="9644" spans="1:6" x14ac:dyDescent="0.2">
      <c r="A9644" t="s">
        <v>1457</v>
      </c>
      <c r="B9644" t="s">
        <v>3310</v>
      </c>
      <c r="C9644" t="s">
        <v>3311</v>
      </c>
      <c r="D9644" t="s">
        <v>1470</v>
      </c>
      <c r="E9644" s="5">
        <v>3</v>
      </c>
      <c r="F9644" s="6">
        <v>44.99</v>
      </c>
    </row>
    <row r="9645" spans="1:6" x14ac:dyDescent="0.2">
      <c r="A9645" t="s">
        <v>1457</v>
      </c>
      <c r="B9645" t="s">
        <v>3310</v>
      </c>
      <c r="C9645" t="s">
        <v>3311</v>
      </c>
      <c r="D9645" t="s">
        <v>1470</v>
      </c>
      <c r="E9645" s="5">
        <v>4</v>
      </c>
      <c r="F9645" s="6">
        <v>47.43</v>
      </c>
    </row>
    <row r="9646" spans="1:6" x14ac:dyDescent="0.2">
      <c r="A9646" t="s">
        <v>1457</v>
      </c>
      <c r="B9646" t="s">
        <v>3310</v>
      </c>
      <c r="C9646" t="s">
        <v>3311</v>
      </c>
      <c r="D9646" t="s">
        <v>1470</v>
      </c>
      <c r="E9646" s="5">
        <v>5</v>
      </c>
      <c r="F9646" s="6">
        <v>50.12</v>
      </c>
    </row>
    <row r="9647" spans="1:6" x14ac:dyDescent="0.2">
      <c r="A9647" t="s">
        <v>1457</v>
      </c>
      <c r="B9647" t="s">
        <v>3310</v>
      </c>
      <c r="C9647" t="s">
        <v>3311</v>
      </c>
      <c r="D9647" t="s">
        <v>1470</v>
      </c>
      <c r="E9647" s="5">
        <v>6</v>
      </c>
      <c r="F9647" s="6">
        <v>52.9</v>
      </c>
    </row>
    <row r="9648" spans="1:6" x14ac:dyDescent="0.2">
      <c r="A9648" t="s">
        <v>1457</v>
      </c>
      <c r="B9648" t="s">
        <v>3310</v>
      </c>
      <c r="C9648" t="s">
        <v>3311</v>
      </c>
      <c r="D9648" t="s">
        <v>1470</v>
      </c>
      <c r="E9648" s="5">
        <v>7</v>
      </c>
      <c r="F9648" s="6">
        <v>55.09</v>
      </c>
    </row>
    <row r="9649" spans="1:6" x14ac:dyDescent="0.2">
      <c r="A9649" t="s">
        <v>1457</v>
      </c>
      <c r="B9649" t="s">
        <v>3310</v>
      </c>
      <c r="C9649" t="s">
        <v>3311</v>
      </c>
      <c r="D9649" t="s">
        <v>1470</v>
      </c>
      <c r="E9649" s="5">
        <v>8</v>
      </c>
      <c r="F9649" s="6">
        <v>57.67</v>
      </c>
    </row>
    <row r="9650" spans="1:6" x14ac:dyDescent="0.2">
      <c r="A9650" t="s">
        <v>1457</v>
      </c>
      <c r="B9650" t="s">
        <v>3312</v>
      </c>
      <c r="C9650" t="s">
        <v>55</v>
      </c>
      <c r="D9650" t="s">
        <v>1682</v>
      </c>
      <c r="E9650" s="5">
        <v>1</v>
      </c>
      <c r="F9650" s="6">
        <v>44.38</v>
      </c>
    </row>
    <row r="9651" spans="1:6" x14ac:dyDescent="0.2">
      <c r="A9651" t="s">
        <v>1457</v>
      </c>
      <c r="B9651" t="s">
        <v>3312</v>
      </c>
      <c r="C9651" t="s">
        <v>55</v>
      </c>
      <c r="D9651" t="s">
        <v>1682</v>
      </c>
      <c r="E9651" s="5">
        <v>2</v>
      </c>
      <c r="F9651" s="6">
        <v>46.88</v>
      </c>
    </row>
    <row r="9652" spans="1:6" x14ac:dyDescent="0.2">
      <c r="A9652" t="s">
        <v>1457</v>
      </c>
      <c r="B9652" t="s">
        <v>3312</v>
      </c>
      <c r="C9652" t="s">
        <v>55</v>
      </c>
      <c r="D9652" t="s">
        <v>1682</v>
      </c>
      <c r="E9652" s="5">
        <v>3</v>
      </c>
      <c r="F9652" s="6">
        <v>49.52</v>
      </c>
    </row>
    <row r="9653" spans="1:6" x14ac:dyDescent="0.2">
      <c r="A9653" t="s">
        <v>1457</v>
      </c>
      <c r="B9653" t="s">
        <v>3312</v>
      </c>
      <c r="C9653" t="s">
        <v>55</v>
      </c>
      <c r="D9653" t="s">
        <v>1682</v>
      </c>
      <c r="E9653" s="5">
        <v>4</v>
      </c>
      <c r="F9653" s="6">
        <v>52.24</v>
      </c>
    </row>
    <row r="9654" spans="1:6" x14ac:dyDescent="0.2">
      <c r="A9654" t="s">
        <v>1457</v>
      </c>
      <c r="B9654" t="s">
        <v>3312</v>
      </c>
      <c r="C9654" t="s">
        <v>55</v>
      </c>
      <c r="D9654" t="s">
        <v>1682</v>
      </c>
      <c r="E9654" s="5">
        <v>5</v>
      </c>
      <c r="F9654" s="6">
        <v>55.15</v>
      </c>
    </row>
    <row r="9655" spans="1:6" x14ac:dyDescent="0.2">
      <c r="A9655" t="s">
        <v>1457</v>
      </c>
      <c r="B9655" t="s">
        <v>3312</v>
      </c>
      <c r="C9655" t="s">
        <v>55</v>
      </c>
      <c r="D9655" t="s">
        <v>1682</v>
      </c>
      <c r="E9655" s="5">
        <v>6</v>
      </c>
      <c r="F9655" s="6">
        <v>58.16</v>
      </c>
    </row>
    <row r="9656" spans="1:6" x14ac:dyDescent="0.2">
      <c r="A9656" t="s">
        <v>1457</v>
      </c>
      <c r="B9656" t="s">
        <v>3312</v>
      </c>
      <c r="C9656" t="s">
        <v>55</v>
      </c>
      <c r="D9656" t="s">
        <v>1682</v>
      </c>
      <c r="E9656" s="5">
        <v>7</v>
      </c>
      <c r="F9656" s="6">
        <v>60.55</v>
      </c>
    </row>
    <row r="9657" spans="1:6" x14ac:dyDescent="0.2">
      <c r="A9657" t="s">
        <v>1457</v>
      </c>
      <c r="B9657" t="s">
        <v>3312</v>
      </c>
      <c r="C9657" t="s">
        <v>55</v>
      </c>
      <c r="D9657" t="s">
        <v>1682</v>
      </c>
      <c r="E9657" s="5">
        <v>8</v>
      </c>
      <c r="F9657" s="6">
        <v>63.41</v>
      </c>
    </row>
    <row r="9658" spans="1:6" x14ac:dyDescent="0.2">
      <c r="A9658" t="s">
        <v>1457</v>
      </c>
      <c r="B9658" t="s">
        <v>3313</v>
      </c>
      <c r="C9658" t="s">
        <v>3314</v>
      </c>
      <c r="D9658" t="s">
        <v>1702</v>
      </c>
      <c r="E9658" s="5">
        <v>1</v>
      </c>
      <c r="F9658" s="6">
        <v>48.93</v>
      </c>
    </row>
    <row r="9659" spans="1:6" x14ac:dyDescent="0.2">
      <c r="A9659" t="s">
        <v>1457</v>
      </c>
      <c r="B9659" t="s">
        <v>3313</v>
      </c>
      <c r="C9659" t="s">
        <v>3314</v>
      </c>
      <c r="D9659" t="s">
        <v>1702</v>
      </c>
      <c r="E9659" s="5">
        <v>2</v>
      </c>
      <c r="F9659" s="6">
        <v>51.65</v>
      </c>
    </row>
    <row r="9660" spans="1:6" x14ac:dyDescent="0.2">
      <c r="A9660" t="s">
        <v>1457</v>
      </c>
      <c r="B9660" t="s">
        <v>3313</v>
      </c>
      <c r="C9660" t="s">
        <v>3314</v>
      </c>
      <c r="D9660" t="s">
        <v>1702</v>
      </c>
      <c r="E9660" s="5">
        <v>3</v>
      </c>
      <c r="F9660" s="6">
        <v>54.49</v>
      </c>
    </row>
    <row r="9661" spans="1:6" x14ac:dyDescent="0.2">
      <c r="A9661" t="s">
        <v>1457</v>
      </c>
      <c r="B9661" t="s">
        <v>3313</v>
      </c>
      <c r="C9661" t="s">
        <v>3314</v>
      </c>
      <c r="D9661" t="s">
        <v>1702</v>
      </c>
      <c r="E9661" s="5">
        <v>4</v>
      </c>
      <c r="F9661" s="6">
        <v>57.56</v>
      </c>
    </row>
    <row r="9662" spans="1:6" x14ac:dyDescent="0.2">
      <c r="A9662" t="s">
        <v>1457</v>
      </c>
      <c r="B9662" t="s">
        <v>3313</v>
      </c>
      <c r="C9662" t="s">
        <v>3314</v>
      </c>
      <c r="D9662" t="s">
        <v>1702</v>
      </c>
      <c r="E9662" s="5">
        <v>5</v>
      </c>
      <c r="F9662" s="6">
        <v>60.71</v>
      </c>
    </row>
    <row r="9663" spans="1:6" x14ac:dyDescent="0.2">
      <c r="A9663" t="s">
        <v>1457</v>
      </c>
      <c r="B9663" t="s">
        <v>3313</v>
      </c>
      <c r="C9663" t="s">
        <v>3314</v>
      </c>
      <c r="D9663" t="s">
        <v>1702</v>
      </c>
      <c r="E9663" s="5">
        <v>6</v>
      </c>
      <c r="F9663" s="6">
        <v>64.180000000000007</v>
      </c>
    </row>
    <row r="9664" spans="1:6" x14ac:dyDescent="0.2">
      <c r="A9664" t="s">
        <v>1457</v>
      </c>
      <c r="B9664" t="s">
        <v>3313</v>
      </c>
      <c r="C9664" t="s">
        <v>3314</v>
      </c>
      <c r="D9664" t="s">
        <v>1702</v>
      </c>
      <c r="E9664" s="5">
        <v>7</v>
      </c>
      <c r="F9664" s="6">
        <v>66.819999999999993</v>
      </c>
    </row>
    <row r="9665" spans="1:6" x14ac:dyDescent="0.2">
      <c r="A9665" t="s">
        <v>1457</v>
      </c>
      <c r="B9665" t="s">
        <v>3313</v>
      </c>
      <c r="C9665" t="s">
        <v>3314</v>
      </c>
      <c r="D9665" t="s">
        <v>1702</v>
      </c>
      <c r="E9665" s="5">
        <v>8</v>
      </c>
      <c r="F9665" s="6">
        <v>69.94</v>
      </c>
    </row>
    <row r="9666" spans="1:6" x14ac:dyDescent="0.2">
      <c r="A9666" t="s">
        <v>1457</v>
      </c>
      <c r="B9666" t="s">
        <v>3315</v>
      </c>
      <c r="C9666" t="s">
        <v>3316</v>
      </c>
      <c r="D9666" t="s">
        <v>1702</v>
      </c>
      <c r="E9666" s="5">
        <v>1</v>
      </c>
      <c r="F9666" s="6">
        <v>48.93</v>
      </c>
    </row>
    <row r="9667" spans="1:6" x14ac:dyDescent="0.2">
      <c r="A9667" t="s">
        <v>1457</v>
      </c>
      <c r="B9667" t="s">
        <v>3315</v>
      </c>
      <c r="C9667" t="s">
        <v>3316</v>
      </c>
      <c r="D9667" t="s">
        <v>1702</v>
      </c>
      <c r="E9667" s="5">
        <v>2</v>
      </c>
      <c r="F9667" s="6">
        <v>51.65</v>
      </c>
    </row>
    <row r="9668" spans="1:6" x14ac:dyDescent="0.2">
      <c r="A9668" t="s">
        <v>1457</v>
      </c>
      <c r="B9668" t="s">
        <v>3315</v>
      </c>
      <c r="C9668" t="s">
        <v>3316</v>
      </c>
      <c r="D9668" t="s">
        <v>1702</v>
      </c>
      <c r="E9668" s="5">
        <v>3</v>
      </c>
      <c r="F9668" s="6">
        <v>54.49</v>
      </c>
    </row>
    <row r="9669" spans="1:6" x14ac:dyDescent="0.2">
      <c r="A9669" t="s">
        <v>1457</v>
      </c>
      <c r="B9669" t="s">
        <v>3315</v>
      </c>
      <c r="C9669" t="s">
        <v>3316</v>
      </c>
      <c r="D9669" t="s">
        <v>1702</v>
      </c>
      <c r="E9669" s="5">
        <v>4</v>
      </c>
      <c r="F9669" s="6">
        <v>57.56</v>
      </c>
    </row>
    <row r="9670" spans="1:6" x14ac:dyDescent="0.2">
      <c r="A9670" t="s">
        <v>1457</v>
      </c>
      <c r="B9670" t="s">
        <v>3315</v>
      </c>
      <c r="C9670" t="s">
        <v>3316</v>
      </c>
      <c r="D9670" t="s">
        <v>1702</v>
      </c>
      <c r="E9670" s="5">
        <v>5</v>
      </c>
      <c r="F9670" s="6">
        <v>60.71</v>
      </c>
    </row>
    <row r="9671" spans="1:6" x14ac:dyDescent="0.2">
      <c r="A9671" t="s">
        <v>1457</v>
      </c>
      <c r="B9671" t="s">
        <v>3315</v>
      </c>
      <c r="C9671" t="s">
        <v>3316</v>
      </c>
      <c r="D9671" t="s">
        <v>1702</v>
      </c>
      <c r="E9671" s="5">
        <v>6</v>
      </c>
      <c r="F9671" s="6">
        <v>64.180000000000007</v>
      </c>
    </row>
    <row r="9672" spans="1:6" x14ac:dyDescent="0.2">
      <c r="A9672" t="s">
        <v>1457</v>
      </c>
      <c r="B9672" t="s">
        <v>3315</v>
      </c>
      <c r="C9672" t="s">
        <v>3316</v>
      </c>
      <c r="D9672" t="s">
        <v>1702</v>
      </c>
      <c r="E9672" s="5">
        <v>7</v>
      </c>
      <c r="F9672" s="6">
        <v>66.819999999999993</v>
      </c>
    </row>
    <row r="9673" spans="1:6" x14ac:dyDescent="0.2">
      <c r="A9673" t="s">
        <v>1457</v>
      </c>
      <c r="B9673" t="s">
        <v>3315</v>
      </c>
      <c r="C9673" t="s">
        <v>3316</v>
      </c>
      <c r="D9673" t="s">
        <v>1702</v>
      </c>
      <c r="E9673" s="5">
        <v>8</v>
      </c>
      <c r="F9673" s="6">
        <v>69.94</v>
      </c>
    </row>
    <row r="9674" spans="1:6" x14ac:dyDescent="0.2">
      <c r="A9674" t="s">
        <v>1457</v>
      </c>
      <c r="B9674" t="s">
        <v>3317</v>
      </c>
      <c r="C9674" t="s">
        <v>3318</v>
      </c>
      <c r="D9674" t="s">
        <v>1649</v>
      </c>
      <c r="E9674" s="5">
        <v>1</v>
      </c>
      <c r="F9674" s="6">
        <v>31.47</v>
      </c>
    </row>
    <row r="9675" spans="1:6" x14ac:dyDescent="0.2">
      <c r="A9675" t="s">
        <v>1457</v>
      </c>
      <c r="B9675" t="s">
        <v>3317</v>
      </c>
      <c r="C9675" t="s">
        <v>3318</v>
      </c>
      <c r="D9675" t="s">
        <v>1649</v>
      </c>
      <c r="E9675" s="5">
        <v>2</v>
      </c>
      <c r="F9675" s="6">
        <v>32.840000000000003</v>
      </c>
    </row>
    <row r="9676" spans="1:6" x14ac:dyDescent="0.2">
      <c r="A9676" t="s">
        <v>1457</v>
      </c>
      <c r="B9676" t="s">
        <v>3317</v>
      </c>
      <c r="C9676" t="s">
        <v>3318</v>
      </c>
      <c r="D9676" t="s">
        <v>1649</v>
      </c>
      <c r="E9676" s="5">
        <v>3</v>
      </c>
      <c r="F9676" s="6">
        <v>34.53</v>
      </c>
    </row>
    <row r="9677" spans="1:6" x14ac:dyDescent="0.2">
      <c r="A9677" t="s">
        <v>1457</v>
      </c>
      <c r="B9677" t="s">
        <v>3317</v>
      </c>
      <c r="C9677" t="s">
        <v>3318</v>
      </c>
      <c r="D9677" t="s">
        <v>1649</v>
      </c>
      <c r="E9677" s="5">
        <v>4</v>
      </c>
      <c r="F9677" s="6">
        <v>36.200000000000003</v>
      </c>
    </row>
    <row r="9678" spans="1:6" x14ac:dyDescent="0.2">
      <c r="A9678" t="s">
        <v>1457</v>
      </c>
      <c r="B9678" t="s">
        <v>3317</v>
      </c>
      <c r="C9678" t="s">
        <v>3318</v>
      </c>
      <c r="D9678" t="s">
        <v>1649</v>
      </c>
      <c r="E9678" s="5">
        <v>5</v>
      </c>
      <c r="F9678" s="6">
        <v>38.01</v>
      </c>
    </row>
    <row r="9679" spans="1:6" x14ac:dyDescent="0.2">
      <c r="A9679" t="s">
        <v>1457</v>
      </c>
      <c r="B9679" t="s">
        <v>3317</v>
      </c>
      <c r="C9679" t="s">
        <v>3318</v>
      </c>
      <c r="D9679" t="s">
        <v>1649</v>
      </c>
      <c r="E9679" s="5">
        <v>6</v>
      </c>
      <c r="F9679" s="6">
        <v>39.86</v>
      </c>
    </row>
    <row r="9680" spans="1:6" x14ac:dyDescent="0.2">
      <c r="A9680" t="s">
        <v>1457</v>
      </c>
      <c r="B9680" t="s">
        <v>3317</v>
      </c>
      <c r="C9680" t="s">
        <v>3318</v>
      </c>
      <c r="D9680" t="s">
        <v>1649</v>
      </c>
      <c r="E9680" s="5">
        <v>7</v>
      </c>
      <c r="F9680" s="6">
        <v>41.81</v>
      </c>
    </row>
    <row r="9681" spans="1:6" x14ac:dyDescent="0.2">
      <c r="A9681" t="s">
        <v>1457</v>
      </c>
      <c r="B9681" t="s">
        <v>3317</v>
      </c>
      <c r="C9681" t="s">
        <v>3318</v>
      </c>
      <c r="D9681" t="s">
        <v>1649</v>
      </c>
      <c r="E9681" s="5">
        <v>8</v>
      </c>
      <c r="F9681" s="6">
        <v>43.9</v>
      </c>
    </row>
    <row r="9682" spans="1:6" x14ac:dyDescent="0.2">
      <c r="A9682" t="s">
        <v>1457</v>
      </c>
      <c r="B9682" t="s">
        <v>3317</v>
      </c>
      <c r="C9682" t="s">
        <v>3318</v>
      </c>
      <c r="D9682" t="s">
        <v>1649</v>
      </c>
      <c r="E9682" s="5">
        <v>9</v>
      </c>
      <c r="F9682" s="6">
        <v>46.08</v>
      </c>
    </row>
    <row r="9683" spans="1:6" x14ac:dyDescent="0.2">
      <c r="A9683" t="s">
        <v>1457</v>
      </c>
      <c r="B9683" t="s">
        <v>3319</v>
      </c>
      <c r="C9683" t="s">
        <v>3320</v>
      </c>
      <c r="D9683" t="s">
        <v>1702</v>
      </c>
      <c r="E9683" s="5">
        <v>1</v>
      </c>
      <c r="F9683" s="6">
        <v>48.93</v>
      </c>
    </row>
    <row r="9684" spans="1:6" x14ac:dyDescent="0.2">
      <c r="A9684" t="s">
        <v>1457</v>
      </c>
      <c r="B9684" t="s">
        <v>3319</v>
      </c>
      <c r="C9684" t="s">
        <v>3320</v>
      </c>
      <c r="D9684" t="s">
        <v>1702</v>
      </c>
      <c r="E9684" s="5">
        <v>2</v>
      </c>
      <c r="F9684" s="6">
        <v>51.65</v>
      </c>
    </row>
    <row r="9685" spans="1:6" x14ac:dyDescent="0.2">
      <c r="A9685" t="s">
        <v>1457</v>
      </c>
      <c r="B9685" t="s">
        <v>3319</v>
      </c>
      <c r="C9685" t="s">
        <v>3320</v>
      </c>
      <c r="D9685" t="s">
        <v>1702</v>
      </c>
      <c r="E9685" s="5">
        <v>3</v>
      </c>
      <c r="F9685" s="6">
        <v>54.49</v>
      </c>
    </row>
    <row r="9686" spans="1:6" x14ac:dyDescent="0.2">
      <c r="A9686" t="s">
        <v>1457</v>
      </c>
      <c r="B9686" t="s">
        <v>3319</v>
      </c>
      <c r="C9686" t="s">
        <v>3320</v>
      </c>
      <c r="D9686" t="s">
        <v>1702</v>
      </c>
      <c r="E9686" s="5">
        <v>4</v>
      </c>
      <c r="F9686" s="6">
        <v>57.56</v>
      </c>
    </row>
    <row r="9687" spans="1:6" x14ac:dyDescent="0.2">
      <c r="A9687" t="s">
        <v>1457</v>
      </c>
      <c r="B9687" t="s">
        <v>3319</v>
      </c>
      <c r="C9687" t="s">
        <v>3320</v>
      </c>
      <c r="D9687" t="s">
        <v>1702</v>
      </c>
      <c r="E9687" s="5">
        <v>5</v>
      </c>
      <c r="F9687" s="6">
        <v>60.71</v>
      </c>
    </row>
    <row r="9688" spans="1:6" x14ac:dyDescent="0.2">
      <c r="A9688" t="s">
        <v>1457</v>
      </c>
      <c r="B9688" t="s">
        <v>3319</v>
      </c>
      <c r="C9688" t="s">
        <v>3320</v>
      </c>
      <c r="D9688" t="s">
        <v>1702</v>
      </c>
      <c r="E9688" s="5">
        <v>6</v>
      </c>
      <c r="F9688" s="6">
        <v>64.180000000000007</v>
      </c>
    </row>
    <row r="9689" spans="1:6" x14ac:dyDescent="0.2">
      <c r="A9689" t="s">
        <v>1457</v>
      </c>
      <c r="B9689" t="s">
        <v>3319</v>
      </c>
      <c r="C9689" t="s">
        <v>3320</v>
      </c>
      <c r="D9689" t="s">
        <v>1702</v>
      </c>
      <c r="E9689" s="5">
        <v>7</v>
      </c>
      <c r="F9689" s="6">
        <v>66.819999999999993</v>
      </c>
    </row>
    <row r="9690" spans="1:6" x14ac:dyDescent="0.2">
      <c r="A9690" t="s">
        <v>1457</v>
      </c>
      <c r="B9690" t="s">
        <v>3319</v>
      </c>
      <c r="C9690" t="s">
        <v>3320</v>
      </c>
      <c r="D9690" t="s">
        <v>1702</v>
      </c>
      <c r="E9690" s="5">
        <v>8</v>
      </c>
      <c r="F9690" s="6">
        <v>69.94</v>
      </c>
    </row>
    <row r="9691" spans="1:6" x14ac:dyDescent="0.2">
      <c r="A9691" t="s">
        <v>1457</v>
      </c>
      <c r="B9691" t="s">
        <v>3321</v>
      </c>
      <c r="C9691" t="s">
        <v>3322</v>
      </c>
      <c r="D9691" t="s">
        <v>2106</v>
      </c>
      <c r="E9691" s="5">
        <v>1</v>
      </c>
      <c r="F9691" s="6">
        <v>29.14</v>
      </c>
    </row>
    <row r="9692" spans="1:6" x14ac:dyDescent="0.2">
      <c r="A9692" t="s">
        <v>1457</v>
      </c>
      <c r="B9692" t="s">
        <v>3321</v>
      </c>
      <c r="C9692" t="s">
        <v>3322</v>
      </c>
      <c r="D9692" t="s">
        <v>2106</v>
      </c>
      <c r="E9692" s="5">
        <v>2</v>
      </c>
      <c r="F9692" s="6">
        <v>101.62</v>
      </c>
    </row>
    <row r="9693" spans="1:6" x14ac:dyDescent="0.2">
      <c r="A9693" t="s">
        <v>1457</v>
      </c>
      <c r="B9693" t="s">
        <v>3323</v>
      </c>
      <c r="C9693" t="s">
        <v>26</v>
      </c>
      <c r="D9693" t="s">
        <v>1618</v>
      </c>
      <c r="E9693" s="5">
        <v>1</v>
      </c>
      <c r="F9693" s="6">
        <v>24.88</v>
      </c>
    </row>
    <row r="9694" spans="1:6" x14ac:dyDescent="0.2">
      <c r="A9694" t="s">
        <v>1457</v>
      </c>
      <c r="B9694" t="s">
        <v>3323</v>
      </c>
      <c r="C9694" t="s">
        <v>26</v>
      </c>
      <c r="D9694" t="s">
        <v>1618</v>
      </c>
      <c r="E9694" s="5">
        <v>2</v>
      </c>
      <c r="F9694" s="6">
        <v>25.61</v>
      </c>
    </row>
    <row r="9695" spans="1:6" x14ac:dyDescent="0.2">
      <c r="A9695" t="s">
        <v>1457</v>
      </c>
      <c r="B9695" t="s">
        <v>3323</v>
      </c>
      <c r="C9695" t="s">
        <v>26</v>
      </c>
      <c r="D9695" t="s">
        <v>1618</v>
      </c>
      <c r="E9695" s="5">
        <v>3</v>
      </c>
      <c r="F9695" s="6">
        <v>26.54</v>
      </c>
    </row>
    <row r="9696" spans="1:6" x14ac:dyDescent="0.2">
      <c r="A9696" t="s">
        <v>1457</v>
      </c>
      <c r="B9696" t="s">
        <v>3323</v>
      </c>
      <c r="C9696" t="s">
        <v>26</v>
      </c>
      <c r="D9696" t="s">
        <v>1618</v>
      </c>
      <c r="E9696" s="5">
        <v>4</v>
      </c>
      <c r="F9696" s="6">
        <v>27.56</v>
      </c>
    </row>
    <row r="9697" spans="1:6" x14ac:dyDescent="0.2">
      <c r="A9697" t="s">
        <v>1457</v>
      </c>
      <c r="B9697" t="s">
        <v>3323</v>
      </c>
      <c r="C9697" t="s">
        <v>26</v>
      </c>
      <c r="D9697" t="s">
        <v>1618</v>
      </c>
      <c r="E9697" s="5">
        <v>5</v>
      </c>
      <c r="F9697" s="6">
        <v>28.76</v>
      </c>
    </row>
    <row r="9698" spans="1:6" x14ac:dyDescent="0.2">
      <c r="A9698" t="s">
        <v>1457</v>
      </c>
      <c r="B9698" t="s">
        <v>3323</v>
      </c>
      <c r="C9698" t="s">
        <v>26</v>
      </c>
      <c r="D9698" t="s">
        <v>1618</v>
      </c>
      <c r="E9698" s="5">
        <v>6</v>
      </c>
      <c r="F9698" s="6">
        <v>30.1</v>
      </c>
    </row>
    <row r="9699" spans="1:6" x14ac:dyDescent="0.2">
      <c r="A9699" t="s">
        <v>1457</v>
      </c>
      <c r="B9699" t="s">
        <v>3323</v>
      </c>
      <c r="C9699" t="s">
        <v>26</v>
      </c>
      <c r="D9699" t="s">
        <v>1618</v>
      </c>
      <c r="E9699" s="5">
        <v>7</v>
      </c>
      <c r="F9699" s="6">
        <v>31.47</v>
      </c>
    </row>
    <row r="9700" spans="1:6" x14ac:dyDescent="0.2">
      <c r="A9700" t="s">
        <v>1457</v>
      </c>
      <c r="B9700" t="s">
        <v>3324</v>
      </c>
      <c r="C9700" t="s">
        <v>1148</v>
      </c>
      <c r="D9700" t="s">
        <v>1647</v>
      </c>
      <c r="E9700" s="5">
        <v>1</v>
      </c>
      <c r="F9700" s="6">
        <v>28.76</v>
      </c>
    </row>
    <row r="9701" spans="1:6" x14ac:dyDescent="0.2">
      <c r="A9701" t="s">
        <v>1457</v>
      </c>
      <c r="B9701" t="s">
        <v>3324</v>
      </c>
      <c r="C9701" t="s">
        <v>1148</v>
      </c>
      <c r="D9701" t="s">
        <v>1647</v>
      </c>
      <c r="E9701" s="5">
        <v>2</v>
      </c>
      <c r="F9701" s="6">
        <v>30.1</v>
      </c>
    </row>
    <row r="9702" spans="1:6" x14ac:dyDescent="0.2">
      <c r="A9702" t="s">
        <v>1457</v>
      </c>
      <c r="B9702" t="s">
        <v>3324</v>
      </c>
      <c r="C9702" t="s">
        <v>1148</v>
      </c>
      <c r="D9702" t="s">
        <v>1647</v>
      </c>
      <c r="E9702" s="5">
        <v>3</v>
      </c>
      <c r="F9702" s="6">
        <v>31.47</v>
      </c>
    </row>
    <row r="9703" spans="1:6" x14ac:dyDescent="0.2">
      <c r="A9703" t="s">
        <v>1457</v>
      </c>
      <c r="B9703" t="s">
        <v>3324</v>
      </c>
      <c r="C9703" t="s">
        <v>1148</v>
      </c>
      <c r="D9703" t="s">
        <v>1647</v>
      </c>
      <c r="E9703" s="5">
        <v>4</v>
      </c>
      <c r="F9703" s="6">
        <v>32.840000000000003</v>
      </c>
    </row>
    <row r="9704" spans="1:6" x14ac:dyDescent="0.2">
      <c r="A9704" t="s">
        <v>1457</v>
      </c>
      <c r="B9704" t="s">
        <v>3324</v>
      </c>
      <c r="C9704" t="s">
        <v>1148</v>
      </c>
      <c r="D9704" t="s">
        <v>1647</v>
      </c>
      <c r="E9704" s="5">
        <v>5</v>
      </c>
      <c r="F9704" s="6">
        <v>34.53</v>
      </c>
    </row>
    <row r="9705" spans="1:6" x14ac:dyDescent="0.2">
      <c r="A9705" t="s">
        <v>1457</v>
      </c>
      <c r="B9705" t="s">
        <v>3324</v>
      </c>
      <c r="C9705" t="s">
        <v>1148</v>
      </c>
      <c r="D9705" t="s">
        <v>1647</v>
      </c>
      <c r="E9705" s="5">
        <v>6</v>
      </c>
      <c r="F9705" s="6">
        <v>36.200000000000003</v>
      </c>
    </row>
    <row r="9706" spans="1:6" x14ac:dyDescent="0.2">
      <c r="A9706" t="s">
        <v>1457</v>
      </c>
      <c r="B9706" t="s">
        <v>3324</v>
      </c>
      <c r="C9706" t="s">
        <v>1148</v>
      </c>
      <c r="D9706" t="s">
        <v>1647</v>
      </c>
      <c r="E9706" s="5">
        <v>7</v>
      </c>
      <c r="F9706" s="6">
        <v>38.01</v>
      </c>
    </row>
    <row r="9707" spans="1:6" x14ac:dyDescent="0.2">
      <c r="A9707" t="s">
        <v>1457</v>
      </c>
      <c r="B9707" t="s">
        <v>3325</v>
      </c>
      <c r="C9707" t="s">
        <v>1149</v>
      </c>
      <c r="D9707" t="s">
        <v>1649</v>
      </c>
      <c r="E9707" s="5">
        <v>1</v>
      </c>
      <c r="F9707" s="6">
        <v>31.47</v>
      </c>
    </row>
    <row r="9708" spans="1:6" x14ac:dyDescent="0.2">
      <c r="A9708" t="s">
        <v>1457</v>
      </c>
      <c r="B9708" t="s">
        <v>3325</v>
      </c>
      <c r="C9708" t="s">
        <v>1149</v>
      </c>
      <c r="D9708" t="s">
        <v>1649</v>
      </c>
      <c r="E9708" s="5">
        <v>2</v>
      </c>
      <c r="F9708" s="6">
        <v>32.840000000000003</v>
      </c>
    </row>
    <row r="9709" spans="1:6" x14ac:dyDescent="0.2">
      <c r="A9709" t="s">
        <v>1457</v>
      </c>
      <c r="B9709" t="s">
        <v>3325</v>
      </c>
      <c r="C9709" t="s">
        <v>1149</v>
      </c>
      <c r="D9709" t="s">
        <v>1649</v>
      </c>
      <c r="E9709" s="5">
        <v>3</v>
      </c>
      <c r="F9709" s="6">
        <v>34.53</v>
      </c>
    </row>
    <row r="9710" spans="1:6" x14ac:dyDescent="0.2">
      <c r="A9710" t="s">
        <v>1457</v>
      </c>
      <c r="B9710" t="s">
        <v>3325</v>
      </c>
      <c r="C9710" t="s">
        <v>1149</v>
      </c>
      <c r="D9710" t="s">
        <v>1649</v>
      </c>
      <c r="E9710" s="5">
        <v>4</v>
      </c>
      <c r="F9710" s="6">
        <v>36.200000000000003</v>
      </c>
    </row>
    <row r="9711" spans="1:6" x14ac:dyDescent="0.2">
      <c r="A9711" t="s">
        <v>1457</v>
      </c>
      <c r="B9711" t="s">
        <v>3325</v>
      </c>
      <c r="C9711" t="s">
        <v>1149</v>
      </c>
      <c r="D9711" t="s">
        <v>1649</v>
      </c>
      <c r="E9711" s="5">
        <v>5</v>
      </c>
      <c r="F9711" s="6">
        <v>38.01</v>
      </c>
    </row>
    <row r="9712" spans="1:6" x14ac:dyDescent="0.2">
      <c r="A9712" t="s">
        <v>1457</v>
      </c>
      <c r="B9712" t="s">
        <v>3325</v>
      </c>
      <c r="C9712" t="s">
        <v>1149</v>
      </c>
      <c r="D9712" t="s">
        <v>1649</v>
      </c>
      <c r="E9712" s="5">
        <v>6</v>
      </c>
      <c r="F9712" s="6">
        <v>39.86</v>
      </c>
    </row>
    <row r="9713" spans="1:6" x14ac:dyDescent="0.2">
      <c r="A9713" t="s">
        <v>1457</v>
      </c>
      <c r="B9713" t="s">
        <v>3325</v>
      </c>
      <c r="C9713" t="s">
        <v>1149</v>
      </c>
      <c r="D9713" t="s">
        <v>1649</v>
      </c>
      <c r="E9713" s="5">
        <v>7</v>
      </c>
      <c r="F9713" s="6">
        <v>41.81</v>
      </c>
    </row>
    <row r="9714" spans="1:6" x14ac:dyDescent="0.2">
      <c r="A9714" t="s">
        <v>1457</v>
      </c>
      <c r="B9714" t="s">
        <v>3325</v>
      </c>
      <c r="C9714" t="s">
        <v>1149</v>
      </c>
      <c r="D9714" t="s">
        <v>1649</v>
      </c>
      <c r="E9714" s="5">
        <v>8</v>
      </c>
      <c r="F9714" s="6">
        <v>43.9</v>
      </c>
    </row>
    <row r="9715" spans="1:6" x14ac:dyDescent="0.2">
      <c r="A9715" t="s">
        <v>1457</v>
      </c>
      <c r="B9715" t="s">
        <v>3325</v>
      </c>
      <c r="C9715" t="s">
        <v>1149</v>
      </c>
      <c r="D9715" t="s">
        <v>1649</v>
      </c>
      <c r="E9715" s="5">
        <v>9</v>
      </c>
      <c r="F9715" s="6">
        <v>46.08</v>
      </c>
    </row>
    <row r="9716" spans="1:6" x14ac:dyDescent="0.2">
      <c r="A9716" t="s">
        <v>1457</v>
      </c>
      <c r="B9716" t="s">
        <v>3853</v>
      </c>
      <c r="C9716" t="s">
        <v>1090</v>
      </c>
      <c r="D9716" t="s">
        <v>1623</v>
      </c>
      <c r="E9716" s="5">
        <v>1</v>
      </c>
      <c r="F9716" s="6">
        <v>29.95</v>
      </c>
    </row>
    <row r="9717" spans="1:6" x14ac:dyDescent="0.2">
      <c r="A9717" t="s">
        <v>1457</v>
      </c>
      <c r="B9717" t="s">
        <v>3853</v>
      </c>
      <c r="C9717" t="s">
        <v>1090</v>
      </c>
      <c r="D9717" t="s">
        <v>1623</v>
      </c>
      <c r="E9717" s="5">
        <v>2</v>
      </c>
      <c r="F9717" s="6">
        <v>31.34</v>
      </c>
    </row>
    <row r="9718" spans="1:6" x14ac:dyDescent="0.2">
      <c r="A9718" t="s">
        <v>1457</v>
      </c>
      <c r="B9718" t="s">
        <v>3853</v>
      </c>
      <c r="C9718" t="s">
        <v>1090</v>
      </c>
      <c r="D9718" t="s">
        <v>1623</v>
      </c>
      <c r="E9718" s="5">
        <v>3</v>
      </c>
      <c r="F9718" s="6">
        <v>32.69</v>
      </c>
    </row>
    <row r="9719" spans="1:6" x14ac:dyDescent="0.2">
      <c r="A9719" t="s">
        <v>1457</v>
      </c>
      <c r="B9719" t="s">
        <v>3853</v>
      </c>
      <c r="C9719" t="s">
        <v>1090</v>
      </c>
      <c r="D9719" t="s">
        <v>1623</v>
      </c>
      <c r="E9719" s="5">
        <v>4</v>
      </c>
      <c r="F9719" s="6">
        <v>34.35</v>
      </c>
    </row>
    <row r="9720" spans="1:6" x14ac:dyDescent="0.2">
      <c r="A9720" t="s">
        <v>1457</v>
      </c>
      <c r="B9720" t="s">
        <v>3853</v>
      </c>
      <c r="C9720" t="s">
        <v>1090</v>
      </c>
      <c r="D9720" t="s">
        <v>1623</v>
      </c>
      <c r="E9720" s="5">
        <v>5</v>
      </c>
      <c r="F9720" s="6">
        <v>36.01</v>
      </c>
    </row>
    <row r="9721" spans="1:6" x14ac:dyDescent="0.2">
      <c r="A9721" t="s">
        <v>1457</v>
      </c>
      <c r="B9721" t="s">
        <v>3853</v>
      </c>
      <c r="C9721" t="s">
        <v>1090</v>
      </c>
      <c r="D9721" t="s">
        <v>1623</v>
      </c>
      <c r="E9721" s="5">
        <v>6</v>
      </c>
      <c r="F9721" s="6">
        <v>37.75</v>
      </c>
    </row>
    <row r="9722" spans="1:6" x14ac:dyDescent="0.2">
      <c r="A9722" t="s">
        <v>1457</v>
      </c>
      <c r="B9722" t="s">
        <v>3860</v>
      </c>
      <c r="C9722" t="s">
        <v>1091</v>
      </c>
      <c r="D9722" t="s">
        <v>1652</v>
      </c>
      <c r="E9722" s="5">
        <v>1</v>
      </c>
      <c r="F9722" s="6">
        <v>36.01</v>
      </c>
    </row>
    <row r="9723" spans="1:6" x14ac:dyDescent="0.2">
      <c r="A9723" t="s">
        <v>1457</v>
      </c>
      <c r="B9723" t="s">
        <v>3860</v>
      </c>
      <c r="C9723" t="s">
        <v>1091</v>
      </c>
      <c r="D9723" t="s">
        <v>1652</v>
      </c>
      <c r="E9723" s="5">
        <v>2</v>
      </c>
      <c r="F9723" s="6">
        <v>37.75</v>
      </c>
    </row>
    <row r="9724" spans="1:6" x14ac:dyDescent="0.2">
      <c r="A9724" t="s">
        <v>1457</v>
      </c>
      <c r="B9724" t="s">
        <v>3860</v>
      </c>
      <c r="C9724" t="s">
        <v>1091</v>
      </c>
      <c r="D9724" t="s">
        <v>1652</v>
      </c>
      <c r="E9724" s="5">
        <v>3</v>
      </c>
      <c r="F9724" s="6">
        <v>39.64</v>
      </c>
    </row>
    <row r="9725" spans="1:6" x14ac:dyDescent="0.2">
      <c r="A9725" t="s">
        <v>1457</v>
      </c>
      <c r="B9725" t="s">
        <v>3860</v>
      </c>
      <c r="C9725" t="s">
        <v>1091</v>
      </c>
      <c r="D9725" t="s">
        <v>1652</v>
      </c>
      <c r="E9725" s="5">
        <v>4</v>
      </c>
      <c r="F9725" s="6">
        <v>41.53</v>
      </c>
    </row>
    <row r="9726" spans="1:6" x14ac:dyDescent="0.2">
      <c r="A9726" t="s">
        <v>1457</v>
      </c>
      <c r="B9726" t="s">
        <v>3860</v>
      </c>
      <c r="C9726" t="s">
        <v>1091</v>
      </c>
      <c r="D9726" t="s">
        <v>1652</v>
      </c>
      <c r="E9726" s="5">
        <v>5</v>
      </c>
      <c r="F9726" s="6">
        <v>43.56</v>
      </c>
    </row>
    <row r="9727" spans="1:6" x14ac:dyDescent="0.2">
      <c r="A9727" t="s">
        <v>1457</v>
      </c>
      <c r="B9727" t="s">
        <v>3860</v>
      </c>
      <c r="C9727" t="s">
        <v>1091</v>
      </c>
      <c r="D9727" t="s">
        <v>1652</v>
      </c>
      <c r="E9727" s="5">
        <v>6</v>
      </c>
      <c r="F9727" s="6">
        <v>45.72</v>
      </c>
    </row>
    <row r="9728" spans="1:6" x14ac:dyDescent="0.2">
      <c r="A9728" t="s">
        <v>1457</v>
      </c>
      <c r="B9728" t="s">
        <v>3860</v>
      </c>
      <c r="C9728" t="s">
        <v>1091</v>
      </c>
      <c r="D9728" t="s">
        <v>1652</v>
      </c>
      <c r="E9728" s="5">
        <v>7</v>
      </c>
      <c r="F9728" s="6">
        <v>47.95</v>
      </c>
    </row>
    <row r="9729" spans="1:6" x14ac:dyDescent="0.2">
      <c r="A9729" t="s">
        <v>1457</v>
      </c>
      <c r="B9729" t="s">
        <v>3860</v>
      </c>
      <c r="C9729" t="s">
        <v>1091</v>
      </c>
      <c r="D9729" t="s">
        <v>1652</v>
      </c>
      <c r="E9729" s="5">
        <v>8</v>
      </c>
      <c r="F9729" s="6">
        <v>50.37</v>
      </c>
    </row>
    <row r="9730" spans="1:6" x14ac:dyDescent="0.2">
      <c r="A9730" t="s">
        <v>1457</v>
      </c>
      <c r="B9730" t="s">
        <v>3863</v>
      </c>
      <c r="C9730" t="s">
        <v>1092</v>
      </c>
      <c r="D9730" t="s">
        <v>1682</v>
      </c>
      <c r="E9730" s="5">
        <v>1</v>
      </c>
      <c r="F9730" s="6">
        <v>43.56</v>
      </c>
    </row>
    <row r="9731" spans="1:6" x14ac:dyDescent="0.2">
      <c r="A9731" t="s">
        <v>1457</v>
      </c>
      <c r="B9731" t="s">
        <v>3863</v>
      </c>
      <c r="C9731" t="s">
        <v>1092</v>
      </c>
      <c r="D9731" t="s">
        <v>1682</v>
      </c>
      <c r="E9731" s="5">
        <v>2</v>
      </c>
      <c r="F9731" s="6">
        <v>45.72</v>
      </c>
    </row>
    <row r="9732" spans="1:6" x14ac:dyDescent="0.2">
      <c r="A9732" t="s">
        <v>1457</v>
      </c>
      <c r="B9732" t="s">
        <v>3863</v>
      </c>
      <c r="C9732" t="s">
        <v>1092</v>
      </c>
      <c r="D9732" t="s">
        <v>1682</v>
      </c>
      <c r="E9732" s="5">
        <v>3</v>
      </c>
      <c r="F9732" s="6">
        <v>47.95</v>
      </c>
    </row>
    <row r="9733" spans="1:6" x14ac:dyDescent="0.2">
      <c r="A9733" t="s">
        <v>1457</v>
      </c>
      <c r="B9733" t="s">
        <v>3863</v>
      </c>
      <c r="C9733" t="s">
        <v>1092</v>
      </c>
      <c r="D9733" t="s">
        <v>1682</v>
      </c>
      <c r="E9733" s="5">
        <v>4</v>
      </c>
      <c r="F9733" s="6">
        <v>50.37</v>
      </c>
    </row>
    <row r="9734" spans="1:6" x14ac:dyDescent="0.2">
      <c r="A9734" t="s">
        <v>1457</v>
      </c>
      <c r="B9734" t="s">
        <v>3863</v>
      </c>
      <c r="C9734" t="s">
        <v>1092</v>
      </c>
      <c r="D9734" t="s">
        <v>1682</v>
      </c>
      <c r="E9734" s="5">
        <v>5</v>
      </c>
      <c r="F9734" s="6">
        <v>52.86</v>
      </c>
    </row>
    <row r="9735" spans="1:6" x14ac:dyDescent="0.2">
      <c r="A9735" t="s">
        <v>1457</v>
      </c>
      <c r="B9735" t="s">
        <v>3863</v>
      </c>
      <c r="C9735" t="s">
        <v>1092</v>
      </c>
      <c r="D9735" t="s">
        <v>1682</v>
      </c>
      <c r="E9735" s="5">
        <v>6</v>
      </c>
      <c r="F9735" s="6">
        <v>55.46</v>
      </c>
    </row>
    <row r="9736" spans="1:6" x14ac:dyDescent="0.2">
      <c r="A9736" t="s">
        <v>1457</v>
      </c>
      <c r="B9736" t="s">
        <v>3863</v>
      </c>
      <c r="C9736" t="s">
        <v>1092</v>
      </c>
      <c r="D9736" t="s">
        <v>1682</v>
      </c>
      <c r="E9736" s="5">
        <v>7</v>
      </c>
      <c r="F9736" s="6">
        <v>58.16</v>
      </c>
    </row>
    <row r="9737" spans="1:6" x14ac:dyDescent="0.2">
      <c r="A9737" t="s">
        <v>1457</v>
      </c>
      <c r="B9737" t="s">
        <v>3863</v>
      </c>
      <c r="C9737" t="s">
        <v>1092</v>
      </c>
      <c r="D9737" t="s">
        <v>1682</v>
      </c>
      <c r="E9737" s="5">
        <v>8</v>
      </c>
      <c r="F9737" s="6">
        <v>61.09</v>
      </c>
    </row>
    <row r="9738" spans="1:6" x14ac:dyDescent="0.2">
      <c r="A9738" t="s">
        <v>1457</v>
      </c>
      <c r="B9738" t="s">
        <v>3326</v>
      </c>
      <c r="C9738" t="s">
        <v>1093</v>
      </c>
      <c r="D9738" t="s">
        <v>1702</v>
      </c>
      <c r="E9738" s="5">
        <v>1</v>
      </c>
      <c r="F9738" s="6">
        <v>48.93</v>
      </c>
    </row>
    <row r="9739" spans="1:6" x14ac:dyDescent="0.2">
      <c r="A9739" t="s">
        <v>1457</v>
      </c>
      <c r="B9739" t="s">
        <v>3326</v>
      </c>
      <c r="C9739" t="s">
        <v>1093</v>
      </c>
      <c r="D9739" t="s">
        <v>1702</v>
      </c>
      <c r="E9739" s="5">
        <v>2</v>
      </c>
      <c r="F9739" s="6">
        <v>51.65</v>
      </c>
    </row>
    <row r="9740" spans="1:6" x14ac:dyDescent="0.2">
      <c r="A9740" t="s">
        <v>1457</v>
      </c>
      <c r="B9740" t="s">
        <v>3326</v>
      </c>
      <c r="C9740" t="s">
        <v>1093</v>
      </c>
      <c r="D9740" t="s">
        <v>1702</v>
      </c>
      <c r="E9740" s="5">
        <v>3</v>
      </c>
      <c r="F9740" s="6">
        <v>54.49</v>
      </c>
    </row>
    <row r="9741" spans="1:6" x14ac:dyDescent="0.2">
      <c r="A9741" t="s">
        <v>1457</v>
      </c>
      <c r="B9741" t="s">
        <v>3326</v>
      </c>
      <c r="C9741" t="s">
        <v>1093</v>
      </c>
      <c r="D9741" t="s">
        <v>1702</v>
      </c>
      <c r="E9741" s="5">
        <v>4</v>
      </c>
      <c r="F9741" s="6">
        <v>57.56</v>
      </c>
    </row>
    <row r="9742" spans="1:6" x14ac:dyDescent="0.2">
      <c r="A9742" t="s">
        <v>1457</v>
      </c>
      <c r="B9742" t="s">
        <v>3326</v>
      </c>
      <c r="C9742" t="s">
        <v>1093</v>
      </c>
      <c r="D9742" t="s">
        <v>1702</v>
      </c>
      <c r="E9742" s="5">
        <v>5</v>
      </c>
      <c r="F9742" s="6">
        <v>60.71</v>
      </c>
    </row>
    <row r="9743" spans="1:6" x14ac:dyDescent="0.2">
      <c r="A9743" t="s">
        <v>1457</v>
      </c>
      <c r="B9743" t="s">
        <v>3326</v>
      </c>
      <c r="C9743" t="s">
        <v>1093</v>
      </c>
      <c r="D9743" t="s">
        <v>1702</v>
      </c>
      <c r="E9743" s="5">
        <v>6</v>
      </c>
      <c r="F9743" s="6">
        <v>64.180000000000007</v>
      </c>
    </row>
    <row r="9744" spans="1:6" x14ac:dyDescent="0.2">
      <c r="A9744" t="s">
        <v>1457</v>
      </c>
      <c r="B9744" t="s">
        <v>3326</v>
      </c>
      <c r="C9744" t="s">
        <v>1093</v>
      </c>
      <c r="D9744" t="s">
        <v>1702</v>
      </c>
      <c r="E9744" s="5">
        <v>7</v>
      </c>
      <c r="F9744" s="6">
        <v>66.819999999999993</v>
      </c>
    </row>
    <row r="9745" spans="1:6" x14ac:dyDescent="0.2">
      <c r="A9745" t="s">
        <v>1457</v>
      </c>
      <c r="B9745" t="s">
        <v>3326</v>
      </c>
      <c r="C9745" t="s">
        <v>1093</v>
      </c>
      <c r="D9745" t="s">
        <v>1702</v>
      </c>
      <c r="E9745" s="5">
        <v>8</v>
      </c>
      <c r="F9745" s="6">
        <v>69.94</v>
      </c>
    </row>
    <row r="9746" spans="1:6" x14ac:dyDescent="0.2">
      <c r="A9746" t="s">
        <v>1457</v>
      </c>
      <c r="B9746" t="s">
        <v>3327</v>
      </c>
      <c r="C9746" t="s">
        <v>1094</v>
      </c>
      <c r="D9746" t="s">
        <v>1600</v>
      </c>
      <c r="E9746" s="5">
        <v>1</v>
      </c>
      <c r="F9746" s="6">
        <v>23.65</v>
      </c>
    </row>
    <row r="9747" spans="1:6" x14ac:dyDescent="0.2">
      <c r="A9747" t="s">
        <v>1457</v>
      </c>
      <c r="B9747" t="s">
        <v>3327</v>
      </c>
      <c r="C9747" t="s">
        <v>1094</v>
      </c>
      <c r="D9747" t="s">
        <v>1600</v>
      </c>
      <c r="E9747" s="5">
        <v>2</v>
      </c>
      <c r="F9747" s="6">
        <v>24.27</v>
      </c>
    </row>
    <row r="9748" spans="1:6" x14ac:dyDescent="0.2">
      <c r="A9748" t="s">
        <v>1457</v>
      </c>
      <c r="B9748" t="s">
        <v>3327</v>
      </c>
      <c r="C9748" t="s">
        <v>1094</v>
      </c>
      <c r="D9748" t="s">
        <v>1600</v>
      </c>
      <c r="E9748" s="5">
        <v>3</v>
      </c>
      <c r="F9748" s="6">
        <v>24.88</v>
      </c>
    </row>
    <row r="9749" spans="1:6" x14ac:dyDescent="0.2">
      <c r="A9749" t="s">
        <v>1457</v>
      </c>
      <c r="B9749" t="s">
        <v>3327</v>
      </c>
      <c r="C9749" t="s">
        <v>1094</v>
      </c>
      <c r="D9749" t="s">
        <v>1600</v>
      </c>
      <c r="E9749" s="5">
        <v>4</v>
      </c>
      <c r="F9749" s="6">
        <v>25.61</v>
      </c>
    </row>
    <row r="9750" spans="1:6" x14ac:dyDescent="0.2">
      <c r="A9750" t="s">
        <v>1457</v>
      </c>
      <c r="B9750" t="s">
        <v>3327</v>
      </c>
      <c r="C9750" t="s">
        <v>1094</v>
      </c>
      <c r="D9750" t="s">
        <v>1600</v>
      </c>
      <c r="E9750" s="5">
        <v>5</v>
      </c>
      <c r="F9750" s="6">
        <v>26.54</v>
      </c>
    </row>
    <row r="9751" spans="1:6" x14ac:dyDescent="0.2">
      <c r="A9751" t="s">
        <v>1457</v>
      </c>
      <c r="B9751" t="s">
        <v>3327</v>
      </c>
      <c r="C9751" t="s">
        <v>1094</v>
      </c>
      <c r="D9751" t="s">
        <v>1600</v>
      </c>
      <c r="E9751" s="5">
        <v>6</v>
      </c>
      <c r="F9751" s="6">
        <v>27.56</v>
      </c>
    </row>
    <row r="9752" spans="1:6" x14ac:dyDescent="0.2">
      <c r="A9752" t="s">
        <v>1457</v>
      </c>
      <c r="B9752" t="s">
        <v>3327</v>
      </c>
      <c r="C9752" t="s">
        <v>1094</v>
      </c>
      <c r="D9752" t="s">
        <v>1600</v>
      </c>
      <c r="E9752" s="5">
        <v>7</v>
      </c>
      <c r="F9752" s="6">
        <v>28.76</v>
      </c>
    </row>
    <row r="9753" spans="1:6" x14ac:dyDescent="0.2">
      <c r="A9753" t="s">
        <v>1457</v>
      </c>
      <c r="B9753" t="s">
        <v>3328</v>
      </c>
      <c r="C9753" t="s">
        <v>1095</v>
      </c>
      <c r="D9753" t="s">
        <v>1620</v>
      </c>
      <c r="E9753" s="5">
        <v>1</v>
      </c>
      <c r="F9753" s="6">
        <v>26.54</v>
      </c>
    </row>
    <row r="9754" spans="1:6" x14ac:dyDescent="0.2">
      <c r="A9754" t="s">
        <v>1457</v>
      </c>
      <c r="B9754" t="s">
        <v>3328</v>
      </c>
      <c r="C9754" t="s">
        <v>1095</v>
      </c>
      <c r="D9754" t="s">
        <v>1620</v>
      </c>
      <c r="E9754" s="5">
        <v>2</v>
      </c>
      <c r="F9754" s="6">
        <v>27.56</v>
      </c>
    </row>
    <row r="9755" spans="1:6" x14ac:dyDescent="0.2">
      <c r="A9755" t="s">
        <v>1457</v>
      </c>
      <c r="B9755" t="s">
        <v>3328</v>
      </c>
      <c r="C9755" t="s">
        <v>1095</v>
      </c>
      <c r="D9755" t="s">
        <v>1620</v>
      </c>
      <c r="E9755" s="5">
        <v>3</v>
      </c>
      <c r="F9755" s="6">
        <v>28.76</v>
      </c>
    </row>
    <row r="9756" spans="1:6" x14ac:dyDescent="0.2">
      <c r="A9756" t="s">
        <v>1457</v>
      </c>
      <c r="B9756" t="s">
        <v>3328</v>
      </c>
      <c r="C9756" t="s">
        <v>1095</v>
      </c>
      <c r="D9756" t="s">
        <v>1620</v>
      </c>
      <c r="E9756" s="5">
        <v>4</v>
      </c>
      <c r="F9756" s="6">
        <v>30.1</v>
      </c>
    </row>
    <row r="9757" spans="1:6" x14ac:dyDescent="0.2">
      <c r="A9757" t="s">
        <v>1457</v>
      </c>
      <c r="B9757" t="s">
        <v>3328</v>
      </c>
      <c r="C9757" t="s">
        <v>1095</v>
      </c>
      <c r="D9757" t="s">
        <v>1620</v>
      </c>
      <c r="E9757" s="5">
        <v>5</v>
      </c>
      <c r="F9757" s="6">
        <v>31.47</v>
      </c>
    </row>
    <row r="9758" spans="1:6" x14ac:dyDescent="0.2">
      <c r="A9758" t="s">
        <v>1457</v>
      </c>
      <c r="B9758" t="s">
        <v>3328</v>
      </c>
      <c r="C9758" t="s">
        <v>1095</v>
      </c>
      <c r="D9758" t="s">
        <v>1620</v>
      </c>
      <c r="E9758" s="5">
        <v>6</v>
      </c>
      <c r="F9758" s="6">
        <v>32.840000000000003</v>
      </c>
    </row>
    <row r="9759" spans="1:6" x14ac:dyDescent="0.2">
      <c r="A9759" t="s">
        <v>1457</v>
      </c>
      <c r="B9759" t="s">
        <v>3328</v>
      </c>
      <c r="C9759" t="s">
        <v>1095</v>
      </c>
      <c r="D9759" t="s">
        <v>1620</v>
      </c>
      <c r="E9759" s="5">
        <v>7</v>
      </c>
      <c r="F9759" s="6">
        <v>34.53</v>
      </c>
    </row>
    <row r="9760" spans="1:6" x14ac:dyDescent="0.2">
      <c r="A9760" t="s">
        <v>1457</v>
      </c>
      <c r="B9760" t="s">
        <v>3329</v>
      </c>
      <c r="C9760" t="s">
        <v>1096</v>
      </c>
      <c r="D9760" t="s">
        <v>1647</v>
      </c>
      <c r="E9760" s="5">
        <v>1</v>
      </c>
      <c r="F9760" s="6">
        <v>28.76</v>
      </c>
    </row>
    <row r="9761" spans="1:6" x14ac:dyDescent="0.2">
      <c r="A9761" t="s">
        <v>1457</v>
      </c>
      <c r="B9761" t="s">
        <v>3329</v>
      </c>
      <c r="C9761" t="s">
        <v>1096</v>
      </c>
      <c r="D9761" t="s">
        <v>1647</v>
      </c>
      <c r="E9761" s="5">
        <v>2</v>
      </c>
      <c r="F9761" s="6">
        <v>30.1</v>
      </c>
    </row>
    <row r="9762" spans="1:6" x14ac:dyDescent="0.2">
      <c r="A9762" t="s">
        <v>1457</v>
      </c>
      <c r="B9762" t="s">
        <v>3329</v>
      </c>
      <c r="C9762" t="s">
        <v>1096</v>
      </c>
      <c r="D9762" t="s">
        <v>1647</v>
      </c>
      <c r="E9762" s="5">
        <v>3</v>
      </c>
      <c r="F9762" s="6">
        <v>31.47</v>
      </c>
    </row>
    <row r="9763" spans="1:6" x14ac:dyDescent="0.2">
      <c r="A9763" t="s">
        <v>1457</v>
      </c>
      <c r="B9763" t="s">
        <v>3329</v>
      </c>
      <c r="C9763" t="s">
        <v>1096</v>
      </c>
      <c r="D9763" t="s">
        <v>1647</v>
      </c>
      <c r="E9763" s="5">
        <v>4</v>
      </c>
      <c r="F9763" s="6">
        <v>32.840000000000003</v>
      </c>
    </row>
    <row r="9764" spans="1:6" x14ac:dyDescent="0.2">
      <c r="A9764" t="s">
        <v>1457</v>
      </c>
      <c r="B9764" t="s">
        <v>3329</v>
      </c>
      <c r="C9764" t="s">
        <v>1096</v>
      </c>
      <c r="D9764" t="s">
        <v>1647</v>
      </c>
      <c r="E9764" s="5">
        <v>5</v>
      </c>
      <c r="F9764" s="6">
        <v>34.53</v>
      </c>
    </row>
    <row r="9765" spans="1:6" x14ac:dyDescent="0.2">
      <c r="A9765" t="s">
        <v>1457</v>
      </c>
      <c r="B9765" t="s">
        <v>3329</v>
      </c>
      <c r="C9765" t="s">
        <v>1096</v>
      </c>
      <c r="D9765" t="s">
        <v>1647</v>
      </c>
      <c r="E9765" s="5">
        <v>6</v>
      </c>
      <c r="F9765" s="6">
        <v>36.200000000000003</v>
      </c>
    </row>
    <row r="9766" spans="1:6" x14ac:dyDescent="0.2">
      <c r="A9766" t="s">
        <v>1457</v>
      </c>
      <c r="B9766" t="s">
        <v>3329</v>
      </c>
      <c r="C9766" t="s">
        <v>1096</v>
      </c>
      <c r="D9766" t="s">
        <v>1647</v>
      </c>
      <c r="E9766" s="5">
        <v>7</v>
      </c>
      <c r="F9766" s="6">
        <v>38.01</v>
      </c>
    </row>
    <row r="9767" spans="1:6" x14ac:dyDescent="0.2">
      <c r="A9767" t="s">
        <v>1457</v>
      </c>
      <c r="B9767" t="s">
        <v>3330</v>
      </c>
      <c r="C9767" t="s">
        <v>1097</v>
      </c>
      <c r="D9767" t="s">
        <v>1600</v>
      </c>
      <c r="E9767" s="5">
        <v>1</v>
      </c>
      <c r="F9767" s="6">
        <v>23.65</v>
      </c>
    </row>
    <row r="9768" spans="1:6" x14ac:dyDescent="0.2">
      <c r="A9768" t="s">
        <v>1457</v>
      </c>
      <c r="B9768" t="s">
        <v>3330</v>
      </c>
      <c r="C9768" t="s">
        <v>1097</v>
      </c>
      <c r="D9768" t="s">
        <v>1600</v>
      </c>
      <c r="E9768" s="5">
        <v>2</v>
      </c>
      <c r="F9768" s="6">
        <v>24.27</v>
      </c>
    </row>
    <row r="9769" spans="1:6" x14ac:dyDescent="0.2">
      <c r="A9769" t="s">
        <v>1457</v>
      </c>
      <c r="B9769" t="s">
        <v>3330</v>
      </c>
      <c r="C9769" t="s">
        <v>1097</v>
      </c>
      <c r="D9769" t="s">
        <v>1600</v>
      </c>
      <c r="E9769" s="5">
        <v>3</v>
      </c>
      <c r="F9769" s="6">
        <v>24.88</v>
      </c>
    </row>
    <row r="9770" spans="1:6" x14ac:dyDescent="0.2">
      <c r="A9770" t="s">
        <v>1457</v>
      </c>
      <c r="B9770" t="s">
        <v>3330</v>
      </c>
      <c r="C9770" t="s">
        <v>1097</v>
      </c>
      <c r="D9770" t="s">
        <v>1600</v>
      </c>
      <c r="E9770" s="5">
        <v>4</v>
      </c>
      <c r="F9770" s="6">
        <v>25.61</v>
      </c>
    </row>
    <row r="9771" spans="1:6" x14ac:dyDescent="0.2">
      <c r="A9771" t="s">
        <v>1457</v>
      </c>
      <c r="B9771" t="s">
        <v>3330</v>
      </c>
      <c r="C9771" t="s">
        <v>1097</v>
      </c>
      <c r="D9771" t="s">
        <v>1600</v>
      </c>
      <c r="E9771" s="5">
        <v>5</v>
      </c>
      <c r="F9771" s="6">
        <v>26.54</v>
      </c>
    </row>
    <row r="9772" spans="1:6" x14ac:dyDescent="0.2">
      <c r="A9772" t="s">
        <v>1457</v>
      </c>
      <c r="B9772" t="s">
        <v>3330</v>
      </c>
      <c r="C9772" t="s">
        <v>1097</v>
      </c>
      <c r="D9772" t="s">
        <v>1600</v>
      </c>
      <c r="E9772" s="5">
        <v>6</v>
      </c>
      <c r="F9772" s="6">
        <v>27.56</v>
      </c>
    </row>
    <row r="9773" spans="1:6" x14ac:dyDescent="0.2">
      <c r="A9773" t="s">
        <v>1457</v>
      </c>
      <c r="B9773" t="s">
        <v>3330</v>
      </c>
      <c r="C9773" t="s">
        <v>1097</v>
      </c>
      <c r="D9773" t="s">
        <v>1600</v>
      </c>
      <c r="E9773" s="5">
        <v>7</v>
      </c>
      <c r="F9773" s="6">
        <v>28.76</v>
      </c>
    </row>
    <row r="9774" spans="1:6" x14ac:dyDescent="0.2">
      <c r="A9774" t="s">
        <v>1457</v>
      </c>
      <c r="B9774" t="s">
        <v>3331</v>
      </c>
      <c r="C9774" t="s">
        <v>1098</v>
      </c>
      <c r="D9774" t="s">
        <v>1618</v>
      </c>
      <c r="E9774" s="5">
        <v>1</v>
      </c>
      <c r="F9774" s="6">
        <v>24.88</v>
      </c>
    </row>
    <row r="9775" spans="1:6" x14ac:dyDescent="0.2">
      <c r="A9775" t="s">
        <v>1457</v>
      </c>
      <c r="B9775" t="s">
        <v>3331</v>
      </c>
      <c r="C9775" t="s">
        <v>1098</v>
      </c>
      <c r="D9775" t="s">
        <v>1618</v>
      </c>
      <c r="E9775" s="5">
        <v>2</v>
      </c>
      <c r="F9775" s="6">
        <v>25.61</v>
      </c>
    </row>
    <row r="9776" spans="1:6" x14ac:dyDescent="0.2">
      <c r="A9776" t="s">
        <v>1457</v>
      </c>
      <c r="B9776" t="s">
        <v>3331</v>
      </c>
      <c r="C9776" t="s">
        <v>1098</v>
      </c>
      <c r="D9776" t="s">
        <v>1618</v>
      </c>
      <c r="E9776" s="5">
        <v>3</v>
      </c>
      <c r="F9776" s="6">
        <v>26.54</v>
      </c>
    </row>
    <row r="9777" spans="1:6" x14ac:dyDescent="0.2">
      <c r="A9777" t="s">
        <v>1457</v>
      </c>
      <c r="B9777" t="s">
        <v>3331</v>
      </c>
      <c r="C9777" t="s">
        <v>1098</v>
      </c>
      <c r="D9777" t="s">
        <v>1618</v>
      </c>
      <c r="E9777" s="5">
        <v>4</v>
      </c>
      <c r="F9777" s="6">
        <v>27.56</v>
      </c>
    </row>
    <row r="9778" spans="1:6" x14ac:dyDescent="0.2">
      <c r="A9778" t="s">
        <v>1457</v>
      </c>
      <c r="B9778" t="s">
        <v>3331</v>
      </c>
      <c r="C9778" t="s">
        <v>1098</v>
      </c>
      <c r="D9778" t="s">
        <v>1618</v>
      </c>
      <c r="E9778" s="5">
        <v>5</v>
      </c>
      <c r="F9778" s="6">
        <v>28.76</v>
      </c>
    </row>
    <row r="9779" spans="1:6" x14ac:dyDescent="0.2">
      <c r="A9779" t="s">
        <v>1457</v>
      </c>
      <c r="B9779" t="s">
        <v>3331</v>
      </c>
      <c r="C9779" t="s">
        <v>1098</v>
      </c>
      <c r="D9779" t="s">
        <v>1618</v>
      </c>
      <c r="E9779" s="5">
        <v>6</v>
      </c>
      <c r="F9779" s="6">
        <v>30.1</v>
      </c>
    </row>
    <row r="9780" spans="1:6" x14ac:dyDescent="0.2">
      <c r="A9780" t="s">
        <v>1457</v>
      </c>
      <c r="B9780" t="s">
        <v>3331</v>
      </c>
      <c r="C9780" t="s">
        <v>1098</v>
      </c>
      <c r="D9780" t="s">
        <v>1618</v>
      </c>
      <c r="E9780" s="5">
        <v>7</v>
      </c>
      <c r="F9780" s="6">
        <v>31.47</v>
      </c>
    </row>
    <row r="9781" spans="1:6" x14ac:dyDescent="0.2">
      <c r="A9781" t="s">
        <v>1457</v>
      </c>
      <c r="B9781" t="s">
        <v>3332</v>
      </c>
      <c r="C9781" t="s">
        <v>1099</v>
      </c>
      <c r="D9781" t="s">
        <v>1647</v>
      </c>
      <c r="E9781" s="5">
        <v>1</v>
      </c>
      <c r="F9781" s="6">
        <v>28.76</v>
      </c>
    </row>
    <row r="9782" spans="1:6" x14ac:dyDescent="0.2">
      <c r="A9782" t="s">
        <v>1457</v>
      </c>
      <c r="B9782" t="s">
        <v>3332</v>
      </c>
      <c r="C9782" t="s">
        <v>1099</v>
      </c>
      <c r="D9782" t="s">
        <v>1647</v>
      </c>
      <c r="E9782" s="5">
        <v>2</v>
      </c>
      <c r="F9782" s="6">
        <v>30.1</v>
      </c>
    </row>
    <row r="9783" spans="1:6" x14ac:dyDescent="0.2">
      <c r="A9783" t="s">
        <v>1457</v>
      </c>
      <c r="B9783" t="s">
        <v>3332</v>
      </c>
      <c r="C9783" t="s">
        <v>1099</v>
      </c>
      <c r="D9783" t="s">
        <v>1647</v>
      </c>
      <c r="E9783" s="5">
        <v>3</v>
      </c>
      <c r="F9783" s="6">
        <v>31.47</v>
      </c>
    </row>
    <row r="9784" spans="1:6" x14ac:dyDescent="0.2">
      <c r="A9784" t="s">
        <v>1457</v>
      </c>
      <c r="B9784" t="s">
        <v>3332</v>
      </c>
      <c r="C9784" t="s">
        <v>1099</v>
      </c>
      <c r="D9784" t="s">
        <v>1647</v>
      </c>
      <c r="E9784" s="5">
        <v>4</v>
      </c>
      <c r="F9784" s="6">
        <v>32.840000000000003</v>
      </c>
    </row>
    <row r="9785" spans="1:6" x14ac:dyDescent="0.2">
      <c r="A9785" t="s">
        <v>1457</v>
      </c>
      <c r="B9785" t="s">
        <v>3332</v>
      </c>
      <c r="C9785" t="s">
        <v>1099</v>
      </c>
      <c r="D9785" t="s">
        <v>1647</v>
      </c>
      <c r="E9785" s="5">
        <v>5</v>
      </c>
      <c r="F9785" s="6">
        <v>34.53</v>
      </c>
    </row>
    <row r="9786" spans="1:6" x14ac:dyDescent="0.2">
      <c r="A9786" t="s">
        <v>1457</v>
      </c>
      <c r="B9786" t="s">
        <v>3332</v>
      </c>
      <c r="C9786" t="s">
        <v>1099</v>
      </c>
      <c r="D9786" t="s">
        <v>1647</v>
      </c>
      <c r="E9786" s="5">
        <v>6</v>
      </c>
      <c r="F9786" s="6">
        <v>36.200000000000003</v>
      </c>
    </row>
    <row r="9787" spans="1:6" x14ac:dyDescent="0.2">
      <c r="A9787" t="s">
        <v>1457</v>
      </c>
      <c r="B9787" t="s">
        <v>3332</v>
      </c>
      <c r="C9787" t="s">
        <v>1099</v>
      </c>
      <c r="D9787" t="s">
        <v>1647</v>
      </c>
      <c r="E9787" s="5">
        <v>7</v>
      </c>
      <c r="F9787" s="6">
        <v>38.01</v>
      </c>
    </row>
    <row r="9788" spans="1:6" x14ac:dyDescent="0.2">
      <c r="A9788" t="s">
        <v>1457</v>
      </c>
      <c r="B9788" t="s">
        <v>3333</v>
      </c>
      <c r="C9788" t="s">
        <v>1100</v>
      </c>
      <c r="D9788" t="s">
        <v>1649</v>
      </c>
      <c r="E9788" s="5">
        <v>1</v>
      </c>
      <c r="F9788" s="6">
        <v>31.47</v>
      </c>
    </row>
    <row r="9789" spans="1:6" x14ac:dyDescent="0.2">
      <c r="A9789" t="s">
        <v>1457</v>
      </c>
      <c r="B9789" t="s">
        <v>3333</v>
      </c>
      <c r="C9789" t="s">
        <v>1100</v>
      </c>
      <c r="D9789" t="s">
        <v>1649</v>
      </c>
      <c r="E9789" s="5">
        <v>2</v>
      </c>
      <c r="F9789" s="6">
        <v>32.840000000000003</v>
      </c>
    </row>
    <row r="9790" spans="1:6" x14ac:dyDescent="0.2">
      <c r="A9790" t="s">
        <v>1457</v>
      </c>
      <c r="B9790" t="s">
        <v>3333</v>
      </c>
      <c r="C9790" t="s">
        <v>1100</v>
      </c>
      <c r="D9790" t="s">
        <v>1649</v>
      </c>
      <c r="E9790" s="5">
        <v>3</v>
      </c>
      <c r="F9790" s="6">
        <v>34.53</v>
      </c>
    </row>
    <row r="9791" spans="1:6" x14ac:dyDescent="0.2">
      <c r="A9791" t="s">
        <v>1457</v>
      </c>
      <c r="B9791" t="s">
        <v>3333</v>
      </c>
      <c r="C9791" t="s">
        <v>1100</v>
      </c>
      <c r="D9791" t="s">
        <v>1649</v>
      </c>
      <c r="E9791" s="5">
        <v>4</v>
      </c>
      <c r="F9791" s="6">
        <v>36.200000000000003</v>
      </c>
    </row>
    <row r="9792" spans="1:6" x14ac:dyDescent="0.2">
      <c r="A9792" t="s">
        <v>1457</v>
      </c>
      <c r="B9792" t="s">
        <v>3333</v>
      </c>
      <c r="C9792" t="s">
        <v>1100</v>
      </c>
      <c r="D9792" t="s">
        <v>1649</v>
      </c>
      <c r="E9792" s="5">
        <v>5</v>
      </c>
      <c r="F9792" s="6">
        <v>38.01</v>
      </c>
    </row>
    <row r="9793" spans="1:6" x14ac:dyDescent="0.2">
      <c r="A9793" t="s">
        <v>1457</v>
      </c>
      <c r="B9793" t="s">
        <v>3333</v>
      </c>
      <c r="C9793" t="s">
        <v>1100</v>
      </c>
      <c r="D9793" t="s">
        <v>1649</v>
      </c>
      <c r="E9793" s="5">
        <v>6</v>
      </c>
      <c r="F9793" s="6">
        <v>39.86</v>
      </c>
    </row>
    <row r="9794" spans="1:6" x14ac:dyDescent="0.2">
      <c r="A9794" t="s">
        <v>1457</v>
      </c>
      <c r="B9794" t="s">
        <v>3333</v>
      </c>
      <c r="C9794" t="s">
        <v>1100</v>
      </c>
      <c r="D9794" t="s">
        <v>1649</v>
      </c>
      <c r="E9794" s="5">
        <v>7</v>
      </c>
      <c r="F9794" s="6">
        <v>41.81</v>
      </c>
    </row>
    <row r="9795" spans="1:6" x14ac:dyDescent="0.2">
      <c r="A9795" t="s">
        <v>1457</v>
      </c>
      <c r="B9795" t="s">
        <v>3333</v>
      </c>
      <c r="C9795" t="s">
        <v>1100</v>
      </c>
      <c r="D9795" t="s">
        <v>1649</v>
      </c>
      <c r="E9795" s="5">
        <v>8</v>
      </c>
      <c r="F9795" s="6">
        <v>43.9</v>
      </c>
    </row>
    <row r="9796" spans="1:6" x14ac:dyDescent="0.2">
      <c r="A9796" t="s">
        <v>1457</v>
      </c>
      <c r="B9796" t="s">
        <v>3333</v>
      </c>
      <c r="C9796" t="s">
        <v>1100</v>
      </c>
      <c r="D9796" t="s">
        <v>1649</v>
      </c>
      <c r="E9796" s="5">
        <v>9</v>
      </c>
      <c r="F9796" s="6">
        <v>46.08</v>
      </c>
    </row>
    <row r="9797" spans="1:6" x14ac:dyDescent="0.2">
      <c r="A9797" t="s">
        <v>1457</v>
      </c>
      <c r="B9797" t="s">
        <v>3334</v>
      </c>
      <c r="C9797" t="s">
        <v>1101</v>
      </c>
      <c r="D9797" t="s">
        <v>1791</v>
      </c>
      <c r="E9797" s="5">
        <v>1</v>
      </c>
      <c r="F9797" s="6">
        <v>34.53</v>
      </c>
    </row>
    <row r="9798" spans="1:6" x14ac:dyDescent="0.2">
      <c r="A9798" t="s">
        <v>1457</v>
      </c>
      <c r="B9798" t="s">
        <v>3334</v>
      </c>
      <c r="C9798" t="s">
        <v>1101</v>
      </c>
      <c r="D9798" t="s">
        <v>1791</v>
      </c>
      <c r="E9798" s="5">
        <v>2</v>
      </c>
      <c r="F9798" s="6">
        <v>36.200000000000003</v>
      </c>
    </row>
    <row r="9799" spans="1:6" x14ac:dyDescent="0.2">
      <c r="A9799" t="s">
        <v>1457</v>
      </c>
      <c r="B9799" t="s">
        <v>3334</v>
      </c>
      <c r="C9799" t="s">
        <v>1101</v>
      </c>
      <c r="D9799" t="s">
        <v>1791</v>
      </c>
      <c r="E9799" s="5">
        <v>3</v>
      </c>
      <c r="F9799" s="6">
        <v>38.01</v>
      </c>
    </row>
    <row r="9800" spans="1:6" x14ac:dyDescent="0.2">
      <c r="A9800" t="s">
        <v>1457</v>
      </c>
      <c r="B9800" t="s">
        <v>3334</v>
      </c>
      <c r="C9800" t="s">
        <v>1101</v>
      </c>
      <c r="D9800" t="s">
        <v>1791</v>
      </c>
      <c r="E9800" s="5">
        <v>4</v>
      </c>
      <c r="F9800" s="6">
        <v>39.86</v>
      </c>
    </row>
    <row r="9801" spans="1:6" x14ac:dyDescent="0.2">
      <c r="A9801" t="s">
        <v>1457</v>
      </c>
      <c r="B9801" t="s">
        <v>3334</v>
      </c>
      <c r="C9801" t="s">
        <v>1101</v>
      </c>
      <c r="D9801" t="s">
        <v>1791</v>
      </c>
      <c r="E9801" s="5">
        <v>5</v>
      </c>
      <c r="F9801" s="6">
        <v>41.81</v>
      </c>
    </row>
    <row r="9802" spans="1:6" x14ac:dyDescent="0.2">
      <c r="A9802" t="s">
        <v>1457</v>
      </c>
      <c r="B9802" t="s">
        <v>3334</v>
      </c>
      <c r="C9802" t="s">
        <v>1101</v>
      </c>
      <c r="D9802" t="s">
        <v>1791</v>
      </c>
      <c r="E9802" s="5">
        <v>6</v>
      </c>
      <c r="F9802" s="6">
        <v>43.9</v>
      </c>
    </row>
    <row r="9803" spans="1:6" x14ac:dyDescent="0.2">
      <c r="A9803" t="s">
        <v>1457</v>
      </c>
      <c r="B9803" t="s">
        <v>3334</v>
      </c>
      <c r="C9803" t="s">
        <v>1101</v>
      </c>
      <c r="D9803" t="s">
        <v>1791</v>
      </c>
      <c r="E9803" s="5">
        <v>7</v>
      </c>
      <c r="F9803" s="6">
        <v>46</v>
      </c>
    </row>
    <row r="9804" spans="1:6" x14ac:dyDescent="0.2">
      <c r="A9804" t="s">
        <v>1457</v>
      </c>
      <c r="B9804" t="s">
        <v>3334</v>
      </c>
      <c r="C9804" t="s">
        <v>1101</v>
      </c>
      <c r="D9804" t="s">
        <v>1791</v>
      </c>
      <c r="E9804" s="5">
        <v>8</v>
      </c>
      <c r="F9804" s="6">
        <v>48.28</v>
      </c>
    </row>
    <row r="9805" spans="1:6" x14ac:dyDescent="0.2">
      <c r="A9805" t="s">
        <v>1457</v>
      </c>
      <c r="B9805" t="s">
        <v>3334</v>
      </c>
      <c r="C9805" t="s">
        <v>1101</v>
      </c>
      <c r="D9805" t="s">
        <v>1791</v>
      </c>
      <c r="E9805" s="5">
        <v>9</v>
      </c>
      <c r="F9805" s="6">
        <v>50.66</v>
      </c>
    </row>
    <row r="9806" spans="1:6" x14ac:dyDescent="0.2">
      <c r="A9806" t="s">
        <v>1457</v>
      </c>
      <c r="B9806" t="s">
        <v>3335</v>
      </c>
      <c r="C9806" t="s">
        <v>1102</v>
      </c>
      <c r="D9806" t="s">
        <v>1470</v>
      </c>
      <c r="E9806" s="5">
        <v>1</v>
      </c>
      <c r="F9806" s="6">
        <v>40.4</v>
      </c>
    </row>
    <row r="9807" spans="1:6" x14ac:dyDescent="0.2">
      <c r="A9807" t="s">
        <v>1457</v>
      </c>
      <c r="B9807" t="s">
        <v>3335</v>
      </c>
      <c r="C9807" t="s">
        <v>1102</v>
      </c>
      <c r="D9807" t="s">
        <v>1470</v>
      </c>
      <c r="E9807" s="5">
        <v>2</v>
      </c>
      <c r="F9807" s="6">
        <v>42.7</v>
      </c>
    </row>
    <row r="9808" spans="1:6" x14ac:dyDescent="0.2">
      <c r="A9808" t="s">
        <v>1457</v>
      </c>
      <c r="B9808" t="s">
        <v>3335</v>
      </c>
      <c r="C9808" t="s">
        <v>1102</v>
      </c>
      <c r="D9808" t="s">
        <v>1470</v>
      </c>
      <c r="E9808" s="5">
        <v>3</v>
      </c>
      <c r="F9808" s="6">
        <v>44.99</v>
      </c>
    </row>
    <row r="9809" spans="1:6" x14ac:dyDescent="0.2">
      <c r="A9809" t="s">
        <v>1457</v>
      </c>
      <c r="B9809" t="s">
        <v>3335</v>
      </c>
      <c r="C9809" t="s">
        <v>1102</v>
      </c>
      <c r="D9809" t="s">
        <v>1470</v>
      </c>
      <c r="E9809" s="5">
        <v>4</v>
      </c>
      <c r="F9809" s="6">
        <v>47.43</v>
      </c>
    </row>
    <row r="9810" spans="1:6" x14ac:dyDescent="0.2">
      <c r="A9810" t="s">
        <v>1457</v>
      </c>
      <c r="B9810" t="s">
        <v>3335</v>
      </c>
      <c r="C9810" t="s">
        <v>1102</v>
      </c>
      <c r="D9810" t="s">
        <v>1470</v>
      </c>
      <c r="E9810" s="5">
        <v>5</v>
      </c>
      <c r="F9810" s="6">
        <v>50.12</v>
      </c>
    </row>
    <row r="9811" spans="1:6" x14ac:dyDescent="0.2">
      <c r="A9811" t="s">
        <v>1457</v>
      </c>
      <c r="B9811" t="s">
        <v>3335</v>
      </c>
      <c r="C9811" t="s">
        <v>1102</v>
      </c>
      <c r="D9811" t="s">
        <v>1470</v>
      </c>
      <c r="E9811" s="5">
        <v>6</v>
      </c>
      <c r="F9811" s="6">
        <v>52.9</v>
      </c>
    </row>
    <row r="9812" spans="1:6" x14ac:dyDescent="0.2">
      <c r="A9812" t="s">
        <v>1457</v>
      </c>
      <c r="B9812" t="s">
        <v>3335</v>
      </c>
      <c r="C9812" t="s">
        <v>1102</v>
      </c>
      <c r="D9812" t="s">
        <v>1470</v>
      </c>
      <c r="E9812" s="5">
        <v>7</v>
      </c>
      <c r="F9812" s="6">
        <v>55.09</v>
      </c>
    </row>
    <row r="9813" spans="1:6" x14ac:dyDescent="0.2">
      <c r="A9813" t="s">
        <v>1457</v>
      </c>
      <c r="B9813" t="s">
        <v>3335</v>
      </c>
      <c r="C9813" t="s">
        <v>1102</v>
      </c>
      <c r="D9813" t="s">
        <v>1470</v>
      </c>
      <c r="E9813" s="5">
        <v>8</v>
      </c>
      <c r="F9813" s="6">
        <v>57.67</v>
      </c>
    </row>
    <row r="9814" spans="1:6" x14ac:dyDescent="0.2">
      <c r="A9814" t="s">
        <v>1457</v>
      </c>
      <c r="B9814" t="s">
        <v>3336</v>
      </c>
      <c r="C9814" t="s">
        <v>1103</v>
      </c>
      <c r="D9814" t="s">
        <v>1682</v>
      </c>
      <c r="E9814" s="5">
        <v>1</v>
      </c>
      <c r="F9814" s="6">
        <v>44.38</v>
      </c>
    </row>
    <row r="9815" spans="1:6" x14ac:dyDescent="0.2">
      <c r="A9815" t="s">
        <v>1457</v>
      </c>
      <c r="B9815" t="s">
        <v>3336</v>
      </c>
      <c r="C9815" t="s">
        <v>1103</v>
      </c>
      <c r="D9815" t="s">
        <v>1682</v>
      </c>
      <c r="E9815" s="5">
        <v>2</v>
      </c>
      <c r="F9815" s="6">
        <v>46.88</v>
      </c>
    </row>
    <row r="9816" spans="1:6" x14ac:dyDescent="0.2">
      <c r="A9816" t="s">
        <v>1457</v>
      </c>
      <c r="B9816" t="s">
        <v>3336</v>
      </c>
      <c r="C9816" t="s">
        <v>1103</v>
      </c>
      <c r="D9816" t="s">
        <v>1682</v>
      </c>
      <c r="E9816" s="5">
        <v>3</v>
      </c>
      <c r="F9816" s="6">
        <v>49.52</v>
      </c>
    </row>
    <row r="9817" spans="1:6" x14ac:dyDescent="0.2">
      <c r="A9817" t="s">
        <v>1457</v>
      </c>
      <c r="B9817" t="s">
        <v>3336</v>
      </c>
      <c r="C9817" t="s">
        <v>1103</v>
      </c>
      <c r="D9817" t="s">
        <v>1682</v>
      </c>
      <c r="E9817" s="5">
        <v>4</v>
      </c>
      <c r="F9817" s="6">
        <v>52.24</v>
      </c>
    </row>
    <row r="9818" spans="1:6" x14ac:dyDescent="0.2">
      <c r="A9818" t="s">
        <v>1457</v>
      </c>
      <c r="B9818" t="s">
        <v>3336</v>
      </c>
      <c r="C9818" t="s">
        <v>1103</v>
      </c>
      <c r="D9818" t="s">
        <v>1682</v>
      </c>
      <c r="E9818" s="5">
        <v>5</v>
      </c>
      <c r="F9818" s="6">
        <v>55.15</v>
      </c>
    </row>
    <row r="9819" spans="1:6" x14ac:dyDescent="0.2">
      <c r="A9819" t="s">
        <v>1457</v>
      </c>
      <c r="B9819" t="s">
        <v>3336</v>
      </c>
      <c r="C9819" t="s">
        <v>1103</v>
      </c>
      <c r="D9819" t="s">
        <v>1682</v>
      </c>
      <c r="E9819" s="5">
        <v>6</v>
      </c>
      <c r="F9819" s="6">
        <v>58.16</v>
      </c>
    </row>
    <row r="9820" spans="1:6" x14ac:dyDescent="0.2">
      <c r="A9820" t="s">
        <v>1457</v>
      </c>
      <c r="B9820" t="s">
        <v>3336</v>
      </c>
      <c r="C9820" t="s">
        <v>1103</v>
      </c>
      <c r="D9820" t="s">
        <v>1682</v>
      </c>
      <c r="E9820" s="5">
        <v>7</v>
      </c>
      <c r="F9820" s="6">
        <v>60.55</v>
      </c>
    </row>
    <row r="9821" spans="1:6" x14ac:dyDescent="0.2">
      <c r="A9821" t="s">
        <v>1457</v>
      </c>
      <c r="B9821" t="s">
        <v>3336</v>
      </c>
      <c r="C9821" t="s">
        <v>1103</v>
      </c>
      <c r="D9821" t="s">
        <v>1682</v>
      </c>
      <c r="E9821" s="5">
        <v>8</v>
      </c>
      <c r="F9821" s="6">
        <v>63.41</v>
      </c>
    </row>
    <row r="9822" spans="1:6" x14ac:dyDescent="0.2">
      <c r="A9822" t="s">
        <v>1457</v>
      </c>
      <c r="B9822" t="s">
        <v>3337</v>
      </c>
      <c r="C9822" t="s">
        <v>1104</v>
      </c>
      <c r="D9822" t="s">
        <v>1587</v>
      </c>
      <c r="E9822" s="5">
        <v>1</v>
      </c>
      <c r="F9822" s="6">
        <v>22.59</v>
      </c>
    </row>
    <row r="9823" spans="1:6" x14ac:dyDescent="0.2">
      <c r="A9823" t="s">
        <v>1457</v>
      </c>
      <c r="B9823" t="s">
        <v>3337</v>
      </c>
      <c r="C9823" t="s">
        <v>1104</v>
      </c>
      <c r="D9823" t="s">
        <v>1587</v>
      </c>
      <c r="E9823" s="5">
        <v>2</v>
      </c>
      <c r="F9823" s="6">
        <v>23.28</v>
      </c>
    </row>
    <row r="9824" spans="1:6" x14ac:dyDescent="0.2">
      <c r="A9824" t="s">
        <v>1457</v>
      </c>
      <c r="B9824" t="s">
        <v>3337</v>
      </c>
      <c r="C9824" t="s">
        <v>1104</v>
      </c>
      <c r="D9824" t="s">
        <v>1587</v>
      </c>
      <c r="E9824" s="5">
        <v>3</v>
      </c>
      <c r="F9824" s="6">
        <v>23.65</v>
      </c>
    </row>
    <row r="9825" spans="1:6" x14ac:dyDescent="0.2">
      <c r="A9825" t="s">
        <v>1457</v>
      </c>
      <c r="B9825" t="s">
        <v>3337</v>
      </c>
      <c r="C9825" t="s">
        <v>1104</v>
      </c>
      <c r="D9825" t="s">
        <v>1587</v>
      </c>
      <c r="E9825" s="5">
        <v>4</v>
      </c>
      <c r="F9825" s="6">
        <v>24.27</v>
      </c>
    </row>
    <row r="9826" spans="1:6" x14ac:dyDescent="0.2">
      <c r="A9826" t="s">
        <v>1457</v>
      </c>
      <c r="B9826" t="s">
        <v>3337</v>
      </c>
      <c r="C9826" t="s">
        <v>1104</v>
      </c>
      <c r="D9826" t="s">
        <v>1587</v>
      </c>
      <c r="E9826" s="5">
        <v>5</v>
      </c>
      <c r="F9826" s="6">
        <v>24.88</v>
      </c>
    </row>
    <row r="9827" spans="1:6" x14ac:dyDescent="0.2">
      <c r="A9827" t="s">
        <v>1457</v>
      </c>
      <c r="B9827" t="s">
        <v>3337</v>
      </c>
      <c r="C9827" t="s">
        <v>1104</v>
      </c>
      <c r="D9827" t="s">
        <v>1587</v>
      </c>
      <c r="E9827" s="5">
        <v>6</v>
      </c>
      <c r="F9827" s="6">
        <v>25.61</v>
      </c>
    </row>
    <row r="9828" spans="1:6" x14ac:dyDescent="0.2">
      <c r="A9828" t="s">
        <v>1457</v>
      </c>
      <c r="B9828" t="s">
        <v>3337</v>
      </c>
      <c r="C9828" t="s">
        <v>1104</v>
      </c>
      <c r="D9828" t="s">
        <v>1587</v>
      </c>
      <c r="E9828" s="5">
        <v>7</v>
      </c>
      <c r="F9828" s="6">
        <v>26.54</v>
      </c>
    </row>
    <row r="9829" spans="1:6" x14ac:dyDescent="0.2">
      <c r="A9829" t="s">
        <v>1457</v>
      </c>
      <c r="B9829" t="s">
        <v>3338</v>
      </c>
      <c r="C9829" t="s">
        <v>1105</v>
      </c>
      <c r="D9829" t="s">
        <v>1600</v>
      </c>
      <c r="E9829" s="5">
        <v>1</v>
      </c>
      <c r="F9829" s="6">
        <v>23.65</v>
      </c>
    </row>
    <row r="9830" spans="1:6" x14ac:dyDescent="0.2">
      <c r="A9830" t="s">
        <v>1457</v>
      </c>
      <c r="B9830" t="s">
        <v>3338</v>
      </c>
      <c r="C9830" t="s">
        <v>1105</v>
      </c>
      <c r="D9830" t="s">
        <v>1600</v>
      </c>
      <c r="E9830" s="5">
        <v>2</v>
      </c>
      <c r="F9830" s="6">
        <v>24.27</v>
      </c>
    </row>
    <row r="9831" spans="1:6" x14ac:dyDescent="0.2">
      <c r="A9831" t="s">
        <v>1457</v>
      </c>
      <c r="B9831" t="s">
        <v>3338</v>
      </c>
      <c r="C9831" t="s">
        <v>1105</v>
      </c>
      <c r="D9831" t="s">
        <v>1600</v>
      </c>
      <c r="E9831" s="5">
        <v>3</v>
      </c>
      <c r="F9831" s="6">
        <v>24.88</v>
      </c>
    </row>
    <row r="9832" spans="1:6" x14ac:dyDescent="0.2">
      <c r="A9832" t="s">
        <v>1457</v>
      </c>
      <c r="B9832" t="s">
        <v>3338</v>
      </c>
      <c r="C9832" t="s">
        <v>1105</v>
      </c>
      <c r="D9832" t="s">
        <v>1600</v>
      </c>
      <c r="E9832" s="5">
        <v>4</v>
      </c>
      <c r="F9832" s="6">
        <v>25.61</v>
      </c>
    </row>
    <row r="9833" spans="1:6" x14ac:dyDescent="0.2">
      <c r="A9833" t="s">
        <v>1457</v>
      </c>
      <c r="B9833" t="s">
        <v>3338</v>
      </c>
      <c r="C9833" t="s">
        <v>1105</v>
      </c>
      <c r="D9833" t="s">
        <v>1600</v>
      </c>
      <c r="E9833" s="5">
        <v>5</v>
      </c>
      <c r="F9833" s="6">
        <v>26.54</v>
      </c>
    </row>
    <row r="9834" spans="1:6" x14ac:dyDescent="0.2">
      <c r="A9834" t="s">
        <v>1457</v>
      </c>
      <c r="B9834" t="s">
        <v>3338</v>
      </c>
      <c r="C9834" t="s">
        <v>1105</v>
      </c>
      <c r="D9834" t="s">
        <v>1600</v>
      </c>
      <c r="E9834" s="5">
        <v>6</v>
      </c>
      <c r="F9834" s="6">
        <v>27.56</v>
      </c>
    </row>
    <row r="9835" spans="1:6" x14ac:dyDescent="0.2">
      <c r="A9835" t="s">
        <v>1457</v>
      </c>
      <c r="B9835" t="s">
        <v>3338</v>
      </c>
      <c r="C9835" t="s">
        <v>1105</v>
      </c>
      <c r="D9835" t="s">
        <v>1600</v>
      </c>
      <c r="E9835" s="5">
        <v>7</v>
      </c>
      <c r="F9835" s="6">
        <v>28.76</v>
      </c>
    </row>
    <row r="9836" spans="1:6" x14ac:dyDescent="0.2">
      <c r="A9836" t="s">
        <v>1457</v>
      </c>
      <c r="B9836" t="s">
        <v>3339</v>
      </c>
      <c r="C9836" t="s">
        <v>3340</v>
      </c>
      <c r="D9836" t="s">
        <v>1702</v>
      </c>
      <c r="E9836" s="5">
        <v>1</v>
      </c>
      <c r="F9836" s="6">
        <v>48.93</v>
      </c>
    </row>
    <row r="9837" spans="1:6" x14ac:dyDescent="0.2">
      <c r="A9837" t="s">
        <v>1457</v>
      </c>
      <c r="B9837" t="s">
        <v>3339</v>
      </c>
      <c r="C9837" t="s">
        <v>3340</v>
      </c>
      <c r="D9837" t="s">
        <v>1702</v>
      </c>
      <c r="E9837" s="5">
        <v>2</v>
      </c>
      <c r="F9837" s="6">
        <v>51.65</v>
      </c>
    </row>
    <row r="9838" spans="1:6" x14ac:dyDescent="0.2">
      <c r="A9838" t="s">
        <v>1457</v>
      </c>
      <c r="B9838" t="s">
        <v>3339</v>
      </c>
      <c r="C9838" t="s">
        <v>3340</v>
      </c>
      <c r="D9838" t="s">
        <v>1702</v>
      </c>
      <c r="E9838" s="5">
        <v>3</v>
      </c>
      <c r="F9838" s="6">
        <v>54.49</v>
      </c>
    </row>
    <row r="9839" spans="1:6" x14ac:dyDescent="0.2">
      <c r="A9839" t="s">
        <v>1457</v>
      </c>
      <c r="B9839" t="s">
        <v>3339</v>
      </c>
      <c r="C9839" t="s">
        <v>3340</v>
      </c>
      <c r="D9839" t="s">
        <v>1702</v>
      </c>
      <c r="E9839" s="5">
        <v>4</v>
      </c>
      <c r="F9839" s="6">
        <v>57.56</v>
      </c>
    </row>
    <row r="9840" spans="1:6" x14ac:dyDescent="0.2">
      <c r="A9840" t="s">
        <v>1457</v>
      </c>
      <c r="B9840" t="s">
        <v>3339</v>
      </c>
      <c r="C9840" t="s">
        <v>3340</v>
      </c>
      <c r="D9840" t="s">
        <v>1702</v>
      </c>
      <c r="E9840" s="5">
        <v>5</v>
      </c>
      <c r="F9840" s="6">
        <v>60.71</v>
      </c>
    </row>
    <row r="9841" spans="1:6" x14ac:dyDescent="0.2">
      <c r="A9841" t="s">
        <v>1457</v>
      </c>
      <c r="B9841" t="s">
        <v>3339</v>
      </c>
      <c r="C9841" t="s">
        <v>3340</v>
      </c>
      <c r="D9841" t="s">
        <v>1702</v>
      </c>
      <c r="E9841" s="5">
        <v>6</v>
      </c>
      <c r="F9841" s="6">
        <v>64.180000000000007</v>
      </c>
    </row>
    <row r="9842" spans="1:6" x14ac:dyDescent="0.2">
      <c r="A9842" t="s">
        <v>1457</v>
      </c>
      <c r="B9842" t="s">
        <v>3339</v>
      </c>
      <c r="C9842" t="s">
        <v>3340</v>
      </c>
      <c r="D9842" t="s">
        <v>1702</v>
      </c>
      <c r="E9842" s="5">
        <v>7</v>
      </c>
      <c r="F9842" s="6">
        <v>66.819999999999993</v>
      </c>
    </row>
    <row r="9843" spans="1:6" x14ac:dyDescent="0.2">
      <c r="A9843" t="s">
        <v>1457</v>
      </c>
      <c r="B9843" t="s">
        <v>3339</v>
      </c>
      <c r="C9843" t="s">
        <v>3340</v>
      </c>
      <c r="D9843" t="s">
        <v>1702</v>
      </c>
      <c r="E9843" s="5">
        <v>8</v>
      </c>
      <c r="F9843" s="6">
        <v>69.94</v>
      </c>
    </row>
    <row r="9844" spans="1:6" x14ac:dyDescent="0.2">
      <c r="A9844" t="s">
        <v>1457</v>
      </c>
      <c r="B9844" t="s">
        <v>3341</v>
      </c>
      <c r="C9844" t="s">
        <v>1107</v>
      </c>
      <c r="D9844" t="s">
        <v>1591</v>
      </c>
      <c r="E9844" s="5">
        <v>1</v>
      </c>
      <c r="F9844" s="6">
        <v>21.02</v>
      </c>
    </row>
    <row r="9845" spans="1:6" x14ac:dyDescent="0.2">
      <c r="A9845" t="s">
        <v>1457</v>
      </c>
      <c r="B9845" t="s">
        <v>3341</v>
      </c>
      <c r="C9845" t="s">
        <v>1107</v>
      </c>
      <c r="D9845" t="s">
        <v>1591</v>
      </c>
      <c r="E9845" s="5">
        <v>2</v>
      </c>
      <c r="F9845" s="6">
        <v>21.48</v>
      </c>
    </row>
    <row r="9846" spans="1:6" x14ac:dyDescent="0.2">
      <c r="A9846" t="s">
        <v>1457</v>
      </c>
      <c r="B9846" t="s">
        <v>3341</v>
      </c>
      <c r="C9846" t="s">
        <v>1107</v>
      </c>
      <c r="D9846" t="s">
        <v>1591</v>
      </c>
      <c r="E9846" s="5">
        <v>3</v>
      </c>
      <c r="F9846" s="6">
        <v>22.04</v>
      </c>
    </row>
    <row r="9847" spans="1:6" x14ac:dyDescent="0.2">
      <c r="A9847" t="s">
        <v>1457</v>
      </c>
      <c r="B9847" t="s">
        <v>3341</v>
      </c>
      <c r="C9847" t="s">
        <v>1107</v>
      </c>
      <c r="D9847" t="s">
        <v>1591</v>
      </c>
      <c r="E9847" s="5">
        <v>4</v>
      </c>
      <c r="F9847" s="6">
        <v>22.59</v>
      </c>
    </row>
    <row r="9848" spans="1:6" x14ac:dyDescent="0.2">
      <c r="A9848" t="s">
        <v>1457</v>
      </c>
      <c r="B9848" t="s">
        <v>3341</v>
      </c>
      <c r="C9848" t="s">
        <v>1107</v>
      </c>
      <c r="D9848" t="s">
        <v>1591</v>
      </c>
      <c r="E9848" s="5">
        <v>5</v>
      </c>
      <c r="F9848" s="6">
        <v>23.28</v>
      </c>
    </row>
    <row r="9849" spans="1:6" x14ac:dyDescent="0.2">
      <c r="A9849" t="s">
        <v>1457</v>
      </c>
      <c r="B9849" t="s">
        <v>3341</v>
      </c>
      <c r="C9849" t="s">
        <v>1107</v>
      </c>
      <c r="D9849" t="s">
        <v>1591</v>
      </c>
      <c r="E9849" s="5">
        <v>6</v>
      </c>
      <c r="F9849" s="6">
        <v>23.65</v>
      </c>
    </row>
    <row r="9850" spans="1:6" x14ac:dyDescent="0.2">
      <c r="A9850" t="s">
        <v>1457</v>
      </c>
      <c r="B9850" t="s">
        <v>3342</v>
      </c>
      <c r="C9850" t="s">
        <v>1108</v>
      </c>
      <c r="D9850" t="s">
        <v>1587</v>
      </c>
      <c r="E9850" s="5">
        <v>1</v>
      </c>
      <c r="F9850" s="6">
        <v>22.59</v>
      </c>
    </row>
    <row r="9851" spans="1:6" x14ac:dyDescent="0.2">
      <c r="A9851" t="s">
        <v>1457</v>
      </c>
      <c r="B9851" t="s">
        <v>3342</v>
      </c>
      <c r="C9851" t="s">
        <v>1108</v>
      </c>
      <c r="D9851" t="s">
        <v>1587</v>
      </c>
      <c r="E9851" s="5">
        <v>2</v>
      </c>
      <c r="F9851" s="6">
        <v>23.28</v>
      </c>
    </row>
    <row r="9852" spans="1:6" x14ac:dyDescent="0.2">
      <c r="A9852" t="s">
        <v>1457</v>
      </c>
      <c r="B9852" t="s">
        <v>3342</v>
      </c>
      <c r="C9852" t="s">
        <v>1108</v>
      </c>
      <c r="D9852" t="s">
        <v>1587</v>
      </c>
      <c r="E9852" s="5">
        <v>3</v>
      </c>
      <c r="F9852" s="6">
        <v>23.65</v>
      </c>
    </row>
    <row r="9853" spans="1:6" x14ac:dyDescent="0.2">
      <c r="A9853" t="s">
        <v>1457</v>
      </c>
      <c r="B9853" t="s">
        <v>3342</v>
      </c>
      <c r="C9853" t="s">
        <v>1108</v>
      </c>
      <c r="D9853" t="s">
        <v>1587</v>
      </c>
      <c r="E9853" s="5">
        <v>4</v>
      </c>
      <c r="F9853" s="6">
        <v>24.27</v>
      </c>
    </row>
    <row r="9854" spans="1:6" x14ac:dyDescent="0.2">
      <c r="A9854" t="s">
        <v>1457</v>
      </c>
      <c r="B9854" t="s">
        <v>3342</v>
      </c>
      <c r="C9854" t="s">
        <v>1108</v>
      </c>
      <c r="D9854" t="s">
        <v>1587</v>
      </c>
      <c r="E9854" s="5">
        <v>5</v>
      </c>
      <c r="F9854" s="6">
        <v>24.88</v>
      </c>
    </row>
    <row r="9855" spans="1:6" x14ac:dyDescent="0.2">
      <c r="A9855" t="s">
        <v>1457</v>
      </c>
      <c r="B9855" t="s">
        <v>3342</v>
      </c>
      <c r="C9855" t="s">
        <v>1108</v>
      </c>
      <c r="D9855" t="s">
        <v>1587</v>
      </c>
      <c r="E9855" s="5">
        <v>6</v>
      </c>
      <c r="F9855" s="6">
        <v>25.61</v>
      </c>
    </row>
    <row r="9856" spans="1:6" x14ac:dyDescent="0.2">
      <c r="A9856" t="s">
        <v>1457</v>
      </c>
      <c r="B9856" t="s">
        <v>3342</v>
      </c>
      <c r="C9856" t="s">
        <v>1108</v>
      </c>
      <c r="D9856" t="s">
        <v>1587</v>
      </c>
      <c r="E9856" s="5">
        <v>7</v>
      </c>
      <c r="F9856" s="6">
        <v>26.54</v>
      </c>
    </row>
    <row r="9857" spans="1:6" x14ac:dyDescent="0.2">
      <c r="A9857" t="s">
        <v>1457</v>
      </c>
      <c r="B9857" t="s">
        <v>3343</v>
      </c>
      <c r="C9857" t="s">
        <v>58</v>
      </c>
      <c r="D9857" t="s">
        <v>1595</v>
      </c>
      <c r="E9857" s="5">
        <v>1</v>
      </c>
      <c r="F9857" s="6">
        <v>21.83</v>
      </c>
    </row>
    <row r="9858" spans="1:6" x14ac:dyDescent="0.2">
      <c r="A9858" t="s">
        <v>1457</v>
      </c>
      <c r="B9858" t="s">
        <v>3343</v>
      </c>
      <c r="C9858" t="s">
        <v>58</v>
      </c>
      <c r="D9858" t="s">
        <v>1595</v>
      </c>
      <c r="E9858" s="5">
        <v>2</v>
      </c>
      <c r="F9858" s="6">
        <v>22.29</v>
      </c>
    </row>
    <row r="9859" spans="1:6" x14ac:dyDescent="0.2">
      <c r="A9859" t="s">
        <v>1457</v>
      </c>
      <c r="B9859" t="s">
        <v>3343</v>
      </c>
      <c r="C9859" t="s">
        <v>58</v>
      </c>
      <c r="D9859" t="s">
        <v>1595</v>
      </c>
      <c r="E9859" s="5">
        <v>3</v>
      </c>
      <c r="F9859" s="6">
        <v>22.86</v>
      </c>
    </row>
    <row r="9860" spans="1:6" x14ac:dyDescent="0.2">
      <c r="A9860" t="s">
        <v>1457</v>
      </c>
      <c r="B9860" t="s">
        <v>3343</v>
      </c>
      <c r="C9860" t="s">
        <v>58</v>
      </c>
      <c r="D9860" t="s">
        <v>1595</v>
      </c>
      <c r="E9860" s="5">
        <v>4</v>
      </c>
      <c r="F9860" s="6">
        <v>23.45</v>
      </c>
    </row>
    <row r="9861" spans="1:6" x14ac:dyDescent="0.2">
      <c r="A9861" t="s">
        <v>1457</v>
      </c>
      <c r="B9861" t="s">
        <v>3343</v>
      </c>
      <c r="C9861" t="s">
        <v>58</v>
      </c>
      <c r="D9861" t="s">
        <v>1595</v>
      </c>
      <c r="E9861" s="5">
        <v>5</v>
      </c>
      <c r="F9861" s="6">
        <v>24.02</v>
      </c>
    </row>
    <row r="9862" spans="1:6" x14ac:dyDescent="0.2">
      <c r="A9862" t="s">
        <v>1457</v>
      </c>
      <c r="B9862" t="s">
        <v>3343</v>
      </c>
      <c r="C9862" t="s">
        <v>58</v>
      </c>
      <c r="D9862" t="s">
        <v>1595</v>
      </c>
      <c r="E9862" s="5">
        <v>6</v>
      </c>
      <c r="F9862" s="6">
        <v>24.63</v>
      </c>
    </row>
    <row r="9863" spans="1:6" x14ac:dyDescent="0.2">
      <c r="A9863" t="s">
        <v>1457</v>
      </c>
      <c r="B9863" t="s">
        <v>3344</v>
      </c>
      <c r="C9863" t="s">
        <v>59</v>
      </c>
      <c r="D9863" t="s">
        <v>1600</v>
      </c>
      <c r="E9863" s="5">
        <v>1</v>
      </c>
      <c r="F9863" s="6">
        <v>23.65</v>
      </c>
    </row>
    <row r="9864" spans="1:6" x14ac:dyDescent="0.2">
      <c r="A9864" t="s">
        <v>1457</v>
      </c>
      <c r="B9864" t="s">
        <v>3344</v>
      </c>
      <c r="C9864" t="s">
        <v>59</v>
      </c>
      <c r="D9864" t="s">
        <v>1600</v>
      </c>
      <c r="E9864" s="5">
        <v>2</v>
      </c>
      <c r="F9864" s="6">
        <v>24.27</v>
      </c>
    </row>
    <row r="9865" spans="1:6" x14ac:dyDescent="0.2">
      <c r="A9865" t="s">
        <v>1457</v>
      </c>
      <c r="B9865" t="s">
        <v>3344</v>
      </c>
      <c r="C9865" t="s">
        <v>59</v>
      </c>
      <c r="D9865" t="s">
        <v>1600</v>
      </c>
      <c r="E9865" s="5">
        <v>3</v>
      </c>
      <c r="F9865" s="6">
        <v>24.88</v>
      </c>
    </row>
    <row r="9866" spans="1:6" x14ac:dyDescent="0.2">
      <c r="A9866" t="s">
        <v>1457</v>
      </c>
      <c r="B9866" t="s">
        <v>3344</v>
      </c>
      <c r="C9866" t="s">
        <v>59</v>
      </c>
      <c r="D9866" t="s">
        <v>1600</v>
      </c>
      <c r="E9866" s="5">
        <v>4</v>
      </c>
      <c r="F9866" s="6">
        <v>25.61</v>
      </c>
    </row>
    <row r="9867" spans="1:6" x14ac:dyDescent="0.2">
      <c r="A9867" t="s">
        <v>1457</v>
      </c>
      <c r="B9867" t="s">
        <v>3344</v>
      </c>
      <c r="C9867" t="s">
        <v>59</v>
      </c>
      <c r="D9867" t="s">
        <v>1600</v>
      </c>
      <c r="E9867" s="5">
        <v>5</v>
      </c>
      <c r="F9867" s="6">
        <v>26.54</v>
      </c>
    </row>
    <row r="9868" spans="1:6" x14ac:dyDescent="0.2">
      <c r="A9868" t="s">
        <v>1457</v>
      </c>
      <c r="B9868" t="s">
        <v>3344</v>
      </c>
      <c r="C9868" t="s">
        <v>59</v>
      </c>
      <c r="D9868" t="s">
        <v>1600</v>
      </c>
      <c r="E9868" s="5">
        <v>6</v>
      </c>
      <c r="F9868" s="6">
        <v>27.56</v>
      </c>
    </row>
    <row r="9869" spans="1:6" x14ac:dyDescent="0.2">
      <c r="A9869" t="s">
        <v>1457</v>
      </c>
      <c r="B9869" t="s">
        <v>3344</v>
      </c>
      <c r="C9869" t="s">
        <v>59</v>
      </c>
      <c r="D9869" t="s">
        <v>1600</v>
      </c>
      <c r="E9869" s="5">
        <v>7</v>
      </c>
      <c r="F9869" s="6">
        <v>28.76</v>
      </c>
    </row>
    <row r="9870" spans="1:6" x14ac:dyDescent="0.2">
      <c r="A9870" t="s">
        <v>1457</v>
      </c>
      <c r="B9870" t="s">
        <v>3345</v>
      </c>
      <c r="C9870" t="s">
        <v>60</v>
      </c>
      <c r="D9870" t="s">
        <v>1620</v>
      </c>
      <c r="E9870" s="5">
        <v>1</v>
      </c>
      <c r="F9870" s="6">
        <v>26.54</v>
      </c>
    </row>
    <row r="9871" spans="1:6" x14ac:dyDescent="0.2">
      <c r="A9871" t="s">
        <v>1457</v>
      </c>
      <c r="B9871" t="s">
        <v>3345</v>
      </c>
      <c r="C9871" t="s">
        <v>60</v>
      </c>
      <c r="D9871" t="s">
        <v>1620</v>
      </c>
      <c r="E9871" s="5">
        <v>2</v>
      </c>
      <c r="F9871" s="6">
        <v>27.56</v>
      </c>
    </row>
    <row r="9872" spans="1:6" x14ac:dyDescent="0.2">
      <c r="A9872" t="s">
        <v>1457</v>
      </c>
      <c r="B9872" t="s">
        <v>3345</v>
      </c>
      <c r="C9872" t="s">
        <v>60</v>
      </c>
      <c r="D9872" t="s">
        <v>1620</v>
      </c>
      <c r="E9872" s="5">
        <v>3</v>
      </c>
      <c r="F9872" s="6">
        <v>28.76</v>
      </c>
    </row>
    <row r="9873" spans="1:6" x14ac:dyDescent="0.2">
      <c r="A9873" t="s">
        <v>1457</v>
      </c>
      <c r="B9873" t="s">
        <v>3345</v>
      </c>
      <c r="C9873" t="s">
        <v>60</v>
      </c>
      <c r="D9873" t="s">
        <v>1620</v>
      </c>
      <c r="E9873" s="5">
        <v>4</v>
      </c>
      <c r="F9873" s="6">
        <v>30.1</v>
      </c>
    </row>
    <row r="9874" spans="1:6" x14ac:dyDescent="0.2">
      <c r="A9874" t="s">
        <v>1457</v>
      </c>
      <c r="B9874" t="s">
        <v>3345</v>
      </c>
      <c r="C9874" t="s">
        <v>60</v>
      </c>
      <c r="D9874" t="s">
        <v>1620</v>
      </c>
      <c r="E9874" s="5">
        <v>5</v>
      </c>
      <c r="F9874" s="6">
        <v>31.47</v>
      </c>
    </row>
    <row r="9875" spans="1:6" x14ac:dyDescent="0.2">
      <c r="A9875" t="s">
        <v>1457</v>
      </c>
      <c r="B9875" t="s">
        <v>3345</v>
      </c>
      <c r="C9875" t="s">
        <v>60</v>
      </c>
      <c r="D9875" t="s">
        <v>1620</v>
      </c>
      <c r="E9875" s="5">
        <v>6</v>
      </c>
      <c r="F9875" s="6">
        <v>32.840000000000003</v>
      </c>
    </row>
    <row r="9876" spans="1:6" x14ac:dyDescent="0.2">
      <c r="A9876" t="s">
        <v>1457</v>
      </c>
      <c r="B9876" t="s">
        <v>3345</v>
      </c>
      <c r="C9876" t="s">
        <v>60</v>
      </c>
      <c r="D9876" t="s">
        <v>1620</v>
      </c>
      <c r="E9876" s="5">
        <v>7</v>
      </c>
      <c r="F9876" s="6">
        <v>34.53</v>
      </c>
    </row>
    <row r="9877" spans="1:6" x14ac:dyDescent="0.2">
      <c r="A9877" t="s">
        <v>1457</v>
      </c>
      <c r="B9877" t="s">
        <v>3346</v>
      </c>
      <c r="C9877" t="s">
        <v>61</v>
      </c>
      <c r="D9877" t="s">
        <v>1595</v>
      </c>
      <c r="E9877" s="5">
        <v>1</v>
      </c>
      <c r="F9877" s="6">
        <v>21.83</v>
      </c>
    </row>
    <row r="9878" spans="1:6" x14ac:dyDescent="0.2">
      <c r="A9878" t="s">
        <v>1457</v>
      </c>
      <c r="B9878" t="s">
        <v>3346</v>
      </c>
      <c r="C9878" t="s">
        <v>61</v>
      </c>
      <c r="D9878" t="s">
        <v>1595</v>
      </c>
      <c r="E9878" s="5">
        <v>2</v>
      </c>
      <c r="F9878" s="6">
        <v>22.29</v>
      </c>
    </row>
    <row r="9879" spans="1:6" x14ac:dyDescent="0.2">
      <c r="A9879" t="s">
        <v>1457</v>
      </c>
      <c r="B9879" t="s">
        <v>3346</v>
      </c>
      <c r="C9879" t="s">
        <v>61</v>
      </c>
      <c r="D9879" t="s">
        <v>1595</v>
      </c>
      <c r="E9879" s="5">
        <v>3</v>
      </c>
      <c r="F9879" s="6">
        <v>22.86</v>
      </c>
    </row>
    <row r="9880" spans="1:6" x14ac:dyDescent="0.2">
      <c r="A9880" t="s">
        <v>1457</v>
      </c>
      <c r="B9880" t="s">
        <v>3346</v>
      </c>
      <c r="C9880" t="s">
        <v>61</v>
      </c>
      <c r="D9880" t="s">
        <v>1595</v>
      </c>
      <c r="E9880" s="5">
        <v>4</v>
      </c>
      <c r="F9880" s="6">
        <v>23.45</v>
      </c>
    </row>
    <row r="9881" spans="1:6" x14ac:dyDescent="0.2">
      <c r="A9881" t="s">
        <v>1457</v>
      </c>
      <c r="B9881" t="s">
        <v>3346</v>
      </c>
      <c r="C9881" t="s">
        <v>61</v>
      </c>
      <c r="D9881" t="s">
        <v>1595</v>
      </c>
      <c r="E9881" s="5">
        <v>5</v>
      </c>
      <c r="F9881" s="6">
        <v>24.02</v>
      </c>
    </row>
    <row r="9882" spans="1:6" x14ac:dyDescent="0.2">
      <c r="A9882" t="s">
        <v>1457</v>
      </c>
      <c r="B9882" t="s">
        <v>3346</v>
      </c>
      <c r="C9882" t="s">
        <v>61</v>
      </c>
      <c r="D9882" t="s">
        <v>1595</v>
      </c>
      <c r="E9882" s="5">
        <v>6</v>
      </c>
      <c r="F9882" s="6">
        <v>24.63</v>
      </c>
    </row>
    <row r="9883" spans="1:6" x14ac:dyDescent="0.2">
      <c r="A9883" t="s">
        <v>1457</v>
      </c>
      <c r="B9883" t="s">
        <v>3347</v>
      </c>
      <c r="C9883" t="s">
        <v>62</v>
      </c>
      <c r="D9883" t="s">
        <v>1587</v>
      </c>
      <c r="E9883" s="5">
        <v>1</v>
      </c>
      <c r="F9883" s="6">
        <v>22.59</v>
      </c>
    </row>
    <row r="9884" spans="1:6" x14ac:dyDescent="0.2">
      <c r="A9884" t="s">
        <v>1457</v>
      </c>
      <c r="B9884" t="s">
        <v>3347</v>
      </c>
      <c r="C9884" t="s">
        <v>62</v>
      </c>
      <c r="D9884" t="s">
        <v>1587</v>
      </c>
      <c r="E9884" s="5">
        <v>2</v>
      </c>
      <c r="F9884" s="6">
        <v>23.28</v>
      </c>
    </row>
    <row r="9885" spans="1:6" x14ac:dyDescent="0.2">
      <c r="A9885" t="s">
        <v>1457</v>
      </c>
      <c r="B9885" t="s">
        <v>3347</v>
      </c>
      <c r="C9885" t="s">
        <v>62</v>
      </c>
      <c r="D9885" t="s">
        <v>1587</v>
      </c>
      <c r="E9885" s="5">
        <v>3</v>
      </c>
      <c r="F9885" s="6">
        <v>23.65</v>
      </c>
    </row>
    <row r="9886" spans="1:6" x14ac:dyDescent="0.2">
      <c r="A9886" t="s">
        <v>1457</v>
      </c>
      <c r="B9886" t="s">
        <v>3347</v>
      </c>
      <c r="C9886" t="s">
        <v>62</v>
      </c>
      <c r="D9886" t="s">
        <v>1587</v>
      </c>
      <c r="E9886" s="5">
        <v>4</v>
      </c>
      <c r="F9886" s="6">
        <v>24.27</v>
      </c>
    </row>
    <row r="9887" spans="1:6" x14ac:dyDescent="0.2">
      <c r="A9887" t="s">
        <v>1457</v>
      </c>
      <c r="B9887" t="s">
        <v>3347</v>
      </c>
      <c r="C9887" t="s">
        <v>62</v>
      </c>
      <c r="D9887" t="s">
        <v>1587</v>
      </c>
      <c r="E9887" s="5">
        <v>5</v>
      </c>
      <c r="F9887" s="6">
        <v>24.88</v>
      </c>
    </row>
    <row r="9888" spans="1:6" x14ac:dyDescent="0.2">
      <c r="A9888" t="s">
        <v>1457</v>
      </c>
      <c r="B9888" t="s">
        <v>3347</v>
      </c>
      <c r="C9888" t="s">
        <v>62</v>
      </c>
      <c r="D9888" t="s">
        <v>1587</v>
      </c>
      <c r="E9888" s="5">
        <v>6</v>
      </c>
      <c r="F9888" s="6">
        <v>25.61</v>
      </c>
    </row>
    <row r="9889" spans="1:6" x14ac:dyDescent="0.2">
      <c r="A9889" t="s">
        <v>1457</v>
      </c>
      <c r="B9889" t="s">
        <v>3347</v>
      </c>
      <c r="C9889" t="s">
        <v>62</v>
      </c>
      <c r="D9889" t="s">
        <v>1587</v>
      </c>
      <c r="E9889" s="5">
        <v>7</v>
      </c>
      <c r="F9889" s="6">
        <v>26.54</v>
      </c>
    </row>
    <row r="9890" spans="1:6" x14ac:dyDescent="0.2">
      <c r="A9890" t="s">
        <v>1457</v>
      </c>
      <c r="B9890" t="s">
        <v>3348</v>
      </c>
      <c r="C9890" t="s">
        <v>63</v>
      </c>
      <c r="D9890" t="s">
        <v>1618</v>
      </c>
      <c r="E9890" s="5">
        <v>1</v>
      </c>
      <c r="F9890" s="6">
        <v>24.88</v>
      </c>
    </row>
    <row r="9891" spans="1:6" x14ac:dyDescent="0.2">
      <c r="A9891" t="s">
        <v>1457</v>
      </c>
      <c r="B9891" t="s">
        <v>3348</v>
      </c>
      <c r="C9891" t="s">
        <v>63</v>
      </c>
      <c r="D9891" t="s">
        <v>1618</v>
      </c>
      <c r="E9891" s="5">
        <v>2</v>
      </c>
      <c r="F9891" s="6">
        <v>25.61</v>
      </c>
    </row>
    <row r="9892" spans="1:6" x14ac:dyDescent="0.2">
      <c r="A9892" t="s">
        <v>1457</v>
      </c>
      <c r="B9892" t="s">
        <v>3348</v>
      </c>
      <c r="C9892" t="s">
        <v>63</v>
      </c>
      <c r="D9892" t="s">
        <v>1618</v>
      </c>
      <c r="E9892" s="5">
        <v>3</v>
      </c>
      <c r="F9892" s="6">
        <v>26.54</v>
      </c>
    </row>
    <row r="9893" spans="1:6" x14ac:dyDescent="0.2">
      <c r="A9893" t="s">
        <v>1457</v>
      </c>
      <c r="B9893" t="s">
        <v>3348</v>
      </c>
      <c r="C9893" t="s">
        <v>63</v>
      </c>
      <c r="D9893" t="s">
        <v>1618</v>
      </c>
      <c r="E9893" s="5">
        <v>4</v>
      </c>
      <c r="F9893" s="6">
        <v>27.56</v>
      </c>
    </row>
    <row r="9894" spans="1:6" x14ac:dyDescent="0.2">
      <c r="A9894" t="s">
        <v>1457</v>
      </c>
      <c r="B9894" t="s">
        <v>3348</v>
      </c>
      <c r="C9894" t="s">
        <v>63</v>
      </c>
      <c r="D9894" t="s">
        <v>1618</v>
      </c>
      <c r="E9894" s="5">
        <v>5</v>
      </c>
      <c r="F9894" s="6">
        <v>28.76</v>
      </c>
    </row>
    <row r="9895" spans="1:6" x14ac:dyDescent="0.2">
      <c r="A9895" t="s">
        <v>1457</v>
      </c>
      <c r="B9895" t="s">
        <v>3348</v>
      </c>
      <c r="C9895" t="s">
        <v>63</v>
      </c>
      <c r="D9895" t="s">
        <v>1618</v>
      </c>
      <c r="E9895" s="5">
        <v>6</v>
      </c>
      <c r="F9895" s="6">
        <v>30.1</v>
      </c>
    </row>
    <row r="9896" spans="1:6" x14ac:dyDescent="0.2">
      <c r="A9896" t="s">
        <v>1457</v>
      </c>
      <c r="B9896" t="s">
        <v>3348</v>
      </c>
      <c r="C9896" t="s">
        <v>63</v>
      </c>
      <c r="D9896" t="s">
        <v>1618</v>
      </c>
      <c r="E9896" s="5">
        <v>7</v>
      </c>
      <c r="F9896" s="6">
        <v>31.47</v>
      </c>
    </row>
    <row r="9897" spans="1:6" x14ac:dyDescent="0.2">
      <c r="A9897" t="s">
        <v>1457</v>
      </c>
      <c r="B9897" t="s">
        <v>3349</v>
      </c>
      <c r="C9897" t="s">
        <v>3350</v>
      </c>
      <c r="D9897" t="s">
        <v>1623</v>
      </c>
      <c r="E9897" s="5">
        <v>1</v>
      </c>
      <c r="F9897" s="6">
        <v>30.22</v>
      </c>
    </row>
    <row r="9898" spans="1:6" x14ac:dyDescent="0.2">
      <c r="A9898" t="s">
        <v>1457</v>
      </c>
      <c r="B9898" t="s">
        <v>3349</v>
      </c>
      <c r="C9898" t="s">
        <v>3350</v>
      </c>
      <c r="D9898" t="s">
        <v>1623</v>
      </c>
      <c r="E9898" s="5">
        <v>2</v>
      </c>
      <c r="F9898" s="6">
        <v>31.96</v>
      </c>
    </row>
    <row r="9899" spans="1:6" x14ac:dyDescent="0.2">
      <c r="A9899" t="s">
        <v>1457</v>
      </c>
      <c r="B9899" t="s">
        <v>3349</v>
      </c>
      <c r="C9899" t="s">
        <v>3350</v>
      </c>
      <c r="D9899" t="s">
        <v>1623</v>
      </c>
      <c r="E9899" s="5">
        <v>3</v>
      </c>
      <c r="F9899" s="6">
        <v>33.81</v>
      </c>
    </row>
    <row r="9900" spans="1:6" x14ac:dyDescent="0.2">
      <c r="A9900" t="s">
        <v>1457</v>
      </c>
      <c r="B9900" t="s">
        <v>3349</v>
      </c>
      <c r="C9900" t="s">
        <v>3350</v>
      </c>
      <c r="D9900" t="s">
        <v>1623</v>
      </c>
      <c r="E9900" s="5">
        <v>4</v>
      </c>
      <c r="F9900" s="6">
        <v>35.72</v>
      </c>
    </row>
    <row r="9901" spans="1:6" x14ac:dyDescent="0.2">
      <c r="A9901" t="s">
        <v>1457</v>
      </c>
      <c r="B9901" t="s">
        <v>3349</v>
      </c>
      <c r="C9901" t="s">
        <v>3350</v>
      </c>
      <c r="D9901" t="s">
        <v>1623</v>
      </c>
      <c r="E9901" s="5">
        <v>5</v>
      </c>
      <c r="F9901" s="6">
        <v>37.75</v>
      </c>
    </row>
    <row r="9902" spans="1:6" x14ac:dyDescent="0.2">
      <c r="A9902" t="s">
        <v>1457</v>
      </c>
      <c r="B9902" t="s">
        <v>3351</v>
      </c>
      <c r="C9902" t="s">
        <v>395</v>
      </c>
      <c r="D9902" t="s">
        <v>1587</v>
      </c>
      <c r="E9902" s="5">
        <v>1</v>
      </c>
      <c r="F9902" s="6">
        <v>22.59</v>
      </c>
    </row>
    <row r="9903" spans="1:6" x14ac:dyDescent="0.2">
      <c r="A9903" t="s">
        <v>1457</v>
      </c>
      <c r="B9903" t="s">
        <v>3351</v>
      </c>
      <c r="C9903" t="s">
        <v>395</v>
      </c>
      <c r="D9903" t="s">
        <v>1587</v>
      </c>
      <c r="E9903" s="5">
        <v>2</v>
      </c>
      <c r="F9903" s="6">
        <v>23.28</v>
      </c>
    </row>
    <row r="9904" spans="1:6" x14ac:dyDescent="0.2">
      <c r="A9904" t="s">
        <v>1457</v>
      </c>
      <c r="B9904" t="s">
        <v>3351</v>
      </c>
      <c r="C9904" t="s">
        <v>395</v>
      </c>
      <c r="D9904" t="s">
        <v>1587</v>
      </c>
      <c r="E9904" s="5">
        <v>3</v>
      </c>
      <c r="F9904" s="6">
        <v>23.65</v>
      </c>
    </row>
    <row r="9905" spans="1:6" x14ac:dyDescent="0.2">
      <c r="A9905" t="s">
        <v>1457</v>
      </c>
      <c r="B9905" t="s">
        <v>3351</v>
      </c>
      <c r="C9905" t="s">
        <v>395</v>
      </c>
      <c r="D9905" t="s">
        <v>1587</v>
      </c>
      <c r="E9905" s="5">
        <v>4</v>
      </c>
      <c r="F9905" s="6">
        <v>24.27</v>
      </c>
    </row>
    <row r="9906" spans="1:6" x14ac:dyDescent="0.2">
      <c r="A9906" t="s">
        <v>1457</v>
      </c>
      <c r="B9906" t="s">
        <v>3351</v>
      </c>
      <c r="C9906" t="s">
        <v>395</v>
      </c>
      <c r="D9906" t="s">
        <v>1587</v>
      </c>
      <c r="E9906" s="5">
        <v>5</v>
      </c>
      <c r="F9906" s="6">
        <v>24.88</v>
      </c>
    </row>
    <row r="9907" spans="1:6" x14ac:dyDescent="0.2">
      <c r="A9907" t="s">
        <v>1457</v>
      </c>
      <c r="B9907" t="s">
        <v>3351</v>
      </c>
      <c r="C9907" t="s">
        <v>395</v>
      </c>
      <c r="D9907" t="s">
        <v>1587</v>
      </c>
      <c r="E9907" s="5">
        <v>6</v>
      </c>
      <c r="F9907" s="6">
        <v>25.61</v>
      </c>
    </row>
    <row r="9908" spans="1:6" x14ac:dyDescent="0.2">
      <c r="A9908" t="s">
        <v>1457</v>
      </c>
      <c r="B9908" t="s">
        <v>3351</v>
      </c>
      <c r="C9908" t="s">
        <v>395</v>
      </c>
      <c r="D9908" t="s">
        <v>1587</v>
      </c>
      <c r="E9908" s="5">
        <v>7</v>
      </c>
      <c r="F9908" s="6">
        <v>26.54</v>
      </c>
    </row>
    <row r="9909" spans="1:6" x14ac:dyDescent="0.2">
      <c r="A9909" t="s">
        <v>1457</v>
      </c>
      <c r="B9909" t="s">
        <v>3352</v>
      </c>
      <c r="C9909" t="s">
        <v>396</v>
      </c>
      <c r="D9909" t="s">
        <v>1620</v>
      </c>
      <c r="E9909" s="5">
        <v>1</v>
      </c>
      <c r="F9909" s="6">
        <v>26.54</v>
      </c>
    </row>
    <row r="9910" spans="1:6" x14ac:dyDescent="0.2">
      <c r="A9910" t="s">
        <v>1457</v>
      </c>
      <c r="B9910" t="s">
        <v>3352</v>
      </c>
      <c r="C9910" t="s">
        <v>396</v>
      </c>
      <c r="D9910" t="s">
        <v>1620</v>
      </c>
      <c r="E9910" s="5">
        <v>2</v>
      </c>
      <c r="F9910" s="6">
        <v>27.56</v>
      </c>
    </row>
    <row r="9911" spans="1:6" x14ac:dyDescent="0.2">
      <c r="A9911" t="s">
        <v>1457</v>
      </c>
      <c r="B9911" t="s">
        <v>3352</v>
      </c>
      <c r="C9911" t="s">
        <v>396</v>
      </c>
      <c r="D9911" t="s">
        <v>1620</v>
      </c>
      <c r="E9911" s="5">
        <v>3</v>
      </c>
      <c r="F9911" s="6">
        <v>28.76</v>
      </c>
    </row>
    <row r="9912" spans="1:6" x14ac:dyDescent="0.2">
      <c r="A9912" t="s">
        <v>1457</v>
      </c>
      <c r="B9912" t="s">
        <v>3352</v>
      </c>
      <c r="C9912" t="s">
        <v>396</v>
      </c>
      <c r="D9912" t="s">
        <v>1620</v>
      </c>
      <c r="E9912" s="5">
        <v>4</v>
      </c>
      <c r="F9912" s="6">
        <v>30.1</v>
      </c>
    </row>
    <row r="9913" spans="1:6" x14ac:dyDescent="0.2">
      <c r="A9913" t="s">
        <v>1457</v>
      </c>
      <c r="B9913" t="s">
        <v>3352</v>
      </c>
      <c r="C9913" t="s">
        <v>396</v>
      </c>
      <c r="D9913" t="s">
        <v>1620</v>
      </c>
      <c r="E9913" s="5">
        <v>5</v>
      </c>
      <c r="F9913" s="6">
        <v>31.47</v>
      </c>
    </row>
    <row r="9914" spans="1:6" x14ac:dyDescent="0.2">
      <c r="A9914" t="s">
        <v>1457</v>
      </c>
      <c r="B9914" t="s">
        <v>3352</v>
      </c>
      <c r="C9914" t="s">
        <v>396</v>
      </c>
      <c r="D9914" t="s">
        <v>1620</v>
      </c>
      <c r="E9914" s="5">
        <v>6</v>
      </c>
      <c r="F9914" s="6">
        <v>32.840000000000003</v>
      </c>
    </row>
    <row r="9915" spans="1:6" x14ac:dyDescent="0.2">
      <c r="A9915" t="s">
        <v>1457</v>
      </c>
      <c r="B9915" t="s">
        <v>3352</v>
      </c>
      <c r="C9915" t="s">
        <v>396</v>
      </c>
      <c r="D9915" t="s">
        <v>1620</v>
      </c>
      <c r="E9915" s="5">
        <v>7</v>
      </c>
      <c r="F9915" s="6">
        <v>34.53</v>
      </c>
    </row>
    <row r="9916" spans="1:6" x14ac:dyDescent="0.2">
      <c r="A9916" t="s">
        <v>1457</v>
      </c>
      <c r="B9916" t="s">
        <v>3353</v>
      </c>
      <c r="C9916" t="s">
        <v>397</v>
      </c>
      <c r="D9916" t="s">
        <v>1595</v>
      </c>
      <c r="E9916" s="5">
        <v>1</v>
      </c>
      <c r="F9916" s="6">
        <v>21.83</v>
      </c>
    </row>
    <row r="9917" spans="1:6" x14ac:dyDescent="0.2">
      <c r="A9917" t="s">
        <v>1457</v>
      </c>
      <c r="B9917" t="s">
        <v>3353</v>
      </c>
      <c r="C9917" t="s">
        <v>397</v>
      </c>
      <c r="D9917" t="s">
        <v>1595</v>
      </c>
      <c r="E9917" s="5">
        <v>2</v>
      </c>
      <c r="F9917" s="6">
        <v>22.29</v>
      </c>
    </row>
    <row r="9918" spans="1:6" x14ac:dyDescent="0.2">
      <c r="A9918" t="s">
        <v>1457</v>
      </c>
      <c r="B9918" t="s">
        <v>3353</v>
      </c>
      <c r="C9918" t="s">
        <v>397</v>
      </c>
      <c r="D9918" t="s">
        <v>1595</v>
      </c>
      <c r="E9918" s="5">
        <v>3</v>
      </c>
      <c r="F9918" s="6">
        <v>22.86</v>
      </c>
    </row>
    <row r="9919" spans="1:6" x14ac:dyDescent="0.2">
      <c r="A9919" t="s">
        <v>1457</v>
      </c>
      <c r="B9919" t="s">
        <v>3353</v>
      </c>
      <c r="C9919" t="s">
        <v>397</v>
      </c>
      <c r="D9919" t="s">
        <v>1595</v>
      </c>
      <c r="E9919" s="5">
        <v>4</v>
      </c>
      <c r="F9919" s="6">
        <v>23.45</v>
      </c>
    </row>
    <row r="9920" spans="1:6" x14ac:dyDescent="0.2">
      <c r="A9920" t="s">
        <v>1457</v>
      </c>
      <c r="B9920" t="s">
        <v>3353</v>
      </c>
      <c r="C9920" t="s">
        <v>397</v>
      </c>
      <c r="D9920" t="s">
        <v>1595</v>
      </c>
      <c r="E9920" s="5">
        <v>5</v>
      </c>
      <c r="F9920" s="6">
        <v>24.02</v>
      </c>
    </row>
    <row r="9921" spans="1:6" x14ac:dyDescent="0.2">
      <c r="A9921" t="s">
        <v>1457</v>
      </c>
      <c r="B9921" t="s">
        <v>3353</v>
      </c>
      <c r="C9921" t="s">
        <v>397</v>
      </c>
      <c r="D9921" t="s">
        <v>1595</v>
      </c>
      <c r="E9921" s="5">
        <v>6</v>
      </c>
      <c r="F9921" s="6">
        <v>24.63</v>
      </c>
    </row>
    <row r="9922" spans="1:6" x14ac:dyDescent="0.2">
      <c r="A9922" t="s">
        <v>1457</v>
      </c>
      <c r="B9922" t="s">
        <v>3354</v>
      </c>
      <c r="C9922" t="s">
        <v>398</v>
      </c>
      <c r="D9922" t="s">
        <v>1600</v>
      </c>
      <c r="E9922" s="5">
        <v>1</v>
      </c>
      <c r="F9922" s="6">
        <v>23.65</v>
      </c>
    </row>
    <row r="9923" spans="1:6" x14ac:dyDescent="0.2">
      <c r="A9923" t="s">
        <v>1457</v>
      </c>
      <c r="B9923" t="s">
        <v>3354</v>
      </c>
      <c r="C9923" t="s">
        <v>398</v>
      </c>
      <c r="D9923" t="s">
        <v>1600</v>
      </c>
      <c r="E9923" s="5">
        <v>2</v>
      </c>
      <c r="F9923" s="6">
        <v>24.27</v>
      </c>
    </row>
    <row r="9924" spans="1:6" x14ac:dyDescent="0.2">
      <c r="A9924" t="s">
        <v>1457</v>
      </c>
      <c r="B9924" t="s">
        <v>3354</v>
      </c>
      <c r="C9924" t="s">
        <v>398</v>
      </c>
      <c r="D9924" t="s">
        <v>1600</v>
      </c>
      <c r="E9924" s="5">
        <v>3</v>
      </c>
      <c r="F9924" s="6">
        <v>24.88</v>
      </c>
    </row>
    <row r="9925" spans="1:6" x14ac:dyDescent="0.2">
      <c r="A9925" t="s">
        <v>1457</v>
      </c>
      <c r="B9925" t="s">
        <v>3354</v>
      </c>
      <c r="C9925" t="s">
        <v>398</v>
      </c>
      <c r="D9925" t="s">
        <v>1600</v>
      </c>
      <c r="E9925" s="5">
        <v>4</v>
      </c>
      <c r="F9925" s="6">
        <v>25.61</v>
      </c>
    </row>
    <row r="9926" spans="1:6" x14ac:dyDescent="0.2">
      <c r="A9926" t="s">
        <v>1457</v>
      </c>
      <c r="B9926" t="s">
        <v>3354</v>
      </c>
      <c r="C9926" t="s">
        <v>398</v>
      </c>
      <c r="D9926" t="s">
        <v>1600</v>
      </c>
      <c r="E9926" s="5">
        <v>5</v>
      </c>
      <c r="F9926" s="6">
        <v>26.54</v>
      </c>
    </row>
    <row r="9927" spans="1:6" x14ac:dyDescent="0.2">
      <c r="A9927" t="s">
        <v>1457</v>
      </c>
      <c r="B9927" t="s">
        <v>3354</v>
      </c>
      <c r="C9927" t="s">
        <v>398</v>
      </c>
      <c r="D9927" t="s">
        <v>1600</v>
      </c>
      <c r="E9927" s="5">
        <v>6</v>
      </c>
      <c r="F9927" s="6">
        <v>27.56</v>
      </c>
    </row>
    <row r="9928" spans="1:6" x14ac:dyDescent="0.2">
      <c r="A9928" t="s">
        <v>1457</v>
      </c>
      <c r="B9928" t="s">
        <v>3354</v>
      </c>
      <c r="C9928" t="s">
        <v>398</v>
      </c>
      <c r="D9928" t="s">
        <v>1600</v>
      </c>
      <c r="E9928" s="5">
        <v>7</v>
      </c>
      <c r="F9928" s="6">
        <v>28.76</v>
      </c>
    </row>
    <row r="9929" spans="1:6" x14ac:dyDescent="0.2">
      <c r="A9929" t="s">
        <v>1457</v>
      </c>
      <c r="B9929" t="s">
        <v>3355</v>
      </c>
      <c r="C9929" t="s">
        <v>399</v>
      </c>
      <c r="D9929" t="s">
        <v>1595</v>
      </c>
      <c r="E9929" s="5">
        <v>1</v>
      </c>
      <c r="F9929" s="6">
        <v>21.83</v>
      </c>
    </row>
    <row r="9930" spans="1:6" x14ac:dyDescent="0.2">
      <c r="A9930" t="s">
        <v>1457</v>
      </c>
      <c r="B9930" t="s">
        <v>3355</v>
      </c>
      <c r="C9930" t="s">
        <v>399</v>
      </c>
      <c r="D9930" t="s">
        <v>1595</v>
      </c>
      <c r="E9930" s="5">
        <v>2</v>
      </c>
      <c r="F9930" s="6">
        <v>22.29</v>
      </c>
    </row>
    <row r="9931" spans="1:6" x14ac:dyDescent="0.2">
      <c r="A9931" t="s">
        <v>1457</v>
      </c>
      <c r="B9931" t="s">
        <v>3355</v>
      </c>
      <c r="C9931" t="s">
        <v>399</v>
      </c>
      <c r="D9931" t="s">
        <v>1595</v>
      </c>
      <c r="E9931" s="5">
        <v>3</v>
      </c>
      <c r="F9931" s="6">
        <v>22.86</v>
      </c>
    </row>
    <row r="9932" spans="1:6" x14ac:dyDescent="0.2">
      <c r="A9932" t="s">
        <v>1457</v>
      </c>
      <c r="B9932" t="s">
        <v>3355</v>
      </c>
      <c r="C9932" t="s">
        <v>399</v>
      </c>
      <c r="D9932" t="s">
        <v>1595</v>
      </c>
      <c r="E9932" s="5">
        <v>4</v>
      </c>
      <c r="F9932" s="6">
        <v>23.45</v>
      </c>
    </row>
    <row r="9933" spans="1:6" x14ac:dyDescent="0.2">
      <c r="A9933" t="s">
        <v>1457</v>
      </c>
      <c r="B9933" t="s">
        <v>3355</v>
      </c>
      <c r="C9933" t="s">
        <v>399</v>
      </c>
      <c r="D9933" t="s">
        <v>1595</v>
      </c>
      <c r="E9933" s="5">
        <v>5</v>
      </c>
      <c r="F9933" s="6">
        <v>24.02</v>
      </c>
    </row>
    <row r="9934" spans="1:6" x14ac:dyDescent="0.2">
      <c r="A9934" t="s">
        <v>1457</v>
      </c>
      <c r="B9934" t="s">
        <v>3355</v>
      </c>
      <c r="C9934" t="s">
        <v>399</v>
      </c>
      <c r="D9934" t="s">
        <v>1595</v>
      </c>
      <c r="E9934" s="5">
        <v>6</v>
      </c>
      <c r="F9934" s="6">
        <v>24.63</v>
      </c>
    </row>
    <row r="9935" spans="1:6" x14ac:dyDescent="0.2">
      <c r="A9935" t="s">
        <v>1457</v>
      </c>
      <c r="B9935" t="s">
        <v>3356</v>
      </c>
      <c r="C9935" t="s">
        <v>402</v>
      </c>
      <c r="D9935" t="s">
        <v>1618</v>
      </c>
      <c r="E9935" s="5">
        <v>1</v>
      </c>
      <c r="F9935" s="6">
        <v>24.88</v>
      </c>
    </row>
    <row r="9936" spans="1:6" x14ac:dyDescent="0.2">
      <c r="A9936" t="s">
        <v>1457</v>
      </c>
      <c r="B9936" t="s">
        <v>3356</v>
      </c>
      <c r="C9936" t="s">
        <v>402</v>
      </c>
      <c r="D9936" t="s">
        <v>1618</v>
      </c>
      <c r="E9936" s="5">
        <v>2</v>
      </c>
      <c r="F9936" s="6">
        <v>25.61</v>
      </c>
    </row>
    <row r="9937" spans="1:6" x14ac:dyDescent="0.2">
      <c r="A9937" t="s">
        <v>1457</v>
      </c>
      <c r="B9937" t="s">
        <v>3356</v>
      </c>
      <c r="C9937" t="s">
        <v>402</v>
      </c>
      <c r="D9937" t="s">
        <v>1618</v>
      </c>
      <c r="E9937" s="5">
        <v>3</v>
      </c>
      <c r="F9937" s="6">
        <v>26.54</v>
      </c>
    </row>
    <row r="9938" spans="1:6" x14ac:dyDescent="0.2">
      <c r="A9938" t="s">
        <v>1457</v>
      </c>
      <c r="B9938" t="s">
        <v>3356</v>
      </c>
      <c r="C9938" t="s">
        <v>402</v>
      </c>
      <c r="D9938" t="s">
        <v>1618</v>
      </c>
      <c r="E9938" s="5">
        <v>4</v>
      </c>
      <c r="F9938" s="6">
        <v>27.56</v>
      </c>
    </row>
    <row r="9939" spans="1:6" x14ac:dyDescent="0.2">
      <c r="A9939" t="s">
        <v>1457</v>
      </c>
      <c r="B9939" t="s">
        <v>3356</v>
      </c>
      <c r="C9939" t="s">
        <v>402</v>
      </c>
      <c r="D9939" t="s">
        <v>1618</v>
      </c>
      <c r="E9939" s="5">
        <v>5</v>
      </c>
      <c r="F9939" s="6">
        <v>28.76</v>
      </c>
    </row>
    <row r="9940" spans="1:6" x14ac:dyDescent="0.2">
      <c r="A9940" t="s">
        <v>1457</v>
      </c>
      <c r="B9940" t="s">
        <v>3356</v>
      </c>
      <c r="C9940" t="s">
        <v>402</v>
      </c>
      <c r="D9940" t="s">
        <v>1618</v>
      </c>
      <c r="E9940" s="5">
        <v>6</v>
      </c>
      <c r="F9940" s="6">
        <v>30.1</v>
      </c>
    </row>
    <row r="9941" spans="1:6" x14ac:dyDescent="0.2">
      <c r="A9941" t="s">
        <v>1457</v>
      </c>
      <c r="B9941" t="s">
        <v>3356</v>
      </c>
      <c r="C9941" t="s">
        <v>402</v>
      </c>
      <c r="D9941" t="s">
        <v>1618</v>
      </c>
      <c r="E9941" s="5">
        <v>7</v>
      </c>
      <c r="F9941" s="6">
        <v>31.47</v>
      </c>
    </row>
    <row r="9942" spans="1:6" x14ac:dyDescent="0.2">
      <c r="A9942" t="s">
        <v>1457</v>
      </c>
      <c r="B9942" t="s">
        <v>3357</v>
      </c>
      <c r="C9942" t="s">
        <v>3358</v>
      </c>
      <c r="D9942" t="s">
        <v>1618</v>
      </c>
      <c r="E9942" s="5">
        <v>1</v>
      </c>
      <c r="F9942" s="6">
        <v>24.88</v>
      </c>
    </row>
    <row r="9943" spans="1:6" x14ac:dyDescent="0.2">
      <c r="A9943" t="s">
        <v>1457</v>
      </c>
      <c r="B9943" t="s">
        <v>3357</v>
      </c>
      <c r="C9943" t="s">
        <v>3358</v>
      </c>
      <c r="D9943" t="s">
        <v>1618</v>
      </c>
      <c r="E9943" s="5">
        <v>2</v>
      </c>
      <c r="F9943" s="6">
        <v>25.61</v>
      </c>
    </row>
    <row r="9944" spans="1:6" x14ac:dyDescent="0.2">
      <c r="A9944" t="s">
        <v>1457</v>
      </c>
      <c r="B9944" t="s">
        <v>3357</v>
      </c>
      <c r="C9944" t="s">
        <v>3358</v>
      </c>
      <c r="D9944" t="s">
        <v>1618</v>
      </c>
      <c r="E9944" s="5">
        <v>3</v>
      </c>
      <c r="F9944" s="6">
        <v>26.54</v>
      </c>
    </row>
    <row r="9945" spans="1:6" x14ac:dyDescent="0.2">
      <c r="A9945" t="s">
        <v>1457</v>
      </c>
      <c r="B9945" t="s">
        <v>3357</v>
      </c>
      <c r="C9945" t="s">
        <v>3358</v>
      </c>
      <c r="D9945" t="s">
        <v>1618</v>
      </c>
      <c r="E9945" s="5">
        <v>4</v>
      </c>
      <c r="F9945" s="6">
        <v>27.56</v>
      </c>
    </row>
    <row r="9946" spans="1:6" x14ac:dyDescent="0.2">
      <c r="A9946" t="s">
        <v>1457</v>
      </c>
      <c r="B9946" t="s">
        <v>3357</v>
      </c>
      <c r="C9946" t="s">
        <v>3358</v>
      </c>
      <c r="D9946" t="s">
        <v>1618</v>
      </c>
      <c r="E9946" s="5">
        <v>5</v>
      </c>
      <c r="F9946" s="6">
        <v>28.76</v>
      </c>
    </row>
    <row r="9947" spans="1:6" x14ac:dyDescent="0.2">
      <c r="A9947" t="s">
        <v>1457</v>
      </c>
      <c r="B9947" t="s">
        <v>3357</v>
      </c>
      <c r="C9947" t="s">
        <v>3358</v>
      </c>
      <c r="D9947" t="s">
        <v>1618</v>
      </c>
      <c r="E9947" s="5">
        <v>6</v>
      </c>
      <c r="F9947" s="6">
        <v>30.1</v>
      </c>
    </row>
    <row r="9948" spans="1:6" x14ac:dyDescent="0.2">
      <c r="A9948" t="s">
        <v>1457</v>
      </c>
      <c r="B9948" t="s">
        <v>3357</v>
      </c>
      <c r="C9948" t="s">
        <v>3358</v>
      </c>
      <c r="D9948" t="s">
        <v>1618</v>
      </c>
      <c r="E9948" s="5">
        <v>7</v>
      </c>
      <c r="F9948" s="6">
        <v>31.47</v>
      </c>
    </row>
    <row r="9949" spans="1:6" x14ac:dyDescent="0.2">
      <c r="A9949" t="s">
        <v>1457</v>
      </c>
      <c r="B9949" t="s">
        <v>3359</v>
      </c>
      <c r="C9949" t="s">
        <v>3360</v>
      </c>
      <c r="D9949" t="s">
        <v>1620</v>
      </c>
      <c r="E9949" s="5">
        <v>1</v>
      </c>
      <c r="F9949" s="6">
        <v>26.54</v>
      </c>
    </row>
    <row r="9950" spans="1:6" x14ac:dyDescent="0.2">
      <c r="A9950" t="s">
        <v>1457</v>
      </c>
      <c r="B9950" t="s">
        <v>3359</v>
      </c>
      <c r="C9950" t="s">
        <v>3360</v>
      </c>
      <c r="D9950" t="s">
        <v>1620</v>
      </c>
      <c r="E9950" s="5">
        <v>2</v>
      </c>
      <c r="F9950" s="6">
        <v>27.56</v>
      </c>
    </row>
    <row r="9951" spans="1:6" x14ac:dyDescent="0.2">
      <c r="A9951" t="s">
        <v>1457</v>
      </c>
      <c r="B9951" t="s">
        <v>3359</v>
      </c>
      <c r="C9951" t="s">
        <v>3360</v>
      </c>
      <c r="D9951" t="s">
        <v>1620</v>
      </c>
      <c r="E9951" s="5">
        <v>3</v>
      </c>
      <c r="F9951" s="6">
        <v>28.76</v>
      </c>
    </row>
    <row r="9952" spans="1:6" x14ac:dyDescent="0.2">
      <c r="A9952" t="s">
        <v>1457</v>
      </c>
      <c r="B9952" t="s">
        <v>3359</v>
      </c>
      <c r="C9952" t="s">
        <v>3360</v>
      </c>
      <c r="D9952" t="s">
        <v>1620</v>
      </c>
      <c r="E9952" s="5">
        <v>4</v>
      </c>
      <c r="F9952" s="6">
        <v>30.1</v>
      </c>
    </row>
    <row r="9953" spans="1:6" x14ac:dyDescent="0.2">
      <c r="A9953" t="s">
        <v>1457</v>
      </c>
      <c r="B9953" t="s">
        <v>3359</v>
      </c>
      <c r="C9953" t="s">
        <v>3360</v>
      </c>
      <c r="D9953" t="s">
        <v>1620</v>
      </c>
      <c r="E9953" s="5">
        <v>5</v>
      </c>
      <c r="F9953" s="6">
        <v>31.47</v>
      </c>
    </row>
    <row r="9954" spans="1:6" x14ac:dyDescent="0.2">
      <c r="A9954" t="s">
        <v>1457</v>
      </c>
      <c r="B9954" t="s">
        <v>3359</v>
      </c>
      <c r="C9954" t="s">
        <v>3360</v>
      </c>
      <c r="D9954" t="s">
        <v>1620</v>
      </c>
      <c r="E9954" s="5">
        <v>6</v>
      </c>
      <c r="F9954" s="6">
        <v>32.840000000000003</v>
      </c>
    </row>
    <row r="9955" spans="1:6" x14ac:dyDescent="0.2">
      <c r="A9955" t="s">
        <v>1457</v>
      </c>
      <c r="B9955" t="s">
        <v>3359</v>
      </c>
      <c r="C9955" t="s">
        <v>3360</v>
      </c>
      <c r="D9955" t="s">
        <v>1620</v>
      </c>
      <c r="E9955" s="5">
        <v>7</v>
      </c>
      <c r="F9955" s="6">
        <v>34.53</v>
      </c>
    </row>
    <row r="9956" spans="1:6" x14ac:dyDescent="0.2">
      <c r="A9956" t="s">
        <v>1457</v>
      </c>
      <c r="B9956" t="s">
        <v>3361</v>
      </c>
      <c r="C9956" t="s">
        <v>3362</v>
      </c>
      <c r="D9956" t="s">
        <v>1647</v>
      </c>
      <c r="E9956" s="5">
        <v>1</v>
      </c>
      <c r="F9956" s="6">
        <v>28.76</v>
      </c>
    </row>
    <row r="9957" spans="1:6" x14ac:dyDescent="0.2">
      <c r="A9957" t="s">
        <v>1457</v>
      </c>
      <c r="B9957" t="s">
        <v>3361</v>
      </c>
      <c r="C9957" t="s">
        <v>3362</v>
      </c>
      <c r="D9957" t="s">
        <v>1647</v>
      </c>
      <c r="E9957" s="5">
        <v>2</v>
      </c>
      <c r="F9957" s="6">
        <v>30.1</v>
      </c>
    </row>
    <row r="9958" spans="1:6" x14ac:dyDescent="0.2">
      <c r="A9958" t="s">
        <v>1457</v>
      </c>
      <c r="B9958" t="s">
        <v>3361</v>
      </c>
      <c r="C9958" t="s">
        <v>3362</v>
      </c>
      <c r="D9958" t="s">
        <v>1647</v>
      </c>
      <c r="E9958" s="5">
        <v>3</v>
      </c>
      <c r="F9958" s="6">
        <v>31.47</v>
      </c>
    </row>
    <row r="9959" spans="1:6" x14ac:dyDescent="0.2">
      <c r="A9959" t="s">
        <v>1457</v>
      </c>
      <c r="B9959" t="s">
        <v>3361</v>
      </c>
      <c r="C9959" t="s">
        <v>3362</v>
      </c>
      <c r="D9959" t="s">
        <v>1647</v>
      </c>
      <c r="E9959" s="5">
        <v>4</v>
      </c>
      <c r="F9959" s="6">
        <v>32.840000000000003</v>
      </c>
    </row>
    <row r="9960" spans="1:6" x14ac:dyDescent="0.2">
      <c r="A9960" t="s">
        <v>1457</v>
      </c>
      <c r="B9960" t="s">
        <v>3361</v>
      </c>
      <c r="C9960" t="s">
        <v>3362</v>
      </c>
      <c r="D9960" t="s">
        <v>1647</v>
      </c>
      <c r="E9960" s="5">
        <v>5</v>
      </c>
      <c r="F9960" s="6">
        <v>34.53</v>
      </c>
    </row>
    <row r="9961" spans="1:6" x14ac:dyDescent="0.2">
      <c r="A9961" t="s">
        <v>1457</v>
      </c>
      <c r="B9961" t="s">
        <v>3361</v>
      </c>
      <c r="C9961" t="s">
        <v>3362</v>
      </c>
      <c r="D9961" t="s">
        <v>1647</v>
      </c>
      <c r="E9961" s="5">
        <v>6</v>
      </c>
      <c r="F9961" s="6">
        <v>36.200000000000003</v>
      </c>
    </row>
    <row r="9962" spans="1:6" x14ac:dyDescent="0.2">
      <c r="A9962" t="s">
        <v>1457</v>
      </c>
      <c r="B9962" t="s">
        <v>3361</v>
      </c>
      <c r="C9962" t="s">
        <v>3362</v>
      </c>
      <c r="D9962" t="s">
        <v>1647</v>
      </c>
      <c r="E9962" s="5">
        <v>7</v>
      </c>
      <c r="F9962" s="6">
        <v>38.01</v>
      </c>
    </row>
    <row r="9963" spans="1:6" x14ac:dyDescent="0.2">
      <c r="A9963" t="s">
        <v>1457</v>
      </c>
      <c r="B9963" t="s">
        <v>3363</v>
      </c>
      <c r="C9963" t="s">
        <v>3364</v>
      </c>
      <c r="D9963" t="s">
        <v>1652</v>
      </c>
      <c r="E9963" s="5">
        <v>1</v>
      </c>
      <c r="F9963" s="6">
        <v>36.75</v>
      </c>
    </row>
    <row r="9964" spans="1:6" x14ac:dyDescent="0.2">
      <c r="A9964" t="s">
        <v>1457</v>
      </c>
      <c r="B9964" t="s">
        <v>3363</v>
      </c>
      <c r="C9964" t="s">
        <v>3364</v>
      </c>
      <c r="D9964" t="s">
        <v>1652</v>
      </c>
      <c r="E9964" s="5">
        <v>2</v>
      </c>
      <c r="F9964" s="6">
        <v>38.75</v>
      </c>
    </row>
    <row r="9965" spans="1:6" x14ac:dyDescent="0.2">
      <c r="A9965" t="s">
        <v>1457</v>
      </c>
      <c r="B9965" t="s">
        <v>3363</v>
      </c>
      <c r="C9965" t="s">
        <v>3364</v>
      </c>
      <c r="D9965" t="s">
        <v>1652</v>
      </c>
      <c r="E9965" s="5">
        <v>3</v>
      </c>
      <c r="F9965" s="6">
        <v>40.869999999999997</v>
      </c>
    </row>
    <row r="9966" spans="1:6" x14ac:dyDescent="0.2">
      <c r="A9966" t="s">
        <v>1457</v>
      </c>
      <c r="B9966" t="s">
        <v>3363</v>
      </c>
      <c r="C9966" t="s">
        <v>3364</v>
      </c>
      <c r="D9966" t="s">
        <v>1652</v>
      </c>
      <c r="E9966" s="5">
        <v>4</v>
      </c>
      <c r="F9966" s="6">
        <v>43.07</v>
      </c>
    </row>
    <row r="9967" spans="1:6" x14ac:dyDescent="0.2">
      <c r="A9967" t="s">
        <v>1457</v>
      </c>
      <c r="B9967" t="s">
        <v>3363</v>
      </c>
      <c r="C9967" t="s">
        <v>3364</v>
      </c>
      <c r="D9967" t="s">
        <v>1652</v>
      </c>
      <c r="E9967" s="5">
        <v>5</v>
      </c>
      <c r="F9967" s="6">
        <v>45.5</v>
      </c>
    </row>
    <row r="9968" spans="1:6" x14ac:dyDescent="0.2">
      <c r="A9968" t="s">
        <v>1457</v>
      </c>
      <c r="B9968" t="s">
        <v>3363</v>
      </c>
      <c r="C9968" t="s">
        <v>3364</v>
      </c>
      <c r="D9968" t="s">
        <v>1652</v>
      </c>
      <c r="E9968" s="5">
        <v>6</v>
      </c>
      <c r="F9968" s="6">
        <v>47.95</v>
      </c>
    </row>
    <row r="9969" spans="1:6" x14ac:dyDescent="0.2">
      <c r="A9969" t="s">
        <v>1457</v>
      </c>
      <c r="B9969" t="s">
        <v>3363</v>
      </c>
      <c r="C9969" t="s">
        <v>3364</v>
      </c>
      <c r="D9969" t="s">
        <v>1652</v>
      </c>
      <c r="E9969" s="5">
        <v>7</v>
      </c>
      <c r="F9969" s="6">
        <v>49.92</v>
      </c>
    </row>
    <row r="9970" spans="1:6" x14ac:dyDescent="0.2">
      <c r="A9970" t="s">
        <v>1457</v>
      </c>
      <c r="B9970" t="s">
        <v>3363</v>
      </c>
      <c r="C9970" t="s">
        <v>3364</v>
      </c>
      <c r="D9970" t="s">
        <v>1652</v>
      </c>
      <c r="E9970" s="5">
        <v>8</v>
      </c>
      <c r="F9970" s="6">
        <v>52.27</v>
      </c>
    </row>
    <row r="9971" spans="1:6" x14ac:dyDescent="0.2">
      <c r="A9971" t="s">
        <v>1457</v>
      </c>
      <c r="B9971" t="s">
        <v>3365</v>
      </c>
      <c r="C9971" t="s">
        <v>778</v>
      </c>
      <c r="D9971" t="s">
        <v>1600</v>
      </c>
      <c r="E9971" s="5">
        <v>1</v>
      </c>
      <c r="F9971" s="6">
        <v>23.65</v>
      </c>
    </row>
    <row r="9972" spans="1:6" x14ac:dyDescent="0.2">
      <c r="A9972" t="s">
        <v>1457</v>
      </c>
      <c r="B9972" t="s">
        <v>3365</v>
      </c>
      <c r="C9972" t="s">
        <v>778</v>
      </c>
      <c r="D9972" t="s">
        <v>1600</v>
      </c>
      <c r="E9972" s="5">
        <v>2</v>
      </c>
      <c r="F9972" s="6">
        <v>24.27</v>
      </c>
    </row>
    <row r="9973" spans="1:6" x14ac:dyDescent="0.2">
      <c r="A9973" t="s">
        <v>1457</v>
      </c>
      <c r="B9973" t="s">
        <v>3365</v>
      </c>
      <c r="C9973" t="s">
        <v>778</v>
      </c>
      <c r="D9973" t="s">
        <v>1600</v>
      </c>
      <c r="E9973" s="5">
        <v>3</v>
      </c>
      <c r="F9973" s="6">
        <v>24.88</v>
      </c>
    </row>
    <row r="9974" spans="1:6" x14ac:dyDescent="0.2">
      <c r="A9974" t="s">
        <v>1457</v>
      </c>
      <c r="B9974" t="s">
        <v>3365</v>
      </c>
      <c r="C9974" t="s">
        <v>778</v>
      </c>
      <c r="D9974" t="s">
        <v>1600</v>
      </c>
      <c r="E9974" s="5">
        <v>4</v>
      </c>
      <c r="F9974" s="6">
        <v>25.61</v>
      </c>
    </row>
    <row r="9975" spans="1:6" x14ac:dyDescent="0.2">
      <c r="A9975" t="s">
        <v>1457</v>
      </c>
      <c r="B9975" t="s">
        <v>3365</v>
      </c>
      <c r="C9975" t="s">
        <v>778</v>
      </c>
      <c r="D9975" t="s">
        <v>1600</v>
      </c>
      <c r="E9975" s="5">
        <v>5</v>
      </c>
      <c r="F9975" s="6">
        <v>26.54</v>
      </c>
    </row>
    <row r="9976" spans="1:6" x14ac:dyDescent="0.2">
      <c r="A9976" t="s">
        <v>1457</v>
      </c>
      <c r="B9976" t="s">
        <v>3365</v>
      </c>
      <c r="C9976" t="s">
        <v>778</v>
      </c>
      <c r="D9976" t="s">
        <v>1600</v>
      </c>
      <c r="E9976" s="5">
        <v>6</v>
      </c>
      <c r="F9976" s="6">
        <v>27.56</v>
      </c>
    </row>
    <row r="9977" spans="1:6" x14ac:dyDescent="0.2">
      <c r="A9977" t="s">
        <v>1457</v>
      </c>
      <c r="B9977" t="s">
        <v>3365</v>
      </c>
      <c r="C9977" t="s">
        <v>778</v>
      </c>
      <c r="D9977" t="s">
        <v>1600</v>
      </c>
      <c r="E9977" s="5">
        <v>7</v>
      </c>
      <c r="F9977" s="6">
        <v>28.76</v>
      </c>
    </row>
    <row r="9978" spans="1:6" x14ac:dyDescent="0.2">
      <c r="A9978" t="s">
        <v>1457</v>
      </c>
      <c r="B9978" t="s">
        <v>3366</v>
      </c>
      <c r="C9978" t="s">
        <v>779</v>
      </c>
      <c r="D9978" t="s">
        <v>1620</v>
      </c>
      <c r="E9978" s="5">
        <v>1</v>
      </c>
      <c r="F9978" s="6">
        <v>26.54</v>
      </c>
    </row>
    <row r="9979" spans="1:6" x14ac:dyDescent="0.2">
      <c r="A9979" t="s">
        <v>1457</v>
      </c>
      <c r="B9979" t="s">
        <v>3366</v>
      </c>
      <c r="C9979" t="s">
        <v>779</v>
      </c>
      <c r="D9979" t="s">
        <v>1620</v>
      </c>
      <c r="E9979" s="5">
        <v>2</v>
      </c>
      <c r="F9979" s="6">
        <v>27.56</v>
      </c>
    </row>
    <row r="9980" spans="1:6" x14ac:dyDescent="0.2">
      <c r="A9980" t="s">
        <v>1457</v>
      </c>
      <c r="B9980" t="s">
        <v>3366</v>
      </c>
      <c r="C9980" t="s">
        <v>779</v>
      </c>
      <c r="D9980" t="s">
        <v>1620</v>
      </c>
      <c r="E9980" s="5">
        <v>3</v>
      </c>
      <c r="F9980" s="6">
        <v>28.76</v>
      </c>
    </row>
    <row r="9981" spans="1:6" x14ac:dyDescent="0.2">
      <c r="A9981" t="s">
        <v>1457</v>
      </c>
      <c r="B9981" t="s">
        <v>3366</v>
      </c>
      <c r="C9981" t="s">
        <v>779</v>
      </c>
      <c r="D9981" t="s">
        <v>1620</v>
      </c>
      <c r="E9981" s="5">
        <v>4</v>
      </c>
      <c r="F9981" s="6">
        <v>30.1</v>
      </c>
    </row>
    <row r="9982" spans="1:6" x14ac:dyDescent="0.2">
      <c r="A9982" t="s">
        <v>1457</v>
      </c>
      <c r="B9982" t="s">
        <v>3366</v>
      </c>
      <c r="C9982" t="s">
        <v>779</v>
      </c>
      <c r="D9982" t="s">
        <v>1620</v>
      </c>
      <c r="E9982" s="5">
        <v>5</v>
      </c>
      <c r="F9982" s="6">
        <v>31.47</v>
      </c>
    </row>
    <row r="9983" spans="1:6" x14ac:dyDescent="0.2">
      <c r="A9983" t="s">
        <v>1457</v>
      </c>
      <c r="B9983" t="s">
        <v>3366</v>
      </c>
      <c r="C9983" t="s">
        <v>779</v>
      </c>
      <c r="D9983" t="s">
        <v>1620</v>
      </c>
      <c r="E9983" s="5">
        <v>6</v>
      </c>
      <c r="F9983" s="6">
        <v>32.840000000000003</v>
      </c>
    </row>
    <row r="9984" spans="1:6" x14ac:dyDescent="0.2">
      <c r="A9984" t="s">
        <v>1457</v>
      </c>
      <c r="B9984" t="s">
        <v>3366</v>
      </c>
      <c r="C9984" t="s">
        <v>779</v>
      </c>
      <c r="D9984" t="s">
        <v>1620</v>
      </c>
      <c r="E9984" s="5">
        <v>7</v>
      </c>
      <c r="F9984" s="6">
        <v>34.53</v>
      </c>
    </row>
    <row r="9985" spans="1:6" x14ac:dyDescent="0.2">
      <c r="A9985" t="s">
        <v>1457</v>
      </c>
      <c r="B9985" t="s">
        <v>3367</v>
      </c>
      <c r="C9985" t="s">
        <v>780</v>
      </c>
      <c r="D9985" t="s">
        <v>1647</v>
      </c>
      <c r="E9985" s="5">
        <v>1</v>
      </c>
      <c r="F9985" s="6">
        <v>28.76</v>
      </c>
    </row>
    <row r="9986" spans="1:6" x14ac:dyDescent="0.2">
      <c r="A9986" t="s">
        <v>1457</v>
      </c>
      <c r="B9986" t="s">
        <v>3367</v>
      </c>
      <c r="C9986" t="s">
        <v>780</v>
      </c>
      <c r="D9986" t="s">
        <v>1647</v>
      </c>
      <c r="E9986" s="5">
        <v>2</v>
      </c>
      <c r="F9986" s="6">
        <v>30.1</v>
      </c>
    </row>
    <row r="9987" spans="1:6" x14ac:dyDescent="0.2">
      <c r="A9987" t="s">
        <v>1457</v>
      </c>
      <c r="B9987" t="s">
        <v>3367</v>
      </c>
      <c r="C9987" t="s">
        <v>780</v>
      </c>
      <c r="D9987" t="s">
        <v>1647</v>
      </c>
      <c r="E9987" s="5">
        <v>3</v>
      </c>
      <c r="F9987" s="6">
        <v>31.47</v>
      </c>
    </row>
    <row r="9988" spans="1:6" x14ac:dyDescent="0.2">
      <c r="A9988" t="s">
        <v>1457</v>
      </c>
      <c r="B9988" t="s">
        <v>3367</v>
      </c>
      <c r="C9988" t="s">
        <v>780</v>
      </c>
      <c r="D9988" t="s">
        <v>1647</v>
      </c>
      <c r="E9988" s="5">
        <v>4</v>
      </c>
      <c r="F9988" s="6">
        <v>32.840000000000003</v>
      </c>
    </row>
    <row r="9989" spans="1:6" x14ac:dyDescent="0.2">
      <c r="A9989" t="s">
        <v>1457</v>
      </c>
      <c r="B9989" t="s">
        <v>3367</v>
      </c>
      <c r="C9989" t="s">
        <v>780</v>
      </c>
      <c r="D9989" t="s">
        <v>1647</v>
      </c>
      <c r="E9989" s="5">
        <v>5</v>
      </c>
      <c r="F9989" s="6">
        <v>34.53</v>
      </c>
    </row>
    <row r="9990" spans="1:6" x14ac:dyDescent="0.2">
      <c r="A9990" t="s">
        <v>1457</v>
      </c>
      <c r="B9990" t="s">
        <v>3367</v>
      </c>
      <c r="C9990" t="s">
        <v>780</v>
      </c>
      <c r="D9990" t="s">
        <v>1647</v>
      </c>
      <c r="E9990" s="5">
        <v>6</v>
      </c>
      <c r="F9990" s="6">
        <v>36.200000000000003</v>
      </c>
    </row>
    <row r="9991" spans="1:6" x14ac:dyDescent="0.2">
      <c r="A9991" t="s">
        <v>1457</v>
      </c>
      <c r="B9991" t="s">
        <v>3367</v>
      </c>
      <c r="C9991" t="s">
        <v>780</v>
      </c>
      <c r="D9991" t="s">
        <v>1647</v>
      </c>
      <c r="E9991" s="5">
        <v>7</v>
      </c>
      <c r="F9991" s="6">
        <v>38.01</v>
      </c>
    </row>
    <row r="9992" spans="1:6" x14ac:dyDescent="0.2">
      <c r="A9992" t="s">
        <v>1457</v>
      </c>
      <c r="B9992" t="s">
        <v>3368</v>
      </c>
      <c r="C9992" t="s">
        <v>781</v>
      </c>
      <c r="D9992" t="s">
        <v>1679</v>
      </c>
      <c r="E9992" s="5">
        <v>1</v>
      </c>
      <c r="F9992" s="6">
        <v>33.32</v>
      </c>
    </row>
    <row r="9993" spans="1:6" x14ac:dyDescent="0.2">
      <c r="A9993" t="s">
        <v>1457</v>
      </c>
      <c r="B9993" t="s">
        <v>3368</v>
      </c>
      <c r="C9993" t="s">
        <v>781</v>
      </c>
      <c r="D9993" t="s">
        <v>1679</v>
      </c>
      <c r="E9993" s="5">
        <v>2</v>
      </c>
      <c r="F9993" s="6">
        <v>35.21</v>
      </c>
    </row>
    <row r="9994" spans="1:6" x14ac:dyDescent="0.2">
      <c r="A9994" t="s">
        <v>1457</v>
      </c>
      <c r="B9994" t="s">
        <v>3368</v>
      </c>
      <c r="C9994" t="s">
        <v>781</v>
      </c>
      <c r="D9994" t="s">
        <v>1679</v>
      </c>
      <c r="E9994" s="5">
        <v>3</v>
      </c>
      <c r="F9994" s="6">
        <v>37.090000000000003</v>
      </c>
    </row>
    <row r="9995" spans="1:6" x14ac:dyDescent="0.2">
      <c r="A9995" t="s">
        <v>1457</v>
      </c>
      <c r="B9995" t="s">
        <v>3368</v>
      </c>
      <c r="C9995" t="s">
        <v>781</v>
      </c>
      <c r="D9995" t="s">
        <v>1679</v>
      </c>
      <c r="E9995" s="5">
        <v>4</v>
      </c>
      <c r="F9995" s="6">
        <v>39.14</v>
      </c>
    </row>
    <row r="9996" spans="1:6" x14ac:dyDescent="0.2">
      <c r="A9996" t="s">
        <v>1457</v>
      </c>
      <c r="B9996" t="s">
        <v>3368</v>
      </c>
      <c r="C9996" t="s">
        <v>781</v>
      </c>
      <c r="D9996" t="s">
        <v>1679</v>
      </c>
      <c r="E9996" s="5">
        <v>5</v>
      </c>
      <c r="F9996" s="6">
        <v>41.31</v>
      </c>
    </row>
    <row r="9997" spans="1:6" x14ac:dyDescent="0.2">
      <c r="A9997" t="s">
        <v>1457</v>
      </c>
      <c r="B9997" t="s">
        <v>3368</v>
      </c>
      <c r="C9997" t="s">
        <v>781</v>
      </c>
      <c r="D9997" t="s">
        <v>1679</v>
      </c>
      <c r="E9997" s="5">
        <v>6</v>
      </c>
      <c r="F9997" s="6">
        <v>43.57</v>
      </c>
    </row>
    <row r="9998" spans="1:6" x14ac:dyDescent="0.2">
      <c r="A9998" t="s">
        <v>1457</v>
      </c>
      <c r="B9998" t="s">
        <v>3368</v>
      </c>
      <c r="C9998" t="s">
        <v>781</v>
      </c>
      <c r="D9998" t="s">
        <v>1679</v>
      </c>
      <c r="E9998" s="5">
        <v>7</v>
      </c>
      <c r="F9998" s="6">
        <v>45.35</v>
      </c>
    </row>
    <row r="9999" spans="1:6" x14ac:dyDescent="0.2">
      <c r="A9999" t="s">
        <v>1457</v>
      </c>
      <c r="B9999" t="s">
        <v>3368</v>
      </c>
      <c r="C9999" t="s">
        <v>781</v>
      </c>
      <c r="D9999" t="s">
        <v>1679</v>
      </c>
      <c r="E9999" s="5">
        <v>8</v>
      </c>
      <c r="F9999" s="6">
        <v>47.47</v>
      </c>
    </row>
    <row r="10000" spans="1:6" x14ac:dyDescent="0.2">
      <c r="A10000" t="s">
        <v>1457</v>
      </c>
      <c r="B10000" t="s">
        <v>3369</v>
      </c>
      <c r="C10000" t="s">
        <v>370</v>
      </c>
      <c r="D10000" t="s">
        <v>1470</v>
      </c>
      <c r="E10000" s="5">
        <v>1</v>
      </c>
      <c r="F10000" s="6">
        <v>40.4</v>
      </c>
    </row>
    <row r="10001" spans="1:6" x14ac:dyDescent="0.2">
      <c r="A10001" t="s">
        <v>1457</v>
      </c>
      <c r="B10001" t="s">
        <v>3369</v>
      </c>
      <c r="C10001" t="s">
        <v>370</v>
      </c>
      <c r="D10001" t="s">
        <v>1470</v>
      </c>
      <c r="E10001" s="5">
        <v>2</v>
      </c>
      <c r="F10001" s="6">
        <v>42.7</v>
      </c>
    </row>
    <row r="10002" spans="1:6" x14ac:dyDescent="0.2">
      <c r="A10002" t="s">
        <v>1457</v>
      </c>
      <c r="B10002" t="s">
        <v>3369</v>
      </c>
      <c r="C10002" t="s">
        <v>370</v>
      </c>
      <c r="D10002" t="s">
        <v>1470</v>
      </c>
      <c r="E10002" s="5">
        <v>3</v>
      </c>
      <c r="F10002" s="6">
        <v>44.99</v>
      </c>
    </row>
    <row r="10003" spans="1:6" x14ac:dyDescent="0.2">
      <c r="A10003" t="s">
        <v>1457</v>
      </c>
      <c r="B10003" t="s">
        <v>3369</v>
      </c>
      <c r="C10003" t="s">
        <v>370</v>
      </c>
      <c r="D10003" t="s">
        <v>1470</v>
      </c>
      <c r="E10003" s="5">
        <v>4</v>
      </c>
      <c r="F10003" s="6">
        <v>47.43</v>
      </c>
    </row>
    <row r="10004" spans="1:6" x14ac:dyDescent="0.2">
      <c r="A10004" t="s">
        <v>1457</v>
      </c>
      <c r="B10004" t="s">
        <v>3369</v>
      </c>
      <c r="C10004" t="s">
        <v>370</v>
      </c>
      <c r="D10004" t="s">
        <v>1470</v>
      </c>
      <c r="E10004" s="5">
        <v>5</v>
      </c>
      <c r="F10004" s="6">
        <v>50.12</v>
      </c>
    </row>
    <row r="10005" spans="1:6" x14ac:dyDescent="0.2">
      <c r="A10005" t="s">
        <v>1457</v>
      </c>
      <c r="B10005" t="s">
        <v>3369</v>
      </c>
      <c r="C10005" t="s">
        <v>370</v>
      </c>
      <c r="D10005" t="s">
        <v>1470</v>
      </c>
      <c r="E10005" s="5">
        <v>6</v>
      </c>
      <c r="F10005" s="6">
        <v>52.9</v>
      </c>
    </row>
    <row r="10006" spans="1:6" x14ac:dyDescent="0.2">
      <c r="A10006" t="s">
        <v>1457</v>
      </c>
      <c r="B10006" t="s">
        <v>3369</v>
      </c>
      <c r="C10006" t="s">
        <v>370</v>
      </c>
      <c r="D10006" t="s">
        <v>1470</v>
      </c>
      <c r="E10006" s="5">
        <v>7</v>
      </c>
      <c r="F10006" s="6">
        <v>55.09</v>
      </c>
    </row>
    <row r="10007" spans="1:6" x14ac:dyDescent="0.2">
      <c r="A10007" t="s">
        <v>1457</v>
      </c>
      <c r="B10007" t="s">
        <v>3369</v>
      </c>
      <c r="C10007" t="s">
        <v>370</v>
      </c>
      <c r="D10007" t="s">
        <v>1470</v>
      </c>
      <c r="E10007" s="5">
        <v>8</v>
      </c>
      <c r="F10007" s="6">
        <v>57.67</v>
      </c>
    </row>
    <row r="10008" spans="1:6" x14ac:dyDescent="0.2">
      <c r="A10008" t="s">
        <v>1457</v>
      </c>
      <c r="B10008" t="s">
        <v>3370</v>
      </c>
      <c r="C10008" t="s">
        <v>1191</v>
      </c>
      <c r="D10008" t="s">
        <v>1595</v>
      </c>
      <c r="E10008" s="5">
        <v>1</v>
      </c>
      <c r="F10008" s="6">
        <v>21.83</v>
      </c>
    </row>
    <row r="10009" spans="1:6" x14ac:dyDescent="0.2">
      <c r="A10009" t="s">
        <v>1457</v>
      </c>
      <c r="B10009" t="s">
        <v>3370</v>
      </c>
      <c r="C10009" t="s">
        <v>1191</v>
      </c>
      <c r="D10009" t="s">
        <v>1595</v>
      </c>
      <c r="E10009" s="5">
        <v>2</v>
      </c>
      <c r="F10009" s="6">
        <v>22.29</v>
      </c>
    </row>
    <row r="10010" spans="1:6" x14ac:dyDescent="0.2">
      <c r="A10010" t="s">
        <v>1457</v>
      </c>
      <c r="B10010" t="s">
        <v>3370</v>
      </c>
      <c r="C10010" t="s">
        <v>1191</v>
      </c>
      <c r="D10010" t="s">
        <v>1595</v>
      </c>
      <c r="E10010" s="5">
        <v>3</v>
      </c>
      <c r="F10010" s="6">
        <v>22.86</v>
      </c>
    </row>
    <row r="10011" spans="1:6" x14ac:dyDescent="0.2">
      <c r="A10011" t="s">
        <v>1457</v>
      </c>
      <c r="B10011" t="s">
        <v>3370</v>
      </c>
      <c r="C10011" t="s">
        <v>1191</v>
      </c>
      <c r="D10011" t="s">
        <v>1595</v>
      </c>
      <c r="E10011" s="5">
        <v>4</v>
      </c>
      <c r="F10011" s="6">
        <v>23.45</v>
      </c>
    </row>
    <row r="10012" spans="1:6" x14ac:dyDescent="0.2">
      <c r="A10012" t="s">
        <v>1457</v>
      </c>
      <c r="B10012" t="s">
        <v>3370</v>
      </c>
      <c r="C10012" t="s">
        <v>1191</v>
      </c>
      <c r="D10012" t="s">
        <v>1595</v>
      </c>
      <c r="E10012" s="5">
        <v>5</v>
      </c>
      <c r="F10012" s="6">
        <v>24.02</v>
      </c>
    </row>
    <row r="10013" spans="1:6" x14ac:dyDescent="0.2">
      <c r="A10013" t="s">
        <v>1457</v>
      </c>
      <c r="B10013" t="s">
        <v>3370</v>
      </c>
      <c r="C10013" t="s">
        <v>1191</v>
      </c>
      <c r="D10013" t="s">
        <v>1595</v>
      </c>
      <c r="E10013" s="5">
        <v>6</v>
      </c>
      <c r="F10013" s="6">
        <v>24.63</v>
      </c>
    </row>
    <row r="10014" spans="1:6" x14ac:dyDescent="0.2">
      <c r="A10014" t="s">
        <v>1457</v>
      </c>
      <c r="B10014" t="s">
        <v>3371</v>
      </c>
      <c r="C10014" t="s">
        <v>1176</v>
      </c>
      <c r="D10014" t="s">
        <v>1620</v>
      </c>
      <c r="E10014" s="5">
        <v>1</v>
      </c>
      <c r="F10014" s="6">
        <v>26.54</v>
      </c>
    </row>
    <row r="10015" spans="1:6" x14ac:dyDescent="0.2">
      <c r="A10015" t="s">
        <v>1457</v>
      </c>
      <c r="B10015" t="s">
        <v>3371</v>
      </c>
      <c r="C10015" t="s">
        <v>1176</v>
      </c>
      <c r="D10015" t="s">
        <v>1620</v>
      </c>
      <c r="E10015" s="5">
        <v>2</v>
      </c>
      <c r="F10015" s="6">
        <v>27.56</v>
      </c>
    </row>
    <row r="10016" spans="1:6" x14ac:dyDescent="0.2">
      <c r="A10016" t="s">
        <v>1457</v>
      </c>
      <c r="B10016" t="s">
        <v>3371</v>
      </c>
      <c r="C10016" t="s">
        <v>1176</v>
      </c>
      <c r="D10016" t="s">
        <v>1620</v>
      </c>
      <c r="E10016" s="5">
        <v>3</v>
      </c>
      <c r="F10016" s="6">
        <v>28.76</v>
      </c>
    </row>
    <row r="10017" spans="1:6" x14ac:dyDescent="0.2">
      <c r="A10017" t="s">
        <v>1457</v>
      </c>
      <c r="B10017" t="s">
        <v>3371</v>
      </c>
      <c r="C10017" t="s">
        <v>1176</v>
      </c>
      <c r="D10017" t="s">
        <v>1620</v>
      </c>
      <c r="E10017" s="5">
        <v>4</v>
      </c>
      <c r="F10017" s="6">
        <v>30.1</v>
      </c>
    </row>
    <row r="10018" spans="1:6" x14ac:dyDescent="0.2">
      <c r="A10018" t="s">
        <v>1457</v>
      </c>
      <c r="B10018" t="s">
        <v>3371</v>
      </c>
      <c r="C10018" t="s">
        <v>1176</v>
      </c>
      <c r="D10018" t="s">
        <v>1620</v>
      </c>
      <c r="E10018" s="5">
        <v>5</v>
      </c>
      <c r="F10018" s="6">
        <v>31.47</v>
      </c>
    </row>
    <row r="10019" spans="1:6" x14ac:dyDescent="0.2">
      <c r="A10019" t="s">
        <v>1457</v>
      </c>
      <c r="B10019" t="s">
        <v>3371</v>
      </c>
      <c r="C10019" t="s">
        <v>1176</v>
      </c>
      <c r="D10019" t="s">
        <v>1620</v>
      </c>
      <c r="E10019" s="5">
        <v>6</v>
      </c>
      <c r="F10019" s="6">
        <v>32.840000000000003</v>
      </c>
    </row>
    <row r="10020" spans="1:6" x14ac:dyDescent="0.2">
      <c r="A10020" t="s">
        <v>1457</v>
      </c>
      <c r="B10020" t="s">
        <v>3371</v>
      </c>
      <c r="C10020" t="s">
        <v>1176</v>
      </c>
      <c r="D10020" t="s">
        <v>1620</v>
      </c>
      <c r="E10020" s="5">
        <v>7</v>
      </c>
      <c r="F10020" s="6">
        <v>34.53</v>
      </c>
    </row>
    <row r="10021" spans="1:6" x14ac:dyDescent="0.2">
      <c r="A10021" t="s">
        <v>1457</v>
      </c>
      <c r="B10021" t="s">
        <v>3372</v>
      </c>
      <c r="C10021" t="s">
        <v>3373</v>
      </c>
      <c r="D10021" t="s">
        <v>1679</v>
      </c>
      <c r="E10021" s="5">
        <v>1</v>
      </c>
      <c r="F10021" s="6">
        <v>33.32</v>
      </c>
    </row>
    <row r="10022" spans="1:6" x14ac:dyDescent="0.2">
      <c r="A10022" t="s">
        <v>1457</v>
      </c>
      <c r="B10022" t="s">
        <v>3372</v>
      </c>
      <c r="C10022" t="s">
        <v>3373</v>
      </c>
      <c r="D10022" t="s">
        <v>1679</v>
      </c>
      <c r="E10022" s="5">
        <v>2</v>
      </c>
      <c r="F10022" s="6">
        <v>35.21</v>
      </c>
    </row>
    <row r="10023" spans="1:6" x14ac:dyDescent="0.2">
      <c r="A10023" t="s">
        <v>1457</v>
      </c>
      <c r="B10023" t="s">
        <v>3372</v>
      </c>
      <c r="C10023" t="s">
        <v>3373</v>
      </c>
      <c r="D10023" t="s">
        <v>1679</v>
      </c>
      <c r="E10023" s="5">
        <v>3</v>
      </c>
      <c r="F10023" s="6">
        <v>37.090000000000003</v>
      </c>
    </row>
    <row r="10024" spans="1:6" x14ac:dyDescent="0.2">
      <c r="A10024" t="s">
        <v>1457</v>
      </c>
      <c r="B10024" t="s">
        <v>3372</v>
      </c>
      <c r="C10024" t="s">
        <v>3373</v>
      </c>
      <c r="D10024" t="s">
        <v>1679</v>
      </c>
      <c r="E10024" s="5">
        <v>4</v>
      </c>
      <c r="F10024" s="6">
        <v>39.14</v>
      </c>
    </row>
    <row r="10025" spans="1:6" x14ac:dyDescent="0.2">
      <c r="A10025" t="s">
        <v>1457</v>
      </c>
      <c r="B10025" t="s">
        <v>3372</v>
      </c>
      <c r="C10025" t="s">
        <v>3373</v>
      </c>
      <c r="D10025" t="s">
        <v>1679</v>
      </c>
      <c r="E10025" s="5">
        <v>5</v>
      </c>
      <c r="F10025" s="6">
        <v>41.31</v>
      </c>
    </row>
    <row r="10026" spans="1:6" x14ac:dyDescent="0.2">
      <c r="A10026" t="s">
        <v>1457</v>
      </c>
      <c r="B10026" t="s">
        <v>3372</v>
      </c>
      <c r="C10026" t="s">
        <v>3373</v>
      </c>
      <c r="D10026" t="s">
        <v>1679</v>
      </c>
      <c r="E10026" s="5">
        <v>6</v>
      </c>
      <c r="F10026" s="6">
        <v>43.57</v>
      </c>
    </row>
    <row r="10027" spans="1:6" x14ac:dyDescent="0.2">
      <c r="A10027" t="s">
        <v>1457</v>
      </c>
      <c r="B10027" t="s">
        <v>3372</v>
      </c>
      <c r="C10027" t="s">
        <v>3373</v>
      </c>
      <c r="D10027" t="s">
        <v>1679</v>
      </c>
      <c r="E10027" s="5">
        <v>7</v>
      </c>
      <c r="F10027" s="6">
        <v>45.35</v>
      </c>
    </row>
    <row r="10028" spans="1:6" x14ac:dyDescent="0.2">
      <c r="A10028" t="s">
        <v>1457</v>
      </c>
      <c r="B10028" t="s">
        <v>3372</v>
      </c>
      <c r="C10028" t="s">
        <v>3373</v>
      </c>
      <c r="D10028" t="s">
        <v>1679</v>
      </c>
      <c r="E10028" s="5">
        <v>8</v>
      </c>
      <c r="F10028" s="6">
        <v>47.47</v>
      </c>
    </row>
    <row r="10029" spans="1:6" x14ac:dyDescent="0.2">
      <c r="A10029" t="s">
        <v>1457</v>
      </c>
      <c r="B10029" t="s">
        <v>3374</v>
      </c>
      <c r="C10029" t="s">
        <v>3375</v>
      </c>
      <c r="D10029" t="s">
        <v>1618</v>
      </c>
      <c r="E10029" s="5">
        <v>1</v>
      </c>
      <c r="F10029" s="6">
        <v>24.88</v>
      </c>
    </row>
    <row r="10030" spans="1:6" x14ac:dyDescent="0.2">
      <c r="A10030" t="s">
        <v>1457</v>
      </c>
      <c r="B10030" t="s">
        <v>3374</v>
      </c>
      <c r="C10030" t="s">
        <v>3375</v>
      </c>
      <c r="D10030" t="s">
        <v>1618</v>
      </c>
      <c r="E10030" s="5">
        <v>2</v>
      </c>
      <c r="F10030" s="6">
        <v>25.61</v>
      </c>
    </row>
    <row r="10031" spans="1:6" x14ac:dyDescent="0.2">
      <c r="A10031" t="s">
        <v>1457</v>
      </c>
      <c r="B10031" t="s">
        <v>3374</v>
      </c>
      <c r="C10031" t="s">
        <v>3375</v>
      </c>
      <c r="D10031" t="s">
        <v>1618</v>
      </c>
      <c r="E10031" s="5">
        <v>3</v>
      </c>
      <c r="F10031" s="6">
        <v>26.54</v>
      </c>
    </row>
    <row r="10032" spans="1:6" x14ac:dyDescent="0.2">
      <c r="A10032" t="s">
        <v>1457</v>
      </c>
      <c r="B10032" t="s">
        <v>3374</v>
      </c>
      <c r="C10032" t="s">
        <v>3375</v>
      </c>
      <c r="D10032" t="s">
        <v>1618</v>
      </c>
      <c r="E10032" s="5">
        <v>4</v>
      </c>
      <c r="F10032" s="6">
        <v>27.56</v>
      </c>
    </row>
    <row r="10033" spans="1:6" x14ac:dyDescent="0.2">
      <c r="A10033" t="s">
        <v>1457</v>
      </c>
      <c r="B10033" t="s">
        <v>3374</v>
      </c>
      <c r="C10033" t="s">
        <v>3375</v>
      </c>
      <c r="D10033" t="s">
        <v>1618</v>
      </c>
      <c r="E10033" s="5">
        <v>5</v>
      </c>
      <c r="F10033" s="6">
        <v>28.76</v>
      </c>
    </row>
    <row r="10034" spans="1:6" x14ac:dyDescent="0.2">
      <c r="A10034" t="s">
        <v>1457</v>
      </c>
      <c r="B10034" t="s">
        <v>3374</v>
      </c>
      <c r="C10034" t="s">
        <v>3375</v>
      </c>
      <c r="D10034" t="s">
        <v>1618</v>
      </c>
      <c r="E10034" s="5">
        <v>6</v>
      </c>
      <c r="F10034" s="6">
        <v>30.1</v>
      </c>
    </row>
    <row r="10035" spans="1:6" x14ac:dyDescent="0.2">
      <c r="A10035" t="s">
        <v>1457</v>
      </c>
      <c r="B10035" t="s">
        <v>3374</v>
      </c>
      <c r="C10035" t="s">
        <v>3375</v>
      </c>
      <c r="D10035" t="s">
        <v>1618</v>
      </c>
      <c r="E10035" s="5">
        <v>7</v>
      </c>
      <c r="F10035" s="6">
        <v>31.47</v>
      </c>
    </row>
    <row r="10036" spans="1:6" x14ac:dyDescent="0.2">
      <c r="A10036" t="s">
        <v>1457</v>
      </c>
      <c r="B10036" t="s">
        <v>3376</v>
      </c>
      <c r="C10036" t="s">
        <v>3377</v>
      </c>
      <c r="D10036" t="s">
        <v>1620</v>
      </c>
      <c r="E10036" s="5">
        <v>1</v>
      </c>
      <c r="F10036" s="6">
        <v>26.54</v>
      </c>
    </row>
    <row r="10037" spans="1:6" x14ac:dyDescent="0.2">
      <c r="A10037" t="s">
        <v>1457</v>
      </c>
      <c r="B10037" t="s">
        <v>3376</v>
      </c>
      <c r="C10037" t="s">
        <v>3377</v>
      </c>
      <c r="D10037" t="s">
        <v>1620</v>
      </c>
      <c r="E10037" s="5">
        <v>2</v>
      </c>
      <c r="F10037" s="6">
        <v>27.56</v>
      </c>
    </row>
    <row r="10038" spans="1:6" x14ac:dyDescent="0.2">
      <c r="A10038" t="s">
        <v>1457</v>
      </c>
      <c r="B10038" t="s">
        <v>3376</v>
      </c>
      <c r="C10038" t="s">
        <v>3377</v>
      </c>
      <c r="D10038" t="s">
        <v>1620</v>
      </c>
      <c r="E10038" s="5">
        <v>3</v>
      </c>
      <c r="F10038" s="6">
        <v>28.76</v>
      </c>
    </row>
    <row r="10039" spans="1:6" x14ac:dyDescent="0.2">
      <c r="A10039" t="s">
        <v>1457</v>
      </c>
      <c r="B10039" t="s">
        <v>3376</v>
      </c>
      <c r="C10039" t="s">
        <v>3377</v>
      </c>
      <c r="D10039" t="s">
        <v>1620</v>
      </c>
      <c r="E10039" s="5">
        <v>4</v>
      </c>
      <c r="F10039" s="6">
        <v>30.1</v>
      </c>
    </row>
    <row r="10040" spans="1:6" x14ac:dyDescent="0.2">
      <c r="A10040" t="s">
        <v>1457</v>
      </c>
      <c r="B10040" t="s">
        <v>3376</v>
      </c>
      <c r="C10040" t="s">
        <v>3377</v>
      </c>
      <c r="D10040" t="s">
        <v>1620</v>
      </c>
      <c r="E10040" s="5">
        <v>5</v>
      </c>
      <c r="F10040" s="6">
        <v>31.47</v>
      </c>
    </row>
    <row r="10041" spans="1:6" x14ac:dyDescent="0.2">
      <c r="A10041" t="s">
        <v>1457</v>
      </c>
      <c r="B10041" t="s">
        <v>3376</v>
      </c>
      <c r="C10041" t="s">
        <v>3377</v>
      </c>
      <c r="D10041" t="s">
        <v>1620</v>
      </c>
      <c r="E10041" s="5">
        <v>6</v>
      </c>
      <c r="F10041" s="6">
        <v>32.840000000000003</v>
      </c>
    </row>
    <row r="10042" spans="1:6" x14ac:dyDescent="0.2">
      <c r="A10042" t="s">
        <v>1457</v>
      </c>
      <c r="B10042" t="s">
        <v>3376</v>
      </c>
      <c r="C10042" t="s">
        <v>3377</v>
      </c>
      <c r="D10042" t="s">
        <v>1620</v>
      </c>
      <c r="E10042" s="5">
        <v>7</v>
      </c>
      <c r="F10042" s="6">
        <v>34.53</v>
      </c>
    </row>
    <row r="10043" spans="1:6" x14ac:dyDescent="0.2">
      <c r="A10043" t="s">
        <v>1457</v>
      </c>
      <c r="B10043" t="s">
        <v>3378</v>
      </c>
      <c r="C10043" t="s">
        <v>3379</v>
      </c>
      <c r="D10043" t="s">
        <v>1647</v>
      </c>
      <c r="E10043" s="5">
        <v>1</v>
      </c>
      <c r="F10043" s="6">
        <v>28.76</v>
      </c>
    </row>
    <row r="10044" spans="1:6" x14ac:dyDescent="0.2">
      <c r="A10044" t="s">
        <v>1457</v>
      </c>
      <c r="B10044" t="s">
        <v>3378</v>
      </c>
      <c r="C10044" t="s">
        <v>3379</v>
      </c>
      <c r="D10044" t="s">
        <v>1647</v>
      </c>
      <c r="E10044" s="5">
        <v>2</v>
      </c>
      <c r="F10044" s="6">
        <v>30.1</v>
      </c>
    </row>
    <row r="10045" spans="1:6" x14ac:dyDescent="0.2">
      <c r="A10045" t="s">
        <v>1457</v>
      </c>
      <c r="B10045" t="s">
        <v>3378</v>
      </c>
      <c r="C10045" t="s">
        <v>3379</v>
      </c>
      <c r="D10045" t="s">
        <v>1647</v>
      </c>
      <c r="E10045" s="5">
        <v>3</v>
      </c>
      <c r="F10045" s="6">
        <v>31.47</v>
      </c>
    </row>
    <row r="10046" spans="1:6" x14ac:dyDescent="0.2">
      <c r="A10046" t="s">
        <v>1457</v>
      </c>
      <c r="B10046" t="s">
        <v>3378</v>
      </c>
      <c r="C10046" t="s">
        <v>3379</v>
      </c>
      <c r="D10046" t="s">
        <v>1647</v>
      </c>
      <c r="E10046" s="5">
        <v>4</v>
      </c>
      <c r="F10046" s="6">
        <v>32.840000000000003</v>
      </c>
    </row>
    <row r="10047" spans="1:6" x14ac:dyDescent="0.2">
      <c r="A10047" t="s">
        <v>1457</v>
      </c>
      <c r="B10047" t="s">
        <v>3378</v>
      </c>
      <c r="C10047" t="s">
        <v>3379</v>
      </c>
      <c r="D10047" t="s">
        <v>1647</v>
      </c>
      <c r="E10047" s="5">
        <v>5</v>
      </c>
      <c r="F10047" s="6">
        <v>34.53</v>
      </c>
    </row>
    <row r="10048" spans="1:6" x14ac:dyDescent="0.2">
      <c r="A10048" t="s">
        <v>1457</v>
      </c>
      <c r="B10048" t="s">
        <v>3378</v>
      </c>
      <c r="C10048" t="s">
        <v>3379</v>
      </c>
      <c r="D10048" t="s">
        <v>1647</v>
      </c>
      <c r="E10048" s="5">
        <v>6</v>
      </c>
      <c r="F10048" s="6">
        <v>36.200000000000003</v>
      </c>
    </row>
    <row r="10049" spans="1:6" x14ac:dyDescent="0.2">
      <c r="A10049" t="s">
        <v>1457</v>
      </c>
      <c r="B10049" t="s">
        <v>3378</v>
      </c>
      <c r="C10049" t="s">
        <v>3379</v>
      </c>
      <c r="D10049" t="s">
        <v>1647</v>
      </c>
      <c r="E10049" s="5">
        <v>7</v>
      </c>
      <c r="F10049" s="6">
        <v>38.01</v>
      </c>
    </row>
    <row r="10050" spans="1:6" x14ac:dyDescent="0.2">
      <c r="A10050" t="s">
        <v>1457</v>
      </c>
      <c r="B10050" t="s">
        <v>3989</v>
      </c>
      <c r="C10050" t="s">
        <v>3988</v>
      </c>
      <c r="D10050" t="s">
        <v>1618</v>
      </c>
      <c r="E10050" s="5">
        <v>1</v>
      </c>
      <c r="F10050" s="6">
        <v>24.88</v>
      </c>
    </row>
    <row r="10051" spans="1:6" x14ac:dyDescent="0.2">
      <c r="A10051" t="s">
        <v>1457</v>
      </c>
      <c r="B10051" t="s">
        <v>3989</v>
      </c>
      <c r="C10051" t="s">
        <v>3988</v>
      </c>
      <c r="D10051" t="s">
        <v>1618</v>
      </c>
      <c r="E10051" s="5">
        <v>2</v>
      </c>
      <c r="F10051" s="6">
        <v>25.61</v>
      </c>
    </row>
    <row r="10052" spans="1:6" x14ac:dyDescent="0.2">
      <c r="A10052" t="s">
        <v>1457</v>
      </c>
      <c r="B10052" t="s">
        <v>3989</v>
      </c>
      <c r="C10052" t="s">
        <v>3988</v>
      </c>
      <c r="D10052" t="s">
        <v>1618</v>
      </c>
      <c r="E10052" s="5">
        <v>3</v>
      </c>
      <c r="F10052" s="6">
        <v>26.54</v>
      </c>
    </row>
    <row r="10053" spans="1:6" x14ac:dyDescent="0.2">
      <c r="A10053" t="s">
        <v>1457</v>
      </c>
      <c r="B10053" t="s">
        <v>3989</v>
      </c>
      <c r="C10053" t="s">
        <v>3988</v>
      </c>
      <c r="D10053" t="s">
        <v>1618</v>
      </c>
      <c r="E10053" s="5">
        <v>4</v>
      </c>
      <c r="F10053" s="6">
        <v>27.56</v>
      </c>
    </row>
    <row r="10054" spans="1:6" x14ac:dyDescent="0.2">
      <c r="A10054" t="s">
        <v>1457</v>
      </c>
      <c r="B10054" t="s">
        <v>3989</v>
      </c>
      <c r="C10054" t="s">
        <v>3988</v>
      </c>
      <c r="D10054" t="s">
        <v>1618</v>
      </c>
      <c r="E10054" s="5">
        <v>5</v>
      </c>
      <c r="F10054" s="6">
        <v>28.76</v>
      </c>
    </row>
    <row r="10055" spans="1:6" x14ac:dyDescent="0.2">
      <c r="A10055" t="s">
        <v>1457</v>
      </c>
      <c r="B10055" t="s">
        <v>3989</v>
      </c>
      <c r="C10055" t="s">
        <v>3988</v>
      </c>
      <c r="D10055" t="s">
        <v>1618</v>
      </c>
      <c r="E10055" s="5">
        <v>6</v>
      </c>
      <c r="F10055" s="6">
        <v>30.1</v>
      </c>
    </row>
    <row r="10056" spans="1:6" x14ac:dyDescent="0.2">
      <c r="A10056" t="s">
        <v>1457</v>
      </c>
      <c r="B10056" t="s">
        <v>3989</v>
      </c>
      <c r="C10056" t="s">
        <v>3988</v>
      </c>
      <c r="D10056" t="s">
        <v>1618</v>
      </c>
      <c r="E10056" s="5">
        <v>7</v>
      </c>
      <c r="F10056" s="6">
        <v>31.47</v>
      </c>
    </row>
    <row r="10057" spans="1:6" x14ac:dyDescent="0.2">
      <c r="A10057" t="s">
        <v>1457</v>
      </c>
      <c r="B10057" t="s">
        <v>3380</v>
      </c>
      <c r="C10057" t="s">
        <v>1187</v>
      </c>
      <c r="D10057" t="s">
        <v>1647</v>
      </c>
      <c r="E10057" s="5">
        <v>1</v>
      </c>
      <c r="F10057" s="6">
        <v>28.76</v>
      </c>
    </row>
    <row r="10058" spans="1:6" x14ac:dyDescent="0.2">
      <c r="A10058" t="s">
        <v>1457</v>
      </c>
      <c r="B10058" t="s">
        <v>3380</v>
      </c>
      <c r="C10058" t="s">
        <v>1187</v>
      </c>
      <c r="D10058" t="s">
        <v>1647</v>
      </c>
      <c r="E10058" s="5">
        <v>2</v>
      </c>
      <c r="F10058" s="6">
        <v>30.1</v>
      </c>
    </row>
    <row r="10059" spans="1:6" x14ac:dyDescent="0.2">
      <c r="A10059" t="s">
        <v>1457</v>
      </c>
      <c r="B10059" t="s">
        <v>3380</v>
      </c>
      <c r="C10059" t="s">
        <v>1187</v>
      </c>
      <c r="D10059" t="s">
        <v>1647</v>
      </c>
      <c r="E10059" s="5">
        <v>3</v>
      </c>
      <c r="F10059" s="6">
        <v>31.47</v>
      </c>
    </row>
    <row r="10060" spans="1:6" x14ac:dyDescent="0.2">
      <c r="A10060" t="s">
        <v>1457</v>
      </c>
      <c r="B10060" t="s">
        <v>3380</v>
      </c>
      <c r="C10060" t="s">
        <v>1187</v>
      </c>
      <c r="D10060" t="s">
        <v>1647</v>
      </c>
      <c r="E10060" s="5">
        <v>4</v>
      </c>
      <c r="F10060" s="6">
        <v>32.840000000000003</v>
      </c>
    </row>
    <row r="10061" spans="1:6" x14ac:dyDescent="0.2">
      <c r="A10061" t="s">
        <v>1457</v>
      </c>
      <c r="B10061" t="s">
        <v>3380</v>
      </c>
      <c r="C10061" t="s">
        <v>1187</v>
      </c>
      <c r="D10061" t="s">
        <v>1647</v>
      </c>
      <c r="E10061" s="5">
        <v>5</v>
      </c>
      <c r="F10061" s="6">
        <v>34.53</v>
      </c>
    </row>
    <row r="10062" spans="1:6" x14ac:dyDescent="0.2">
      <c r="A10062" t="s">
        <v>1457</v>
      </c>
      <c r="B10062" t="s">
        <v>3380</v>
      </c>
      <c r="C10062" t="s">
        <v>1187</v>
      </c>
      <c r="D10062" t="s">
        <v>1647</v>
      </c>
      <c r="E10062" s="5">
        <v>6</v>
      </c>
      <c r="F10062" s="6">
        <v>36.200000000000003</v>
      </c>
    </row>
    <row r="10063" spans="1:6" x14ac:dyDescent="0.2">
      <c r="A10063" t="s">
        <v>1457</v>
      </c>
      <c r="B10063" t="s">
        <v>3380</v>
      </c>
      <c r="C10063" t="s">
        <v>1187</v>
      </c>
      <c r="D10063" t="s">
        <v>1647</v>
      </c>
      <c r="E10063" s="5">
        <v>7</v>
      </c>
      <c r="F10063" s="6">
        <v>38.01</v>
      </c>
    </row>
    <row r="10064" spans="1:6" x14ac:dyDescent="0.2">
      <c r="A10064" t="s">
        <v>1457</v>
      </c>
      <c r="B10064" t="s">
        <v>3990</v>
      </c>
      <c r="C10064" t="s">
        <v>3987</v>
      </c>
      <c r="D10064" t="s">
        <v>1649</v>
      </c>
      <c r="E10064" s="5">
        <v>1</v>
      </c>
      <c r="F10064" s="6">
        <v>31.47</v>
      </c>
    </row>
    <row r="10065" spans="1:6" x14ac:dyDescent="0.2">
      <c r="A10065" t="s">
        <v>1457</v>
      </c>
      <c r="B10065" t="s">
        <v>3990</v>
      </c>
      <c r="C10065" t="s">
        <v>3987</v>
      </c>
      <c r="D10065" t="s">
        <v>1649</v>
      </c>
      <c r="E10065" s="5">
        <v>2</v>
      </c>
      <c r="F10065" s="6">
        <v>32.840000000000003</v>
      </c>
    </row>
    <row r="10066" spans="1:6" x14ac:dyDescent="0.2">
      <c r="A10066" t="s">
        <v>1457</v>
      </c>
      <c r="B10066" t="s">
        <v>3990</v>
      </c>
      <c r="C10066" t="s">
        <v>3987</v>
      </c>
      <c r="D10066" t="s">
        <v>1649</v>
      </c>
      <c r="E10066" s="5">
        <v>3</v>
      </c>
      <c r="F10066" s="6">
        <v>34.53</v>
      </c>
    </row>
    <row r="10067" spans="1:6" x14ac:dyDescent="0.2">
      <c r="A10067" t="s">
        <v>1457</v>
      </c>
      <c r="B10067" t="s">
        <v>3990</v>
      </c>
      <c r="C10067" t="s">
        <v>3987</v>
      </c>
      <c r="D10067" t="s">
        <v>1649</v>
      </c>
      <c r="E10067" s="5">
        <v>4</v>
      </c>
      <c r="F10067" s="6">
        <v>36.200000000000003</v>
      </c>
    </row>
    <row r="10068" spans="1:6" x14ac:dyDescent="0.2">
      <c r="A10068" t="s">
        <v>1457</v>
      </c>
      <c r="B10068" t="s">
        <v>3990</v>
      </c>
      <c r="C10068" t="s">
        <v>3987</v>
      </c>
      <c r="D10068" t="s">
        <v>1649</v>
      </c>
      <c r="E10068" s="5">
        <v>5</v>
      </c>
      <c r="F10068" s="6">
        <v>38.01</v>
      </c>
    </row>
    <row r="10069" spans="1:6" x14ac:dyDescent="0.2">
      <c r="A10069" t="s">
        <v>1457</v>
      </c>
      <c r="B10069" t="s">
        <v>3990</v>
      </c>
      <c r="C10069" t="s">
        <v>3987</v>
      </c>
      <c r="D10069" t="s">
        <v>1649</v>
      </c>
      <c r="E10069" s="5">
        <v>6</v>
      </c>
      <c r="F10069" s="6">
        <v>39.86</v>
      </c>
    </row>
    <row r="10070" spans="1:6" x14ac:dyDescent="0.2">
      <c r="A10070" t="s">
        <v>1457</v>
      </c>
      <c r="B10070" t="s">
        <v>3990</v>
      </c>
      <c r="C10070" t="s">
        <v>3987</v>
      </c>
      <c r="D10070" t="s">
        <v>1649</v>
      </c>
      <c r="E10070" s="5">
        <v>7</v>
      </c>
      <c r="F10070" s="6">
        <v>41.81</v>
      </c>
    </row>
    <row r="10071" spans="1:6" x14ac:dyDescent="0.2">
      <c r="A10071" t="s">
        <v>1457</v>
      </c>
      <c r="B10071" t="s">
        <v>3990</v>
      </c>
      <c r="C10071" t="s">
        <v>3987</v>
      </c>
      <c r="D10071" t="s">
        <v>1649</v>
      </c>
      <c r="E10071" s="5">
        <v>8</v>
      </c>
      <c r="F10071" s="6">
        <v>43.9</v>
      </c>
    </row>
    <row r="10072" spans="1:6" x14ac:dyDescent="0.2">
      <c r="A10072" t="s">
        <v>1457</v>
      </c>
      <c r="B10072" t="s">
        <v>3990</v>
      </c>
      <c r="C10072" t="s">
        <v>3987</v>
      </c>
      <c r="D10072" t="s">
        <v>1649</v>
      </c>
      <c r="E10072" s="5">
        <v>9</v>
      </c>
      <c r="F10072" s="6">
        <v>46.08</v>
      </c>
    </row>
    <row r="10073" spans="1:6" x14ac:dyDescent="0.2">
      <c r="A10073" t="s">
        <v>1457</v>
      </c>
      <c r="B10073" t="s">
        <v>3381</v>
      </c>
      <c r="C10073" t="s">
        <v>3382</v>
      </c>
      <c r="D10073" t="s">
        <v>1652</v>
      </c>
      <c r="E10073" s="5">
        <v>1</v>
      </c>
      <c r="F10073" s="6">
        <v>36.75</v>
      </c>
    </row>
    <row r="10074" spans="1:6" x14ac:dyDescent="0.2">
      <c r="A10074" t="s">
        <v>1457</v>
      </c>
      <c r="B10074" t="s">
        <v>3381</v>
      </c>
      <c r="C10074" t="s">
        <v>3382</v>
      </c>
      <c r="D10074" t="s">
        <v>1652</v>
      </c>
      <c r="E10074" s="5">
        <v>2</v>
      </c>
      <c r="F10074" s="6">
        <v>38.75</v>
      </c>
    </row>
    <row r="10075" spans="1:6" x14ac:dyDescent="0.2">
      <c r="A10075" t="s">
        <v>1457</v>
      </c>
      <c r="B10075" t="s">
        <v>3381</v>
      </c>
      <c r="C10075" t="s">
        <v>3382</v>
      </c>
      <c r="D10075" t="s">
        <v>1652</v>
      </c>
      <c r="E10075" s="5">
        <v>3</v>
      </c>
      <c r="F10075" s="6">
        <v>40.869999999999997</v>
      </c>
    </row>
    <row r="10076" spans="1:6" x14ac:dyDescent="0.2">
      <c r="A10076" t="s">
        <v>1457</v>
      </c>
      <c r="B10076" t="s">
        <v>3381</v>
      </c>
      <c r="C10076" t="s">
        <v>3382</v>
      </c>
      <c r="D10076" t="s">
        <v>1652</v>
      </c>
      <c r="E10076" s="5">
        <v>4</v>
      </c>
      <c r="F10076" s="6">
        <v>43.07</v>
      </c>
    </row>
    <row r="10077" spans="1:6" x14ac:dyDescent="0.2">
      <c r="A10077" t="s">
        <v>1457</v>
      </c>
      <c r="B10077" t="s">
        <v>3381</v>
      </c>
      <c r="C10077" t="s">
        <v>3382</v>
      </c>
      <c r="D10077" t="s">
        <v>1652</v>
      </c>
      <c r="E10077" s="5">
        <v>5</v>
      </c>
      <c r="F10077" s="6">
        <v>45.5</v>
      </c>
    </row>
    <row r="10078" spans="1:6" x14ac:dyDescent="0.2">
      <c r="A10078" t="s">
        <v>1457</v>
      </c>
      <c r="B10078" t="s">
        <v>3381</v>
      </c>
      <c r="C10078" t="s">
        <v>3382</v>
      </c>
      <c r="D10078" t="s">
        <v>1652</v>
      </c>
      <c r="E10078" s="5">
        <v>6</v>
      </c>
      <c r="F10078" s="6">
        <v>47.95</v>
      </c>
    </row>
    <row r="10079" spans="1:6" x14ac:dyDescent="0.2">
      <c r="A10079" t="s">
        <v>1457</v>
      </c>
      <c r="B10079" t="s">
        <v>3381</v>
      </c>
      <c r="C10079" t="s">
        <v>3382</v>
      </c>
      <c r="D10079" t="s">
        <v>1652</v>
      </c>
      <c r="E10079" s="5">
        <v>7</v>
      </c>
      <c r="F10079" s="6">
        <v>49.92</v>
      </c>
    </row>
    <row r="10080" spans="1:6" x14ac:dyDescent="0.2">
      <c r="A10080" t="s">
        <v>1457</v>
      </c>
      <c r="B10080" t="s">
        <v>3381</v>
      </c>
      <c r="C10080" t="s">
        <v>3382</v>
      </c>
      <c r="D10080" t="s">
        <v>1652</v>
      </c>
      <c r="E10080" s="5">
        <v>8</v>
      </c>
      <c r="F10080" s="6">
        <v>52.27</v>
      </c>
    </row>
    <row r="10081" spans="1:6" x14ac:dyDescent="0.2">
      <c r="A10081" t="s">
        <v>1457</v>
      </c>
      <c r="B10081" t="s">
        <v>3383</v>
      </c>
      <c r="C10081" t="s">
        <v>3986</v>
      </c>
      <c r="D10081" t="s">
        <v>1470</v>
      </c>
      <c r="E10081" s="5">
        <v>1</v>
      </c>
      <c r="F10081" s="6">
        <v>40.4</v>
      </c>
    </row>
    <row r="10082" spans="1:6" x14ac:dyDescent="0.2">
      <c r="A10082" t="s">
        <v>1457</v>
      </c>
      <c r="B10082" t="s">
        <v>3383</v>
      </c>
      <c r="C10082" t="s">
        <v>3986</v>
      </c>
      <c r="D10082" t="s">
        <v>1470</v>
      </c>
      <c r="E10082" s="5">
        <v>2</v>
      </c>
      <c r="F10082" s="6">
        <v>42.7</v>
      </c>
    </row>
    <row r="10083" spans="1:6" x14ac:dyDescent="0.2">
      <c r="A10083" t="s">
        <v>1457</v>
      </c>
      <c r="B10083" t="s">
        <v>3383</v>
      </c>
      <c r="C10083" t="s">
        <v>3986</v>
      </c>
      <c r="D10083" t="s">
        <v>1470</v>
      </c>
      <c r="E10083" s="5">
        <v>3</v>
      </c>
      <c r="F10083" s="6">
        <v>44.99</v>
      </c>
    </row>
    <row r="10084" spans="1:6" x14ac:dyDescent="0.2">
      <c r="A10084" t="s">
        <v>1457</v>
      </c>
      <c r="B10084" t="s">
        <v>3383</v>
      </c>
      <c r="C10084" t="s">
        <v>3986</v>
      </c>
      <c r="D10084" t="s">
        <v>1470</v>
      </c>
      <c r="E10084" s="5">
        <v>4</v>
      </c>
      <c r="F10084" s="6">
        <v>47.43</v>
      </c>
    </row>
    <row r="10085" spans="1:6" x14ac:dyDescent="0.2">
      <c r="A10085" t="s">
        <v>1457</v>
      </c>
      <c r="B10085" t="s">
        <v>3383</v>
      </c>
      <c r="C10085" t="s">
        <v>3986</v>
      </c>
      <c r="D10085" t="s">
        <v>1470</v>
      </c>
      <c r="E10085" s="5">
        <v>5</v>
      </c>
      <c r="F10085" s="6">
        <v>50.12</v>
      </c>
    </row>
    <row r="10086" spans="1:6" x14ac:dyDescent="0.2">
      <c r="A10086" t="s">
        <v>1457</v>
      </c>
      <c r="B10086" t="s">
        <v>3383</v>
      </c>
      <c r="C10086" t="s">
        <v>3986</v>
      </c>
      <c r="D10086" t="s">
        <v>1470</v>
      </c>
      <c r="E10086" s="5">
        <v>6</v>
      </c>
      <c r="F10086" s="6">
        <v>52.9</v>
      </c>
    </row>
    <row r="10087" spans="1:6" x14ac:dyDescent="0.2">
      <c r="A10087" t="s">
        <v>1457</v>
      </c>
      <c r="B10087" t="s">
        <v>3383</v>
      </c>
      <c r="C10087" t="s">
        <v>3986</v>
      </c>
      <c r="D10087" t="s">
        <v>1470</v>
      </c>
      <c r="E10087" s="5">
        <v>7</v>
      </c>
      <c r="F10087" s="6">
        <v>55.09</v>
      </c>
    </row>
    <row r="10088" spans="1:6" x14ac:dyDescent="0.2">
      <c r="A10088" t="s">
        <v>1457</v>
      </c>
      <c r="B10088" t="s">
        <v>3383</v>
      </c>
      <c r="C10088" t="s">
        <v>3986</v>
      </c>
      <c r="D10088" t="s">
        <v>1470</v>
      </c>
      <c r="E10088" s="5">
        <v>8</v>
      </c>
      <c r="F10088" s="6">
        <v>57.67</v>
      </c>
    </row>
    <row r="10089" spans="1:6" x14ac:dyDescent="0.2">
      <c r="A10089" t="s">
        <v>1457</v>
      </c>
      <c r="B10089" t="s">
        <v>3384</v>
      </c>
      <c r="C10089" t="s">
        <v>785</v>
      </c>
      <c r="D10089" t="s">
        <v>1682</v>
      </c>
      <c r="E10089" s="5">
        <v>1</v>
      </c>
      <c r="F10089" s="6">
        <v>44.38</v>
      </c>
    </row>
    <row r="10090" spans="1:6" x14ac:dyDescent="0.2">
      <c r="A10090" t="s">
        <v>1457</v>
      </c>
      <c r="B10090" t="s">
        <v>3384</v>
      </c>
      <c r="C10090" t="s">
        <v>785</v>
      </c>
      <c r="D10090" t="s">
        <v>1682</v>
      </c>
      <c r="E10090" s="5">
        <v>2</v>
      </c>
      <c r="F10090" s="6">
        <v>46.88</v>
      </c>
    </row>
    <row r="10091" spans="1:6" x14ac:dyDescent="0.2">
      <c r="A10091" t="s">
        <v>1457</v>
      </c>
      <c r="B10091" t="s">
        <v>3384</v>
      </c>
      <c r="C10091" t="s">
        <v>785</v>
      </c>
      <c r="D10091" t="s">
        <v>1682</v>
      </c>
      <c r="E10091" s="5">
        <v>3</v>
      </c>
      <c r="F10091" s="6">
        <v>49.52</v>
      </c>
    </row>
    <row r="10092" spans="1:6" x14ac:dyDescent="0.2">
      <c r="A10092" t="s">
        <v>1457</v>
      </c>
      <c r="B10092" t="s">
        <v>3384</v>
      </c>
      <c r="C10092" t="s">
        <v>785</v>
      </c>
      <c r="D10092" t="s">
        <v>1682</v>
      </c>
      <c r="E10092" s="5">
        <v>4</v>
      </c>
      <c r="F10092" s="6">
        <v>52.24</v>
      </c>
    </row>
    <row r="10093" spans="1:6" x14ac:dyDescent="0.2">
      <c r="A10093" t="s">
        <v>1457</v>
      </c>
      <c r="B10093" t="s">
        <v>3384</v>
      </c>
      <c r="C10093" t="s">
        <v>785</v>
      </c>
      <c r="D10093" t="s">
        <v>1682</v>
      </c>
      <c r="E10093" s="5">
        <v>5</v>
      </c>
      <c r="F10093" s="6">
        <v>55.15</v>
      </c>
    </row>
    <row r="10094" spans="1:6" x14ac:dyDescent="0.2">
      <c r="A10094" t="s">
        <v>1457</v>
      </c>
      <c r="B10094" t="s">
        <v>3384</v>
      </c>
      <c r="C10094" t="s">
        <v>785</v>
      </c>
      <c r="D10094" t="s">
        <v>1682</v>
      </c>
      <c r="E10094" s="5">
        <v>6</v>
      </c>
      <c r="F10094" s="6">
        <v>58.16</v>
      </c>
    </row>
    <row r="10095" spans="1:6" x14ac:dyDescent="0.2">
      <c r="A10095" t="s">
        <v>1457</v>
      </c>
      <c r="B10095" t="s">
        <v>3384</v>
      </c>
      <c r="C10095" t="s">
        <v>785</v>
      </c>
      <c r="D10095" t="s">
        <v>1682</v>
      </c>
      <c r="E10095" s="5">
        <v>7</v>
      </c>
      <c r="F10095" s="6">
        <v>60.55</v>
      </c>
    </row>
    <row r="10096" spans="1:6" x14ac:dyDescent="0.2">
      <c r="A10096" t="s">
        <v>1457</v>
      </c>
      <c r="B10096" t="s">
        <v>3384</v>
      </c>
      <c r="C10096" t="s">
        <v>785</v>
      </c>
      <c r="D10096" t="s">
        <v>1682</v>
      </c>
      <c r="E10096" s="5">
        <v>8</v>
      </c>
      <c r="F10096" s="6">
        <v>63.41</v>
      </c>
    </row>
    <row r="10097" spans="1:6" x14ac:dyDescent="0.2">
      <c r="A10097" t="s">
        <v>1457</v>
      </c>
      <c r="B10097" t="s">
        <v>3385</v>
      </c>
      <c r="C10097" t="s">
        <v>786</v>
      </c>
      <c r="D10097" t="s">
        <v>1702</v>
      </c>
      <c r="E10097" s="5">
        <v>1</v>
      </c>
      <c r="F10097" s="6">
        <v>48.93</v>
      </c>
    </row>
    <row r="10098" spans="1:6" x14ac:dyDescent="0.2">
      <c r="A10098" t="s">
        <v>1457</v>
      </c>
      <c r="B10098" t="s">
        <v>3385</v>
      </c>
      <c r="C10098" t="s">
        <v>786</v>
      </c>
      <c r="D10098" t="s">
        <v>1702</v>
      </c>
      <c r="E10098" s="5">
        <v>2</v>
      </c>
      <c r="F10098" s="6">
        <v>51.65</v>
      </c>
    </row>
    <row r="10099" spans="1:6" x14ac:dyDescent="0.2">
      <c r="A10099" t="s">
        <v>1457</v>
      </c>
      <c r="B10099" t="s">
        <v>3385</v>
      </c>
      <c r="C10099" t="s">
        <v>786</v>
      </c>
      <c r="D10099" t="s">
        <v>1702</v>
      </c>
      <c r="E10099" s="5">
        <v>3</v>
      </c>
      <c r="F10099" s="6">
        <v>54.49</v>
      </c>
    </row>
    <row r="10100" spans="1:6" x14ac:dyDescent="0.2">
      <c r="A10100" t="s">
        <v>1457</v>
      </c>
      <c r="B10100" t="s">
        <v>3385</v>
      </c>
      <c r="C10100" t="s">
        <v>786</v>
      </c>
      <c r="D10100" t="s">
        <v>1702</v>
      </c>
      <c r="E10100" s="5">
        <v>4</v>
      </c>
      <c r="F10100" s="6">
        <v>57.56</v>
      </c>
    </row>
    <row r="10101" spans="1:6" x14ac:dyDescent="0.2">
      <c r="A10101" t="s">
        <v>1457</v>
      </c>
      <c r="B10101" t="s">
        <v>3385</v>
      </c>
      <c r="C10101" t="s">
        <v>786</v>
      </c>
      <c r="D10101" t="s">
        <v>1702</v>
      </c>
      <c r="E10101" s="5">
        <v>5</v>
      </c>
      <c r="F10101" s="6">
        <v>60.71</v>
      </c>
    </row>
    <row r="10102" spans="1:6" x14ac:dyDescent="0.2">
      <c r="A10102" t="s">
        <v>1457</v>
      </c>
      <c r="B10102" t="s">
        <v>3385</v>
      </c>
      <c r="C10102" t="s">
        <v>786</v>
      </c>
      <c r="D10102" t="s">
        <v>1702</v>
      </c>
      <c r="E10102" s="5">
        <v>6</v>
      </c>
      <c r="F10102" s="6">
        <v>64.180000000000007</v>
      </c>
    </row>
    <row r="10103" spans="1:6" x14ac:dyDescent="0.2">
      <c r="A10103" t="s">
        <v>1457</v>
      </c>
      <c r="B10103" t="s">
        <v>3385</v>
      </c>
      <c r="C10103" t="s">
        <v>786</v>
      </c>
      <c r="D10103" t="s">
        <v>1702</v>
      </c>
      <c r="E10103" s="5">
        <v>7</v>
      </c>
      <c r="F10103" s="6">
        <v>66.819999999999993</v>
      </c>
    </row>
    <row r="10104" spans="1:6" x14ac:dyDescent="0.2">
      <c r="A10104" t="s">
        <v>1457</v>
      </c>
      <c r="B10104" t="s">
        <v>3385</v>
      </c>
      <c r="C10104" t="s">
        <v>786</v>
      </c>
      <c r="D10104" t="s">
        <v>1702</v>
      </c>
      <c r="E10104" s="5">
        <v>8</v>
      </c>
      <c r="F10104" s="6">
        <v>69.94</v>
      </c>
    </row>
    <row r="10105" spans="1:6" x14ac:dyDescent="0.2">
      <c r="A10105" t="s">
        <v>1457</v>
      </c>
      <c r="B10105" t="s">
        <v>3386</v>
      </c>
      <c r="C10105" t="s">
        <v>316</v>
      </c>
      <c r="D10105" t="s">
        <v>1647</v>
      </c>
      <c r="E10105" s="5">
        <v>1</v>
      </c>
      <c r="F10105" s="6">
        <v>28.76</v>
      </c>
    </row>
    <row r="10106" spans="1:6" x14ac:dyDescent="0.2">
      <c r="A10106" t="s">
        <v>1457</v>
      </c>
      <c r="B10106" t="s">
        <v>3386</v>
      </c>
      <c r="C10106" t="s">
        <v>316</v>
      </c>
      <c r="D10106" t="s">
        <v>1647</v>
      </c>
      <c r="E10106" s="5">
        <v>2</v>
      </c>
      <c r="F10106" s="6">
        <v>30.1</v>
      </c>
    </row>
    <row r="10107" spans="1:6" x14ac:dyDescent="0.2">
      <c r="A10107" t="s">
        <v>1457</v>
      </c>
      <c r="B10107" t="s">
        <v>3386</v>
      </c>
      <c r="C10107" t="s">
        <v>316</v>
      </c>
      <c r="D10107" t="s">
        <v>1647</v>
      </c>
      <c r="E10107" s="5">
        <v>3</v>
      </c>
      <c r="F10107" s="6">
        <v>31.47</v>
      </c>
    </row>
    <row r="10108" spans="1:6" x14ac:dyDescent="0.2">
      <c r="A10108" t="s">
        <v>1457</v>
      </c>
      <c r="B10108" t="s">
        <v>3386</v>
      </c>
      <c r="C10108" t="s">
        <v>316</v>
      </c>
      <c r="D10108" t="s">
        <v>1647</v>
      </c>
      <c r="E10108" s="5">
        <v>4</v>
      </c>
      <c r="F10108" s="6">
        <v>32.840000000000003</v>
      </c>
    </row>
    <row r="10109" spans="1:6" x14ac:dyDescent="0.2">
      <c r="A10109" t="s">
        <v>1457</v>
      </c>
      <c r="B10109" t="s">
        <v>3386</v>
      </c>
      <c r="C10109" t="s">
        <v>316</v>
      </c>
      <c r="D10109" t="s">
        <v>1647</v>
      </c>
      <c r="E10109" s="5">
        <v>5</v>
      </c>
      <c r="F10109" s="6">
        <v>34.53</v>
      </c>
    </row>
    <row r="10110" spans="1:6" x14ac:dyDescent="0.2">
      <c r="A10110" t="s">
        <v>1457</v>
      </c>
      <c r="B10110" t="s">
        <v>3386</v>
      </c>
      <c r="C10110" t="s">
        <v>316</v>
      </c>
      <c r="D10110" t="s">
        <v>1647</v>
      </c>
      <c r="E10110" s="5">
        <v>6</v>
      </c>
      <c r="F10110" s="6">
        <v>36.200000000000003</v>
      </c>
    </row>
    <row r="10111" spans="1:6" x14ac:dyDescent="0.2">
      <c r="A10111" t="s">
        <v>1457</v>
      </c>
      <c r="B10111" t="s">
        <v>3386</v>
      </c>
      <c r="C10111" t="s">
        <v>316</v>
      </c>
      <c r="D10111" t="s">
        <v>1647</v>
      </c>
      <c r="E10111" s="5">
        <v>7</v>
      </c>
      <c r="F10111" s="6">
        <v>38.01</v>
      </c>
    </row>
    <row r="10112" spans="1:6" x14ac:dyDescent="0.2">
      <c r="A10112" t="s">
        <v>1457</v>
      </c>
      <c r="B10112" t="s">
        <v>3387</v>
      </c>
      <c r="C10112" t="s">
        <v>317</v>
      </c>
      <c r="D10112" t="s">
        <v>1791</v>
      </c>
      <c r="E10112" s="5">
        <v>1</v>
      </c>
      <c r="F10112" s="6">
        <v>34.53</v>
      </c>
    </row>
    <row r="10113" spans="1:6" x14ac:dyDescent="0.2">
      <c r="A10113" t="s">
        <v>1457</v>
      </c>
      <c r="B10113" t="s">
        <v>3387</v>
      </c>
      <c r="C10113" t="s">
        <v>317</v>
      </c>
      <c r="D10113" t="s">
        <v>1791</v>
      </c>
      <c r="E10113" s="5">
        <v>2</v>
      </c>
      <c r="F10113" s="6">
        <v>36.200000000000003</v>
      </c>
    </row>
    <row r="10114" spans="1:6" x14ac:dyDescent="0.2">
      <c r="A10114" t="s">
        <v>1457</v>
      </c>
      <c r="B10114" t="s">
        <v>3387</v>
      </c>
      <c r="C10114" t="s">
        <v>317</v>
      </c>
      <c r="D10114" t="s">
        <v>1791</v>
      </c>
      <c r="E10114" s="5">
        <v>3</v>
      </c>
      <c r="F10114" s="6">
        <v>38.01</v>
      </c>
    </row>
    <row r="10115" spans="1:6" x14ac:dyDescent="0.2">
      <c r="A10115" t="s">
        <v>1457</v>
      </c>
      <c r="B10115" t="s">
        <v>3387</v>
      </c>
      <c r="C10115" t="s">
        <v>317</v>
      </c>
      <c r="D10115" t="s">
        <v>1791</v>
      </c>
      <c r="E10115" s="5">
        <v>4</v>
      </c>
      <c r="F10115" s="6">
        <v>39.86</v>
      </c>
    </row>
    <row r="10116" spans="1:6" x14ac:dyDescent="0.2">
      <c r="A10116" t="s">
        <v>1457</v>
      </c>
      <c r="B10116" t="s">
        <v>3387</v>
      </c>
      <c r="C10116" t="s">
        <v>317</v>
      </c>
      <c r="D10116" t="s">
        <v>1791</v>
      </c>
      <c r="E10116" s="5">
        <v>5</v>
      </c>
      <c r="F10116" s="6">
        <v>41.81</v>
      </c>
    </row>
    <row r="10117" spans="1:6" x14ac:dyDescent="0.2">
      <c r="A10117" t="s">
        <v>1457</v>
      </c>
      <c r="B10117" t="s">
        <v>3387</v>
      </c>
      <c r="C10117" t="s">
        <v>317</v>
      </c>
      <c r="D10117" t="s">
        <v>1791</v>
      </c>
      <c r="E10117" s="5">
        <v>6</v>
      </c>
      <c r="F10117" s="6">
        <v>43.9</v>
      </c>
    </row>
    <row r="10118" spans="1:6" x14ac:dyDescent="0.2">
      <c r="A10118" t="s">
        <v>1457</v>
      </c>
      <c r="B10118" t="s">
        <v>3387</v>
      </c>
      <c r="C10118" t="s">
        <v>317</v>
      </c>
      <c r="D10118" t="s">
        <v>1791</v>
      </c>
      <c r="E10118" s="5">
        <v>7</v>
      </c>
      <c r="F10118" s="6">
        <v>46</v>
      </c>
    </row>
    <row r="10119" spans="1:6" x14ac:dyDescent="0.2">
      <c r="A10119" t="s">
        <v>1457</v>
      </c>
      <c r="B10119" t="s">
        <v>3387</v>
      </c>
      <c r="C10119" t="s">
        <v>317</v>
      </c>
      <c r="D10119" t="s">
        <v>1791</v>
      </c>
      <c r="E10119" s="5">
        <v>8</v>
      </c>
      <c r="F10119" s="6">
        <v>48.28</v>
      </c>
    </row>
    <row r="10120" spans="1:6" x14ac:dyDescent="0.2">
      <c r="A10120" t="s">
        <v>1457</v>
      </c>
      <c r="B10120" t="s">
        <v>3387</v>
      </c>
      <c r="C10120" t="s">
        <v>317</v>
      </c>
      <c r="D10120" t="s">
        <v>1791</v>
      </c>
      <c r="E10120" s="5">
        <v>9</v>
      </c>
      <c r="F10120" s="6">
        <v>50.66</v>
      </c>
    </row>
    <row r="10121" spans="1:6" x14ac:dyDescent="0.2">
      <c r="A10121" t="s">
        <v>1457</v>
      </c>
      <c r="B10121" t="s">
        <v>3388</v>
      </c>
      <c r="C10121" t="s">
        <v>1183</v>
      </c>
      <c r="D10121" t="s">
        <v>1470</v>
      </c>
      <c r="E10121" s="5">
        <v>1</v>
      </c>
      <c r="F10121" s="6">
        <v>40.4</v>
      </c>
    </row>
    <row r="10122" spans="1:6" x14ac:dyDescent="0.2">
      <c r="A10122" t="s">
        <v>1457</v>
      </c>
      <c r="B10122" t="s">
        <v>3388</v>
      </c>
      <c r="C10122" t="s">
        <v>1183</v>
      </c>
      <c r="D10122" t="s">
        <v>1470</v>
      </c>
      <c r="E10122" s="5">
        <v>2</v>
      </c>
      <c r="F10122" s="6">
        <v>42.7</v>
      </c>
    </row>
    <row r="10123" spans="1:6" x14ac:dyDescent="0.2">
      <c r="A10123" t="s">
        <v>1457</v>
      </c>
      <c r="B10123" t="s">
        <v>3388</v>
      </c>
      <c r="C10123" t="s">
        <v>1183</v>
      </c>
      <c r="D10123" t="s">
        <v>1470</v>
      </c>
      <c r="E10123" s="5">
        <v>3</v>
      </c>
      <c r="F10123" s="6">
        <v>44.99</v>
      </c>
    </row>
    <row r="10124" spans="1:6" x14ac:dyDescent="0.2">
      <c r="A10124" t="s">
        <v>1457</v>
      </c>
      <c r="B10124" t="s">
        <v>3388</v>
      </c>
      <c r="C10124" t="s">
        <v>1183</v>
      </c>
      <c r="D10124" t="s">
        <v>1470</v>
      </c>
      <c r="E10124" s="5">
        <v>4</v>
      </c>
      <c r="F10124" s="6">
        <v>47.43</v>
      </c>
    </row>
    <row r="10125" spans="1:6" x14ac:dyDescent="0.2">
      <c r="A10125" t="s">
        <v>1457</v>
      </c>
      <c r="B10125" t="s">
        <v>3388</v>
      </c>
      <c r="C10125" t="s">
        <v>1183</v>
      </c>
      <c r="D10125" t="s">
        <v>1470</v>
      </c>
      <c r="E10125" s="5">
        <v>5</v>
      </c>
      <c r="F10125" s="6">
        <v>50.12</v>
      </c>
    </row>
    <row r="10126" spans="1:6" x14ac:dyDescent="0.2">
      <c r="A10126" t="s">
        <v>1457</v>
      </c>
      <c r="B10126" t="s">
        <v>3388</v>
      </c>
      <c r="C10126" t="s">
        <v>1183</v>
      </c>
      <c r="D10126" t="s">
        <v>1470</v>
      </c>
      <c r="E10126" s="5">
        <v>6</v>
      </c>
      <c r="F10126" s="6">
        <v>52.9</v>
      </c>
    </row>
    <row r="10127" spans="1:6" x14ac:dyDescent="0.2">
      <c r="A10127" t="s">
        <v>1457</v>
      </c>
      <c r="B10127" t="s">
        <v>3388</v>
      </c>
      <c r="C10127" t="s">
        <v>1183</v>
      </c>
      <c r="D10127" t="s">
        <v>1470</v>
      </c>
      <c r="E10127" s="5">
        <v>7</v>
      </c>
      <c r="F10127" s="6">
        <v>55.09</v>
      </c>
    </row>
    <row r="10128" spans="1:6" x14ac:dyDescent="0.2">
      <c r="A10128" t="s">
        <v>1457</v>
      </c>
      <c r="B10128" t="s">
        <v>3388</v>
      </c>
      <c r="C10128" t="s">
        <v>1183</v>
      </c>
      <c r="D10128" t="s">
        <v>1470</v>
      </c>
      <c r="E10128" s="5">
        <v>8</v>
      </c>
      <c r="F10128" s="6">
        <v>57.67</v>
      </c>
    </row>
    <row r="10129" spans="1:6" x14ac:dyDescent="0.2">
      <c r="A10129" t="s">
        <v>1457</v>
      </c>
      <c r="B10129" t="s">
        <v>3389</v>
      </c>
      <c r="C10129" t="s">
        <v>1424</v>
      </c>
      <c r="D10129" t="s">
        <v>1682</v>
      </c>
      <c r="E10129" s="5">
        <v>1</v>
      </c>
      <c r="F10129" s="6">
        <v>44.38</v>
      </c>
    </row>
    <row r="10130" spans="1:6" x14ac:dyDescent="0.2">
      <c r="A10130" t="s">
        <v>1457</v>
      </c>
      <c r="B10130" t="s">
        <v>3389</v>
      </c>
      <c r="C10130" t="s">
        <v>1424</v>
      </c>
      <c r="D10130" t="s">
        <v>1682</v>
      </c>
      <c r="E10130" s="5">
        <v>2</v>
      </c>
      <c r="F10130" s="6">
        <v>46.88</v>
      </c>
    </row>
    <row r="10131" spans="1:6" x14ac:dyDescent="0.2">
      <c r="A10131" t="s">
        <v>1457</v>
      </c>
      <c r="B10131" t="s">
        <v>3389</v>
      </c>
      <c r="C10131" t="s">
        <v>1424</v>
      </c>
      <c r="D10131" t="s">
        <v>1682</v>
      </c>
      <c r="E10131" s="5">
        <v>3</v>
      </c>
      <c r="F10131" s="6">
        <v>49.52</v>
      </c>
    </row>
    <row r="10132" spans="1:6" x14ac:dyDescent="0.2">
      <c r="A10132" t="s">
        <v>1457</v>
      </c>
      <c r="B10132" t="s">
        <v>3389</v>
      </c>
      <c r="C10132" t="s">
        <v>1424</v>
      </c>
      <c r="D10132" t="s">
        <v>1682</v>
      </c>
      <c r="E10132" s="5">
        <v>4</v>
      </c>
      <c r="F10132" s="6">
        <v>52.24</v>
      </c>
    </row>
    <row r="10133" spans="1:6" x14ac:dyDescent="0.2">
      <c r="A10133" t="s">
        <v>1457</v>
      </c>
      <c r="B10133" t="s">
        <v>3389</v>
      </c>
      <c r="C10133" t="s">
        <v>1424</v>
      </c>
      <c r="D10133" t="s">
        <v>1682</v>
      </c>
      <c r="E10133" s="5">
        <v>5</v>
      </c>
      <c r="F10133" s="6">
        <v>55.15</v>
      </c>
    </row>
    <row r="10134" spans="1:6" x14ac:dyDescent="0.2">
      <c r="A10134" t="s">
        <v>1457</v>
      </c>
      <c r="B10134" t="s">
        <v>3389</v>
      </c>
      <c r="C10134" t="s">
        <v>1424</v>
      </c>
      <c r="D10134" t="s">
        <v>1682</v>
      </c>
      <c r="E10134" s="5">
        <v>6</v>
      </c>
      <c r="F10134" s="6">
        <v>58.16</v>
      </c>
    </row>
    <row r="10135" spans="1:6" x14ac:dyDescent="0.2">
      <c r="A10135" t="s">
        <v>1457</v>
      </c>
      <c r="B10135" t="s">
        <v>3389</v>
      </c>
      <c r="C10135" t="s">
        <v>1424</v>
      </c>
      <c r="D10135" t="s">
        <v>1682</v>
      </c>
      <c r="E10135" s="5">
        <v>7</v>
      </c>
      <c r="F10135" s="6">
        <v>60.55</v>
      </c>
    </row>
    <row r="10136" spans="1:6" x14ac:dyDescent="0.2">
      <c r="A10136" t="s">
        <v>1457</v>
      </c>
      <c r="B10136" t="s">
        <v>3389</v>
      </c>
      <c r="C10136" t="s">
        <v>1424</v>
      </c>
      <c r="D10136" t="s">
        <v>1682</v>
      </c>
      <c r="E10136" s="5">
        <v>8</v>
      </c>
      <c r="F10136" s="6">
        <v>63.41</v>
      </c>
    </row>
    <row r="10137" spans="1:6" x14ac:dyDescent="0.2">
      <c r="A10137" t="s">
        <v>1457</v>
      </c>
      <c r="B10137" t="s">
        <v>3390</v>
      </c>
      <c r="C10137" t="s">
        <v>787</v>
      </c>
      <c r="D10137" t="s">
        <v>1620</v>
      </c>
      <c r="E10137" s="5">
        <v>1</v>
      </c>
      <c r="F10137" s="6">
        <v>26.54</v>
      </c>
    </row>
    <row r="10138" spans="1:6" x14ac:dyDescent="0.2">
      <c r="A10138" t="s">
        <v>1457</v>
      </c>
      <c r="B10138" t="s">
        <v>3390</v>
      </c>
      <c r="C10138" t="s">
        <v>787</v>
      </c>
      <c r="D10138" t="s">
        <v>1620</v>
      </c>
      <c r="E10138" s="5">
        <v>2</v>
      </c>
      <c r="F10138" s="6">
        <v>27.56</v>
      </c>
    </row>
    <row r="10139" spans="1:6" x14ac:dyDescent="0.2">
      <c r="A10139" t="s">
        <v>1457</v>
      </c>
      <c r="B10139" t="s">
        <v>3390</v>
      </c>
      <c r="C10139" t="s">
        <v>787</v>
      </c>
      <c r="D10139" t="s">
        <v>1620</v>
      </c>
      <c r="E10139" s="5">
        <v>3</v>
      </c>
      <c r="F10139" s="6">
        <v>28.76</v>
      </c>
    </row>
    <row r="10140" spans="1:6" x14ac:dyDescent="0.2">
      <c r="A10140" t="s">
        <v>1457</v>
      </c>
      <c r="B10140" t="s">
        <v>3390</v>
      </c>
      <c r="C10140" t="s">
        <v>787</v>
      </c>
      <c r="D10140" t="s">
        <v>1620</v>
      </c>
      <c r="E10140" s="5">
        <v>4</v>
      </c>
      <c r="F10140" s="6">
        <v>30.1</v>
      </c>
    </row>
    <row r="10141" spans="1:6" x14ac:dyDescent="0.2">
      <c r="A10141" t="s">
        <v>1457</v>
      </c>
      <c r="B10141" t="s">
        <v>3390</v>
      </c>
      <c r="C10141" t="s">
        <v>787</v>
      </c>
      <c r="D10141" t="s">
        <v>1620</v>
      </c>
      <c r="E10141" s="5">
        <v>5</v>
      </c>
      <c r="F10141" s="6">
        <v>31.47</v>
      </c>
    </row>
    <row r="10142" spans="1:6" x14ac:dyDescent="0.2">
      <c r="A10142" t="s">
        <v>1457</v>
      </c>
      <c r="B10142" t="s">
        <v>3390</v>
      </c>
      <c r="C10142" t="s">
        <v>787</v>
      </c>
      <c r="D10142" t="s">
        <v>1620</v>
      </c>
      <c r="E10142" s="5">
        <v>6</v>
      </c>
      <c r="F10142" s="6">
        <v>32.840000000000003</v>
      </c>
    </row>
    <row r="10143" spans="1:6" x14ac:dyDescent="0.2">
      <c r="A10143" t="s">
        <v>1457</v>
      </c>
      <c r="B10143" t="s">
        <v>3390</v>
      </c>
      <c r="C10143" t="s">
        <v>787</v>
      </c>
      <c r="D10143" t="s">
        <v>1620</v>
      </c>
      <c r="E10143" s="5">
        <v>7</v>
      </c>
      <c r="F10143" s="6">
        <v>34.53</v>
      </c>
    </row>
    <row r="10144" spans="1:6" x14ac:dyDescent="0.2">
      <c r="A10144" t="s">
        <v>1457</v>
      </c>
      <c r="B10144" t="s">
        <v>3391</v>
      </c>
      <c r="C10144" t="s">
        <v>788</v>
      </c>
      <c r="D10144" t="s">
        <v>1649</v>
      </c>
      <c r="E10144" s="5">
        <v>1</v>
      </c>
      <c r="F10144" s="6">
        <v>31.47</v>
      </c>
    </row>
    <row r="10145" spans="1:6" x14ac:dyDescent="0.2">
      <c r="A10145" t="s">
        <v>1457</v>
      </c>
      <c r="B10145" t="s">
        <v>3391</v>
      </c>
      <c r="C10145" t="s">
        <v>788</v>
      </c>
      <c r="D10145" t="s">
        <v>1649</v>
      </c>
      <c r="E10145" s="5">
        <v>2</v>
      </c>
      <c r="F10145" s="6">
        <v>32.840000000000003</v>
      </c>
    </row>
    <row r="10146" spans="1:6" x14ac:dyDescent="0.2">
      <c r="A10146" t="s">
        <v>1457</v>
      </c>
      <c r="B10146" t="s">
        <v>3391</v>
      </c>
      <c r="C10146" t="s">
        <v>788</v>
      </c>
      <c r="D10146" t="s">
        <v>1649</v>
      </c>
      <c r="E10146" s="5">
        <v>3</v>
      </c>
      <c r="F10146" s="6">
        <v>34.53</v>
      </c>
    </row>
    <row r="10147" spans="1:6" x14ac:dyDescent="0.2">
      <c r="A10147" t="s">
        <v>1457</v>
      </c>
      <c r="B10147" t="s">
        <v>3391</v>
      </c>
      <c r="C10147" t="s">
        <v>788</v>
      </c>
      <c r="D10147" t="s">
        <v>1649</v>
      </c>
      <c r="E10147" s="5">
        <v>4</v>
      </c>
      <c r="F10147" s="6">
        <v>36.200000000000003</v>
      </c>
    </row>
    <row r="10148" spans="1:6" x14ac:dyDescent="0.2">
      <c r="A10148" t="s">
        <v>1457</v>
      </c>
      <c r="B10148" t="s">
        <v>3391</v>
      </c>
      <c r="C10148" t="s">
        <v>788</v>
      </c>
      <c r="D10148" t="s">
        <v>1649</v>
      </c>
      <c r="E10148" s="5">
        <v>5</v>
      </c>
      <c r="F10148" s="6">
        <v>38.01</v>
      </c>
    </row>
    <row r="10149" spans="1:6" x14ac:dyDescent="0.2">
      <c r="A10149" t="s">
        <v>1457</v>
      </c>
      <c r="B10149" t="s">
        <v>3391</v>
      </c>
      <c r="C10149" t="s">
        <v>788</v>
      </c>
      <c r="D10149" t="s">
        <v>1649</v>
      </c>
      <c r="E10149" s="5">
        <v>6</v>
      </c>
      <c r="F10149" s="6">
        <v>39.86</v>
      </c>
    </row>
    <row r="10150" spans="1:6" x14ac:dyDescent="0.2">
      <c r="A10150" t="s">
        <v>1457</v>
      </c>
      <c r="B10150" t="s">
        <v>3391</v>
      </c>
      <c r="C10150" t="s">
        <v>788</v>
      </c>
      <c r="D10150" t="s">
        <v>1649</v>
      </c>
      <c r="E10150" s="5">
        <v>7</v>
      </c>
      <c r="F10150" s="6">
        <v>41.81</v>
      </c>
    </row>
    <row r="10151" spans="1:6" x14ac:dyDescent="0.2">
      <c r="A10151" t="s">
        <v>1457</v>
      </c>
      <c r="B10151" t="s">
        <v>3391</v>
      </c>
      <c r="C10151" t="s">
        <v>788</v>
      </c>
      <c r="D10151" t="s">
        <v>1649</v>
      </c>
      <c r="E10151" s="5">
        <v>8</v>
      </c>
      <c r="F10151" s="6">
        <v>43.9</v>
      </c>
    </row>
    <row r="10152" spans="1:6" x14ac:dyDescent="0.2">
      <c r="A10152" t="s">
        <v>1457</v>
      </c>
      <c r="B10152" t="s">
        <v>3391</v>
      </c>
      <c r="C10152" t="s">
        <v>788</v>
      </c>
      <c r="D10152" t="s">
        <v>1649</v>
      </c>
      <c r="E10152" s="5">
        <v>9</v>
      </c>
      <c r="F10152" s="6">
        <v>46.08</v>
      </c>
    </row>
    <row r="10153" spans="1:6" x14ac:dyDescent="0.2">
      <c r="A10153" t="s">
        <v>1457</v>
      </c>
      <c r="B10153" t="s">
        <v>3392</v>
      </c>
      <c r="C10153" t="s">
        <v>789</v>
      </c>
      <c r="D10153" t="s">
        <v>2011</v>
      </c>
      <c r="E10153" s="5">
        <v>1</v>
      </c>
      <c r="F10153" s="6">
        <v>38.01</v>
      </c>
    </row>
    <row r="10154" spans="1:6" x14ac:dyDescent="0.2">
      <c r="A10154" t="s">
        <v>1457</v>
      </c>
      <c r="B10154" t="s">
        <v>3392</v>
      </c>
      <c r="C10154" t="s">
        <v>789</v>
      </c>
      <c r="D10154" t="s">
        <v>2011</v>
      </c>
      <c r="E10154" s="5">
        <v>2</v>
      </c>
      <c r="F10154" s="6">
        <v>39.86</v>
      </c>
    </row>
    <row r="10155" spans="1:6" x14ac:dyDescent="0.2">
      <c r="A10155" t="s">
        <v>1457</v>
      </c>
      <c r="B10155" t="s">
        <v>3392</v>
      </c>
      <c r="C10155" t="s">
        <v>789</v>
      </c>
      <c r="D10155" t="s">
        <v>2011</v>
      </c>
      <c r="E10155" s="5">
        <v>3</v>
      </c>
      <c r="F10155" s="6">
        <v>41.81</v>
      </c>
    </row>
    <row r="10156" spans="1:6" x14ac:dyDescent="0.2">
      <c r="A10156" t="s">
        <v>1457</v>
      </c>
      <c r="B10156" t="s">
        <v>3392</v>
      </c>
      <c r="C10156" t="s">
        <v>789</v>
      </c>
      <c r="D10156" t="s">
        <v>2011</v>
      </c>
      <c r="E10156" s="5">
        <v>4</v>
      </c>
      <c r="F10156" s="6">
        <v>43.9</v>
      </c>
    </row>
    <row r="10157" spans="1:6" x14ac:dyDescent="0.2">
      <c r="A10157" t="s">
        <v>1457</v>
      </c>
      <c r="B10157" t="s">
        <v>3392</v>
      </c>
      <c r="C10157" t="s">
        <v>789</v>
      </c>
      <c r="D10157" t="s">
        <v>2011</v>
      </c>
      <c r="E10157" s="5">
        <v>5</v>
      </c>
      <c r="F10157" s="6">
        <v>46</v>
      </c>
    </row>
    <row r="10158" spans="1:6" x14ac:dyDescent="0.2">
      <c r="A10158" t="s">
        <v>1457</v>
      </c>
      <c r="B10158" t="s">
        <v>3392</v>
      </c>
      <c r="C10158" t="s">
        <v>789</v>
      </c>
      <c r="D10158" t="s">
        <v>2011</v>
      </c>
      <c r="E10158" s="5">
        <v>6</v>
      </c>
      <c r="F10158" s="6">
        <v>48.28</v>
      </c>
    </row>
    <row r="10159" spans="1:6" x14ac:dyDescent="0.2">
      <c r="A10159" t="s">
        <v>1457</v>
      </c>
      <c r="B10159" t="s">
        <v>3392</v>
      </c>
      <c r="C10159" t="s">
        <v>789</v>
      </c>
      <c r="D10159" t="s">
        <v>2011</v>
      </c>
      <c r="E10159" s="5">
        <v>7</v>
      </c>
      <c r="F10159" s="6">
        <v>50.66</v>
      </c>
    </row>
    <row r="10160" spans="1:6" x14ac:dyDescent="0.2">
      <c r="A10160" t="s">
        <v>1457</v>
      </c>
      <c r="B10160" t="s">
        <v>3392</v>
      </c>
      <c r="C10160" t="s">
        <v>789</v>
      </c>
      <c r="D10160" t="s">
        <v>2011</v>
      </c>
      <c r="E10160" s="5">
        <v>8</v>
      </c>
      <c r="F10160" s="6">
        <v>53.13</v>
      </c>
    </row>
    <row r="10161" spans="1:6" x14ac:dyDescent="0.2">
      <c r="A10161" t="s">
        <v>1457</v>
      </c>
      <c r="B10161" t="s">
        <v>3392</v>
      </c>
      <c r="C10161" t="s">
        <v>789</v>
      </c>
      <c r="D10161" t="s">
        <v>2011</v>
      </c>
      <c r="E10161" s="5">
        <v>9</v>
      </c>
      <c r="F10161" s="6">
        <v>55.8</v>
      </c>
    </row>
    <row r="10162" spans="1:6" x14ac:dyDescent="0.2">
      <c r="A10162" t="s">
        <v>1457</v>
      </c>
      <c r="B10162" t="s">
        <v>3393</v>
      </c>
      <c r="C10162" t="s">
        <v>3394</v>
      </c>
      <c r="D10162" t="s">
        <v>1682</v>
      </c>
      <c r="E10162" s="5">
        <v>1</v>
      </c>
      <c r="F10162" s="6">
        <v>44.38</v>
      </c>
    </row>
    <row r="10163" spans="1:6" x14ac:dyDescent="0.2">
      <c r="A10163" t="s">
        <v>1457</v>
      </c>
      <c r="B10163" t="s">
        <v>3393</v>
      </c>
      <c r="C10163" t="s">
        <v>3394</v>
      </c>
      <c r="D10163" t="s">
        <v>1682</v>
      </c>
      <c r="E10163" s="5">
        <v>2</v>
      </c>
      <c r="F10163" s="6">
        <v>46.88</v>
      </c>
    </row>
    <row r="10164" spans="1:6" x14ac:dyDescent="0.2">
      <c r="A10164" t="s">
        <v>1457</v>
      </c>
      <c r="B10164" t="s">
        <v>3393</v>
      </c>
      <c r="C10164" t="s">
        <v>3394</v>
      </c>
      <c r="D10164" t="s">
        <v>1682</v>
      </c>
      <c r="E10164" s="5">
        <v>3</v>
      </c>
      <c r="F10164" s="6">
        <v>49.52</v>
      </c>
    </row>
    <row r="10165" spans="1:6" x14ac:dyDescent="0.2">
      <c r="A10165" t="s">
        <v>1457</v>
      </c>
      <c r="B10165" t="s">
        <v>3393</v>
      </c>
      <c r="C10165" t="s">
        <v>3394</v>
      </c>
      <c r="D10165" t="s">
        <v>1682</v>
      </c>
      <c r="E10165" s="5">
        <v>4</v>
      </c>
      <c r="F10165" s="6">
        <v>52.24</v>
      </c>
    </row>
    <row r="10166" spans="1:6" x14ac:dyDescent="0.2">
      <c r="A10166" t="s">
        <v>1457</v>
      </c>
      <c r="B10166" t="s">
        <v>3393</v>
      </c>
      <c r="C10166" t="s">
        <v>3394</v>
      </c>
      <c r="D10166" t="s">
        <v>1682</v>
      </c>
      <c r="E10166" s="5">
        <v>5</v>
      </c>
      <c r="F10166" s="6">
        <v>55.15</v>
      </c>
    </row>
    <row r="10167" spans="1:6" x14ac:dyDescent="0.2">
      <c r="A10167" t="s">
        <v>1457</v>
      </c>
      <c r="B10167" t="s">
        <v>3393</v>
      </c>
      <c r="C10167" t="s">
        <v>3394</v>
      </c>
      <c r="D10167" t="s">
        <v>1682</v>
      </c>
      <c r="E10167" s="5">
        <v>6</v>
      </c>
      <c r="F10167" s="6">
        <v>58.16</v>
      </c>
    </row>
    <row r="10168" spans="1:6" x14ac:dyDescent="0.2">
      <c r="A10168" t="s">
        <v>1457</v>
      </c>
      <c r="B10168" t="s">
        <v>3393</v>
      </c>
      <c r="C10168" t="s">
        <v>3394</v>
      </c>
      <c r="D10168" t="s">
        <v>1682</v>
      </c>
      <c r="E10168" s="5">
        <v>7</v>
      </c>
      <c r="F10168" s="6">
        <v>60.55</v>
      </c>
    </row>
    <row r="10169" spans="1:6" x14ac:dyDescent="0.2">
      <c r="A10169" t="s">
        <v>1457</v>
      </c>
      <c r="B10169" t="s">
        <v>3393</v>
      </c>
      <c r="C10169" t="s">
        <v>3394</v>
      </c>
      <c r="D10169" t="s">
        <v>1682</v>
      </c>
      <c r="E10169" s="5">
        <v>8</v>
      </c>
      <c r="F10169" s="6">
        <v>63.41</v>
      </c>
    </row>
    <row r="10170" spans="1:6" x14ac:dyDescent="0.2">
      <c r="A10170" t="s">
        <v>1457</v>
      </c>
      <c r="B10170" t="s">
        <v>3395</v>
      </c>
      <c r="C10170" t="s">
        <v>3396</v>
      </c>
      <c r="D10170" t="s">
        <v>1702</v>
      </c>
      <c r="E10170" s="5">
        <v>1</v>
      </c>
      <c r="F10170" s="6">
        <v>48.93</v>
      </c>
    </row>
    <row r="10171" spans="1:6" x14ac:dyDescent="0.2">
      <c r="A10171" t="s">
        <v>1457</v>
      </c>
      <c r="B10171" t="s">
        <v>3395</v>
      </c>
      <c r="C10171" t="s">
        <v>3396</v>
      </c>
      <c r="D10171" t="s">
        <v>1702</v>
      </c>
      <c r="E10171" s="5">
        <v>2</v>
      </c>
      <c r="F10171" s="6">
        <v>51.65</v>
      </c>
    </row>
    <row r="10172" spans="1:6" x14ac:dyDescent="0.2">
      <c r="A10172" t="s">
        <v>1457</v>
      </c>
      <c r="B10172" t="s">
        <v>3395</v>
      </c>
      <c r="C10172" t="s">
        <v>3396</v>
      </c>
      <c r="D10172" t="s">
        <v>1702</v>
      </c>
      <c r="E10172" s="5">
        <v>3</v>
      </c>
      <c r="F10172" s="6">
        <v>54.49</v>
      </c>
    </row>
    <row r="10173" spans="1:6" x14ac:dyDescent="0.2">
      <c r="A10173" t="s">
        <v>1457</v>
      </c>
      <c r="B10173" t="s">
        <v>3395</v>
      </c>
      <c r="C10173" t="s">
        <v>3396</v>
      </c>
      <c r="D10173" t="s">
        <v>1702</v>
      </c>
      <c r="E10173" s="5">
        <v>4</v>
      </c>
      <c r="F10173" s="6">
        <v>57.56</v>
      </c>
    </row>
    <row r="10174" spans="1:6" x14ac:dyDescent="0.2">
      <c r="A10174" t="s">
        <v>1457</v>
      </c>
      <c r="B10174" t="s">
        <v>3395</v>
      </c>
      <c r="C10174" t="s">
        <v>3396</v>
      </c>
      <c r="D10174" t="s">
        <v>1702</v>
      </c>
      <c r="E10174" s="5">
        <v>5</v>
      </c>
      <c r="F10174" s="6">
        <v>60.71</v>
      </c>
    </row>
    <row r="10175" spans="1:6" x14ac:dyDescent="0.2">
      <c r="A10175" t="s">
        <v>1457</v>
      </c>
      <c r="B10175" t="s">
        <v>3395</v>
      </c>
      <c r="C10175" t="s">
        <v>3396</v>
      </c>
      <c r="D10175" t="s">
        <v>1702</v>
      </c>
      <c r="E10175" s="5">
        <v>6</v>
      </c>
      <c r="F10175" s="6">
        <v>64.180000000000007</v>
      </c>
    </row>
    <row r="10176" spans="1:6" x14ac:dyDescent="0.2">
      <c r="A10176" t="s">
        <v>1457</v>
      </c>
      <c r="B10176" t="s">
        <v>3395</v>
      </c>
      <c r="C10176" t="s">
        <v>3396</v>
      </c>
      <c r="D10176" t="s">
        <v>1702</v>
      </c>
      <c r="E10176" s="5">
        <v>7</v>
      </c>
      <c r="F10176" s="6">
        <v>66.819999999999993</v>
      </c>
    </row>
    <row r="10177" spans="1:6" x14ac:dyDescent="0.2">
      <c r="A10177" t="s">
        <v>1457</v>
      </c>
      <c r="B10177" t="s">
        <v>3395</v>
      </c>
      <c r="C10177" t="s">
        <v>3396</v>
      </c>
      <c r="D10177" t="s">
        <v>1702</v>
      </c>
      <c r="E10177" s="5">
        <v>8</v>
      </c>
      <c r="F10177" s="6">
        <v>69.94</v>
      </c>
    </row>
    <row r="10178" spans="1:6" x14ac:dyDescent="0.2">
      <c r="A10178" t="s">
        <v>1457</v>
      </c>
      <c r="B10178" t="s">
        <v>3397</v>
      </c>
      <c r="C10178" t="s">
        <v>3398</v>
      </c>
      <c r="D10178" t="s">
        <v>2041</v>
      </c>
      <c r="E10178" s="5">
        <v>1</v>
      </c>
      <c r="F10178" s="6">
        <v>41.81</v>
      </c>
    </row>
    <row r="10179" spans="1:6" x14ac:dyDescent="0.2">
      <c r="A10179" t="s">
        <v>1457</v>
      </c>
      <c r="B10179" t="s">
        <v>3397</v>
      </c>
      <c r="C10179" t="s">
        <v>3398</v>
      </c>
      <c r="D10179" t="s">
        <v>2041</v>
      </c>
      <c r="E10179" s="5">
        <v>2</v>
      </c>
      <c r="F10179" s="6">
        <v>43.9</v>
      </c>
    </row>
    <row r="10180" spans="1:6" x14ac:dyDescent="0.2">
      <c r="A10180" t="s">
        <v>1457</v>
      </c>
      <c r="B10180" t="s">
        <v>3397</v>
      </c>
      <c r="C10180" t="s">
        <v>3398</v>
      </c>
      <c r="D10180" t="s">
        <v>2041</v>
      </c>
      <c r="E10180" s="5">
        <v>3</v>
      </c>
      <c r="F10180" s="6">
        <v>46</v>
      </c>
    </row>
    <row r="10181" spans="1:6" x14ac:dyDescent="0.2">
      <c r="A10181" t="s">
        <v>1457</v>
      </c>
      <c r="B10181" t="s">
        <v>3397</v>
      </c>
      <c r="C10181" t="s">
        <v>3398</v>
      </c>
      <c r="D10181" t="s">
        <v>2041</v>
      </c>
      <c r="E10181" s="5">
        <v>4</v>
      </c>
      <c r="F10181" s="6">
        <v>48.28</v>
      </c>
    </row>
    <row r="10182" spans="1:6" x14ac:dyDescent="0.2">
      <c r="A10182" t="s">
        <v>1457</v>
      </c>
      <c r="B10182" t="s">
        <v>3397</v>
      </c>
      <c r="C10182" t="s">
        <v>3398</v>
      </c>
      <c r="D10182" t="s">
        <v>2041</v>
      </c>
      <c r="E10182" s="5">
        <v>5</v>
      </c>
      <c r="F10182" s="6">
        <v>50.66</v>
      </c>
    </row>
    <row r="10183" spans="1:6" x14ac:dyDescent="0.2">
      <c r="A10183" t="s">
        <v>1457</v>
      </c>
      <c r="B10183" t="s">
        <v>3397</v>
      </c>
      <c r="C10183" t="s">
        <v>3398</v>
      </c>
      <c r="D10183" t="s">
        <v>2041</v>
      </c>
      <c r="E10183" s="5">
        <v>6</v>
      </c>
      <c r="F10183" s="6">
        <v>53.13</v>
      </c>
    </row>
    <row r="10184" spans="1:6" x14ac:dyDescent="0.2">
      <c r="A10184" t="s">
        <v>1457</v>
      </c>
      <c r="B10184" t="s">
        <v>3397</v>
      </c>
      <c r="C10184" t="s">
        <v>3398</v>
      </c>
      <c r="D10184" t="s">
        <v>2041</v>
      </c>
      <c r="E10184" s="5">
        <v>7</v>
      </c>
      <c r="F10184" s="6">
        <v>55.72</v>
      </c>
    </row>
    <row r="10185" spans="1:6" x14ac:dyDescent="0.2">
      <c r="A10185" t="s">
        <v>1457</v>
      </c>
      <c r="B10185" t="s">
        <v>3397</v>
      </c>
      <c r="C10185" t="s">
        <v>3398</v>
      </c>
      <c r="D10185" t="s">
        <v>2041</v>
      </c>
      <c r="E10185" s="5">
        <v>8</v>
      </c>
      <c r="F10185" s="6">
        <v>58.55</v>
      </c>
    </row>
    <row r="10186" spans="1:6" x14ac:dyDescent="0.2">
      <c r="A10186" t="s">
        <v>1457</v>
      </c>
      <c r="B10186" t="s">
        <v>3397</v>
      </c>
      <c r="C10186" t="s">
        <v>3398</v>
      </c>
      <c r="D10186" t="s">
        <v>2041</v>
      </c>
      <c r="E10186" s="5">
        <v>9</v>
      </c>
      <c r="F10186" s="6">
        <v>61.49</v>
      </c>
    </row>
    <row r="10187" spans="1:6" x14ac:dyDescent="0.2">
      <c r="A10187" t="s">
        <v>1457</v>
      </c>
      <c r="B10187" t="s">
        <v>3399</v>
      </c>
      <c r="C10187" t="s">
        <v>383</v>
      </c>
      <c r="D10187" t="s">
        <v>1702</v>
      </c>
      <c r="E10187" s="5">
        <v>1</v>
      </c>
      <c r="F10187" s="6">
        <v>48.93</v>
      </c>
    </row>
    <row r="10188" spans="1:6" x14ac:dyDescent="0.2">
      <c r="A10188" t="s">
        <v>1457</v>
      </c>
      <c r="B10188" t="s">
        <v>3399</v>
      </c>
      <c r="C10188" t="s">
        <v>383</v>
      </c>
      <c r="D10188" t="s">
        <v>1702</v>
      </c>
      <c r="E10188" s="5">
        <v>2</v>
      </c>
      <c r="F10188" s="6">
        <v>51.65</v>
      </c>
    </row>
    <row r="10189" spans="1:6" x14ac:dyDescent="0.2">
      <c r="A10189" t="s">
        <v>1457</v>
      </c>
      <c r="B10189" t="s">
        <v>3399</v>
      </c>
      <c r="C10189" t="s">
        <v>383</v>
      </c>
      <c r="D10189" t="s">
        <v>1702</v>
      </c>
      <c r="E10189" s="5">
        <v>3</v>
      </c>
      <c r="F10189" s="6">
        <v>54.49</v>
      </c>
    </row>
    <row r="10190" spans="1:6" x14ac:dyDescent="0.2">
      <c r="A10190" t="s">
        <v>1457</v>
      </c>
      <c r="B10190" t="s">
        <v>3399</v>
      </c>
      <c r="C10190" t="s">
        <v>383</v>
      </c>
      <c r="D10190" t="s">
        <v>1702</v>
      </c>
      <c r="E10190" s="5">
        <v>4</v>
      </c>
      <c r="F10190" s="6">
        <v>57.56</v>
      </c>
    </row>
    <row r="10191" spans="1:6" x14ac:dyDescent="0.2">
      <c r="A10191" t="s">
        <v>1457</v>
      </c>
      <c r="B10191" t="s">
        <v>3399</v>
      </c>
      <c r="C10191" t="s">
        <v>383</v>
      </c>
      <c r="D10191" t="s">
        <v>1702</v>
      </c>
      <c r="E10191" s="5">
        <v>5</v>
      </c>
      <c r="F10191" s="6">
        <v>60.71</v>
      </c>
    </row>
    <row r="10192" spans="1:6" x14ac:dyDescent="0.2">
      <c r="A10192" t="s">
        <v>1457</v>
      </c>
      <c r="B10192" t="s">
        <v>3399</v>
      </c>
      <c r="C10192" t="s">
        <v>383</v>
      </c>
      <c r="D10192" t="s">
        <v>1702</v>
      </c>
      <c r="E10192" s="5">
        <v>6</v>
      </c>
      <c r="F10192" s="6">
        <v>64.180000000000007</v>
      </c>
    </row>
    <row r="10193" spans="1:6" x14ac:dyDescent="0.2">
      <c r="A10193" t="s">
        <v>1457</v>
      </c>
      <c r="B10193" t="s">
        <v>3399</v>
      </c>
      <c r="C10193" t="s">
        <v>383</v>
      </c>
      <c r="D10193" t="s">
        <v>1702</v>
      </c>
      <c r="E10193" s="5">
        <v>7</v>
      </c>
      <c r="F10193" s="6">
        <v>66.819999999999993</v>
      </c>
    </row>
    <row r="10194" spans="1:6" x14ac:dyDescent="0.2">
      <c r="A10194" t="s">
        <v>1457</v>
      </c>
      <c r="B10194" t="s">
        <v>3399</v>
      </c>
      <c r="C10194" t="s">
        <v>383</v>
      </c>
      <c r="D10194" t="s">
        <v>1702</v>
      </c>
      <c r="E10194" s="5">
        <v>8</v>
      </c>
      <c r="F10194" s="6">
        <v>69.94</v>
      </c>
    </row>
    <row r="10195" spans="1:6" x14ac:dyDescent="0.2">
      <c r="A10195" t="s">
        <v>1457</v>
      </c>
      <c r="B10195" t="s">
        <v>3400</v>
      </c>
      <c r="C10195" t="s">
        <v>384</v>
      </c>
      <c r="D10195" t="s">
        <v>1600</v>
      </c>
      <c r="E10195" s="5">
        <v>1</v>
      </c>
      <c r="F10195" s="6">
        <v>23.65</v>
      </c>
    </row>
    <row r="10196" spans="1:6" x14ac:dyDescent="0.2">
      <c r="A10196" t="s">
        <v>1457</v>
      </c>
      <c r="B10196" t="s">
        <v>3400</v>
      </c>
      <c r="C10196" t="s">
        <v>384</v>
      </c>
      <c r="D10196" t="s">
        <v>1600</v>
      </c>
      <c r="E10196" s="5">
        <v>2</v>
      </c>
      <c r="F10196" s="6">
        <v>24.27</v>
      </c>
    </row>
    <row r="10197" spans="1:6" x14ac:dyDescent="0.2">
      <c r="A10197" t="s">
        <v>1457</v>
      </c>
      <c r="B10197" t="s">
        <v>3400</v>
      </c>
      <c r="C10197" t="s">
        <v>384</v>
      </c>
      <c r="D10197" t="s">
        <v>1600</v>
      </c>
      <c r="E10197" s="5">
        <v>3</v>
      </c>
      <c r="F10197" s="6">
        <v>24.88</v>
      </c>
    </row>
    <row r="10198" spans="1:6" x14ac:dyDescent="0.2">
      <c r="A10198" t="s">
        <v>1457</v>
      </c>
      <c r="B10198" t="s">
        <v>3400</v>
      </c>
      <c r="C10198" t="s">
        <v>384</v>
      </c>
      <c r="D10198" t="s">
        <v>1600</v>
      </c>
      <c r="E10198" s="5">
        <v>4</v>
      </c>
      <c r="F10198" s="6">
        <v>25.61</v>
      </c>
    </row>
    <row r="10199" spans="1:6" x14ac:dyDescent="0.2">
      <c r="A10199" t="s">
        <v>1457</v>
      </c>
      <c r="B10199" t="s">
        <v>3400</v>
      </c>
      <c r="C10199" t="s">
        <v>384</v>
      </c>
      <c r="D10199" t="s">
        <v>1600</v>
      </c>
      <c r="E10199" s="5">
        <v>5</v>
      </c>
      <c r="F10199" s="6">
        <v>26.54</v>
      </c>
    </row>
    <row r="10200" spans="1:6" x14ac:dyDescent="0.2">
      <c r="A10200" t="s">
        <v>1457</v>
      </c>
      <c r="B10200" t="s">
        <v>3400</v>
      </c>
      <c r="C10200" t="s">
        <v>384</v>
      </c>
      <c r="D10200" t="s">
        <v>1600</v>
      </c>
      <c r="E10200" s="5">
        <v>6</v>
      </c>
      <c r="F10200" s="6">
        <v>27.56</v>
      </c>
    </row>
    <row r="10201" spans="1:6" x14ac:dyDescent="0.2">
      <c r="A10201" t="s">
        <v>1457</v>
      </c>
      <c r="B10201" t="s">
        <v>3400</v>
      </c>
      <c r="C10201" t="s">
        <v>384</v>
      </c>
      <c r="D10201" t="s">
        <v>1600</v>
      </c>
      <c r="E10201" s="5">
        <v>7</v>
      </c>
      <c r="F10201" s="6">
        <v>28.76</v>
      </c>
    </row>
    <row r="10202" spans="1:6" x14ac:dyDescent="0.2">
      <c r="A10202" t="s">
        <v>1457</v>
      </c>
      <c r="B10202" t="s">
        <v>3401</v>
      </c>
      <c r="C10202" t="s">
        <v>385</v>
      </c>
      <c r="D10202" t="s">
        <v>1620</v>
      </c>
      <c r="E10202" s="5">
        <v>1</v>
      </c>
      <c r="F10202" s="6">
        <v>26.54</v>
      </c>
    </row>
    <row r="10203" spans="1:6" x14ac:dyDescent="0.2">
      <c r="A10203" t="s">
        <v>1457</v>
      </c>
      <c r="B10203" t="s">
        <v>3401</v>
      </c>
      <c r="C10203" t="s">
        <v>385</v>
      </c>
      <c r="D10203" t="s">
        <v>1620</v>
      </c>
      <c r="E10203" s="5">
        <v>2</v>
      </c>
      <c r="F10203" s="6">
        <v>27.56</v>
      </c>
    </row>
    <row r="10204" spans="1:6" x14ac:dyDescent="0.2">
      <c r="A10204" t="s">
        <v>1457</v>
      </c>
      <c r="B10204" t="s">
        <v>3401</v>
      </c>
      <c r="C10204" t="s">
        <v>385</v>
      </c>
      <c r="D10204" t="s">
        <v>1620</v>
      </c>
      <c r="E10204" s="5">
        <v>3</v>
      </c>
      <c r="F10204" s="6">
        <v>28.76</v>
      </c>
    </row>
    <row r="10205" spans="1:6" x14ac:dyDescent="0.2">
      <c r="A10205" t="s">
        <v>1457</v>
      </c>
      <c r="B10205" t="s">
        <v>3401</v>
      </c>
      <c r="C10205" t="s">
        <v>385</v>
      </c>
      <c r="D10205" t="s">
        <v>1620</v>
      </c>
      <c r="E10205" s="5">
        <v>4</v>
      </c>
      <c r="F10205" s="6">
        <v>30.1</v>
      </c>
    </row>
    <row r="10206" spans="1:6" x14ac:dyDescent="0.2">
      <c r="A10206" t="s">
        <v>1457</v>
      </c>
      <c r="B10206" t="s">
        <v>3401</v>
      </c>
      <c r="C10206" t="s">
        <v>385</v>
      </c>
      <c r="D10206" t="s">
        <v>1620</v>
      </c>
      <c r="E10206" s="5">
        <v>5</v>
      </c>
      <c r="F10206" s="6">
        <v>31.47</v>
      </c>
    </row>
    <row r="10207" spans="1:6" x14ac:dyDescent="0.2">
      <c r="A10207" t="s">
        <v>1457</v>
      </c>
      <c r="B10207" t="s">
        <v>3401</v>
      </c>
      <c r="C10207" t="s">
        <v>385</v>
      </c>
      <c r="D10207" t="s">
        <v>1620</v>
      </c>
      <c r="E10207" s="5">
        <v>6</v>
      </c>
      <c r="F10207" s="6">
        <v>32.840000000000003</v>
      </c>
    </row>
    <row r="10208" spans="1:6" x14ac:dyDescent="0.2">
      <c r="A10208" t="s">
        <v>1457</v>
      </c>
      <c r="B10208" t="s">
        <v>3401</v>
      </c>
      <c r="C10208" t="s">
        <v>385</v>
      </c>
      <c r="D10208" t="s">
        <v>1620</v>
      </c>
      <c r="E10208" s="5">
        <v>7</v>
      </c>
      <c r="F10208" s="6">
        <v>34.53</v>
      </c>
    </row>
    <row r="10209" spans="1:6" x14ac:dyDescent="0.2">
      <c r="A10209" t="s">
        <v>1457</v>
      </c>
      <c r="B10209" t="s">
        <v>3402</v>
      </c>
      <c r="C10209" t="s">
        <v>386</v>
      </c>
      <c r="D10209" t="s">
        <v>1649</v>
      </c>
      <c r="E10209" s="5">
        <v>1</v>
      </c>
      <c r="F10209" s="6">
        <v>31.47</v>
      </c>
    </row>
    <row r="10210" spans="1:6" x14ac:dyDescent="0.2">
      <c r="A10210" t="s">
        <v>1457</v>
      </c>
      <c r="B10210" t="s">
        <v>3402</v>
      </c>
      <c r="C10210" t="s">
        <v>386</v>
      </c>
      <c r="D10210" t="s">
        <v>1649</v>
      </c>
      <c r="E10210" s="5">
        <v>2</v>
      </c>
      <c r="F10210" s="6">
        <v>32.840000000000003</v>
      </c>
    </row>
    <row r="10211" spans="1:6" x14ac:dyDescent="0.2">
      <c r="A10211" t="s">
        <v>1457</v>
      </c>
      <c r="B10211" t="s">
        <v>3402</v>
      </c>
      <c r="C10211" t="s">
        <v>386</v>
      </c>
      <c r="D10211" t="s">
        <v>1649</v>
      </c>
      <c r="E10211" s="5">
        <v>3</v>
      </c>
      <c r="F10211" s="6">
        <v>34.53</v>
      </c>
    </row>
    <row r="10212" spans="1:6" x14ac:dyDescent="0.2">
      <c r="A10212" t="s">
        <v>1457</v>
      </c>
      <c r="B10212" t="s">
        <v>3402</v>
      </c>
      <c r="C10212" t="s">
        <v>386</v>
      </c>
      <c r="D10212" t="s">
        <v>1649</v>
      </c>
      <c r="E10212" s="5">
        <v>4</v>
      </c>
      <c r="F10212" s="6">
        <v>36.200000000000003</v>
      </c>
    </row>
    <row r="10213" spans="1:6" x14ac:dyDescent="0.2">
      <c r="A10213" t="s">
        <v>1457</v>
      </c>
      <c r="B10213" t="s">
        <v>3402</v>
      </c>
      <c r="C10213" t="s">
        <v>386</v>
      </c>
      <c r="D10213" t="s">
        <v>1649</v>
      </c>
      <c r="E10213" s="5">
        <v>5</v>
      </c>
      <c r="F10213" s="6">
        <v>38.01</v>
      </c>
    </row>
    <row r="10214" spans="1:6" x14ac:dyDescent="0.2">
      <c r="A10214" t="s">
        <v>1457</v>
      </c>
      <c r="B10214" t="s">
        <v>3402</v>
      </c>
      <c r="C10214" t="s">
        <v>386</v>
      </c>
      <c r="D10214" t="s">
        <v>1649</v>
      </c>
      <c r="E10214" s="5">
        <v>6</v>
      </c>
      <c r="F10214" s="6">
        <v>39.86</v>
      </c>
    </row>
    <row r="10215" spans="1:6" x14ac:dyDescent="0.2">
      <c r="A10215" t="s">
        <v>1457</v>
      </c>
      <c r="B10215" t="s">
        <v>3402</v>
      </c>
      <c r="C10215" t="s">
        <v>386</v>
      </c>
      <c r="D10215" t="s">
        <v>1649</v>
      </c>
      <c r="E10215" s="5">
        <v>7</v>
      </c>
      <c r="F10215" s="6">
        <v>41.81</v>
      </c>
    </row>
    <row r="10216" spans="1:6" x14ac:dyDescent="0.2">
      <c r="A10216" t="s">
        <v>1457</v>
      </c>
      <c r="B10216" t="s">
        <v>3402</v>
      </c>
      <c r="C10216" t="s">
        <v>386</v>
      </c>
      <c r="D10216" t="s">
        <v>1649</v>
      </c>
      <c r="E10216" s="5">
        <v>8</v>
      </c>
      <c r="F10216" s="6">
        <v>43.9</v>
      </c>
    </row>
    <row r="10217" spans="1:6" x14ac:dyDescent="0.2">
      <c r="A10217" t="s">
        <v>1457</v>
      </c>
      <c r="B10217" t="s">
        <v>3402</v>
      </c>
      <c r="C10217" t="s">
        <v>386</v>
      </c>
      <c r="D10217" t="s">
        <v>1649</v>
      </c>
      <c r="E10217" s="5">
        <v>9</v>
      </c>
      <c r="F10217" s="6">
        <v>46.08</v>
      </c>
    </row>
    <row r="10218" spans="1:6" x14ac:dyDescent="0.2">
      <c r="A10218" t="s">
        <v>1457</v>
      </c>
      <c r="B10218" t="s">
        <v>3403</v>
      </c>
      <c r="C10218" t="s">
        <v>387</v>
      </c>
      <c r="D10218" t="s">
        <v>1652</v>
      </c>
      <c r="E10218" s="5">
        <v>1</v>
      </c>
      <c r="F10218" s="6">
        <v>36.75</v>
      </c>
    </row>
    <row r="10219" spans="1:6" x14ac:dyDescent="0.2">
      <c r="A10219" t="s">
        <v>1457</v>
      </c>
      <c r="B10219" t="s">
        <v>3403</v>
      </c>
      <c r="C10219" t="s">
        <v>387</v>
      </c>
      <c r="D10219" t="s">
        <v>1652</v>
      </c>
      <c r="E10219" s="5">
        <v>2</v>
      </c>
      <c r="F10219" s="6">
        <v>38.75</v>
      </c>
    </row>
    <row r="10220" spans="1:6" x14ac:dyDescent="0.2">
      <c r="A10220" t="s">
        <v>1457</v>
      </c>
      <c r="B10220" t="s">
        <v>3403</v>
      </c>
      <c r="C10220" t="s">
        <v>387</v>
      </c>
      <c r="D10220" t="s">
        <v>1652</v>
      </c>
      <c r="E10220" s="5">
        <v>3</v>
      </c>
      <c r="F10220" s="6">
        <v>40.869999999999997</v>
      </c>
    </row>
    <row r="10221" spans="1:6" x14ac:dyDescent="0.2">
      <c r="A10221" t="s">
        <v>1457</v>
      </c>
      <c r="B10221" t="s">
        <v>3403</v>
      </c>
      <c r="C10221" t="s">
        <v>387</v>
      </c>
      <c r="D10221" t="s">
        <v>1652</v>
      </c>
      <c r="E10221" s="5">
        <v>4</v>
      </c>
      <c r="F10221" s="6">
        <v>43.07</v>
      </c>
    </row>
    <row r="10222" spans="1:6" x14ac:dyDescent="0.2">
      <c r="A10222" t="s">
        <v>1457</v>
      </c>
      <c r="B10222" t="s">
        <v>3403</v>
      </c>
      <c r="C10222" t="s">
        <v>387</v>
      </c>
      <c r="D10222" t="s">
        <v>1652</v>
      </c>
      <c r="E10222" s="5">
        <v>5</v>
      </c>
      <c r="F10222" s="6">
        <v>45.5</v>
      </c>
    </row>
    <row r="10223" spans="1:6" x14ac:dyDescent="0.2">
      <c r="A10223" t="s">
        <v>1457</v>
      </c>
      <c r="B10223" t="s">
        <v>3403</v>
      </c>
      <c r="C10223" t="s">
        <v>387</v>
      </c>
      <c r="D10223" t="s">
        <v>1652</v>
      </c>
      <c r="E10223" s="5">
        <v>6</v>
      </c>
      <c r="F10223" s="6">
        <v>47.95</v>
      </c>
    </row>
    <row r="10224" spans="1:6" x14ac:dyDescent="0.2">
      <c r="A10224" t="s">
        <v>1457</v>
      </c>
      <c r="B10224" t="s">
        <v>3403</v>
      </c>
      <c r="C10224" t="s">
        <v>387</v>
      </c>
      <c r="D10224" t="s">
        <v>1652</v>
      </c>
      <c r="E10224" s="5">
        <v>7</v>
      </c>
      <c r="F10224" s="6">
        <v>49.92</v>
      </c>
    </row>
    <row r="10225" spans="1:6" x14ac:dyDescent="0.2">
      <c r="A10225" t="s">
        <v>1457</v>
      </c>
      <c r="B10225" t="s">
        <v>3403</v>
      </c>
      <c r="C10225" t="s">
        <v>387</v>
      </c>
      <c r="D10225" t="s">
        <v>1652</v>
      </c>
      <c r="E10225" s="5">
        <v>8</v>
      </c>
      <c r="F10225" s="6">
        <v>52.27</v>
      </c>
    </row>
    <row r="10226" spans="1:6" x14ac:dyDescent="0.2">
      <c r="A10226" t="s">
        <v>1457</v>
      </c>
      <c r="B10226" t="s">
        <v>3404</v>
      </c>
      <c r="C10226" t="s">
        <v>388</v>
      </c>
      <c r="D10226" t="s">
        <v>1647</v>
      </c>
      <c r="E10226" s="5">
        <v>1</v>
      </c>
      <c r="F10226" s="6">
        <v>28.76</v>
      </c>
    </row>
    <row r="10227" spans="1:6" x14ac:dyDescent="0.2">
      <c r="A10227" t="s">
        <v>1457</v>
      </c>
      <c r="B10227" t="s">
        <v>3404</v>
      </c>
      <c r="C10227" t="s">
        <v>388</v>
      </c>
      <c r="D10227" t="s">
        <v>1647</v>
      </c>
      <c r="E10227" s="5">
        <v>2</v>
      </c>
      <c r="F10227" s="6">
        <v>30.1</v>
      </c>
    </row>
    <row r="10228" spans="1:6" x14ac:dyDescent="0.2">
      <c r="A10228" t="s">
        <v>1457</v>
      </c>
      <c r="B10228" t="s">
        <v>3404</v>
      </c>
      <c r="C10228" t="s">
        <v>388</v>
      </c>
      <c r="D10228" t="s">
        <v>1647</v>
      </c>
      <c r="E10228" s="5">
        <v>3</v>
      </c>
      <c r="F10228" s="6">
        <v>31.47</v>
      </c>
    </row>
    <row r="10229" spans="1:6" x14ac:dyDescent="0.2">
      <c r="A10229" t="s">
        <v>1457</v>
      </c>
      <c r="B10229" t="s">
        <v>3404</v>
      </c>
      <c r="C10229" t="s">
        <v>388</v>
      </c>
      <c r="D10229" t="s">
        <v>1647</v>
      </c>
      <c r="E10229" s="5">
        <v>4</v>
      </c>
      <c r="F10229" s="6">
        <v>32.840000000000003</v>
      </c>
    </row>
    <row r="10230" spans="1:6" x14ac:dyDescent="0.2">
      <c r="A10230" t="s">
        <v>1457</v>
      </c>
      <c r="B10230" t="s">
        <v>3404</v>
      </c>
      <c r="C10230" t="s">
        <v>388</v>
      </c>
      <c r="D10230" t="s">
        <v>1647</v>
      </c>
      <c r="E10230" s="5">
        <v>5</v>
      </c>
      <c r="F10230" s="6">
        <v>34.53</v>
      </c>
    </row>
    <row r="10231" spans="1:6" x14ac:dyDescent="0.2">
      <c r="A10231" t="s">
        <v>1457</v>
      </c>
      <c r="B10231" t="s">
        <v>3404</v>
      </c>
      <c r="C10231" t="s">
        <v>388</v>
      </c>
      <c r="D10231" t="s">
        <v>1647</v>
      </c>
      <c r="E10231" s="5">
        <v>6</v>
      </c>
      <c r="F10231" s="6">
        <v>36.200000000000003</v>
      </c>
    </row>
    <row r="10232" spans="1:6" x14ac:dyDescent="0.2">
      <c r="A10232" t="s">
        <v>1457</v>
      </c>
      <c r="B10232" t="s">
        <v>3404</v>
      </c>
      <c r="C10232" t="s">
        <v>388</v>
      </c>
      <c r="D10232" t="s">
        <v>1647</v>
      </c>
      <c r="E10232" s="5">
        <v>7</v>
      </c>
      <c r="F10232" s="6">
        <v>38.01</v>
      </c>
    </row>
    <row r="10233" spans="1:6" x14ac:dyDescent="0.2">
      <c r="A10233" t="s">
        <v>1457</v>
      </c>
      <c r="B10233" t="s">
        <v>3405</v>
      </c>
      <c r="C10233" t="s">
        <v>425</v>
      </c>
      <c r="D10233" t="s">
        <v>1791</v>
      </c>
      <c r="E10233" s="5">
        <v>1</v>
      </c>
      <c r="F10233" s="6">
        <v>34.53</v>
      </c>
    </row>
    <row r="10234" spans="1:6" x14ac:dyDescent="0.2">
      <c r="A10234" t="s">
        <v>1457</v>
      </c>
      <c r="B10234" t="s">
        <v>3405</v>
      </c>
      <c r="C10234" t="s">
        <v>425</v>
      </c>
      <c r="D10234" t="s">
        <v>1791</v>
      </c>
      <c r="E10234" s="5">
        <v>2</v>
      </c>
      <c r="F10234" s="6">
        <v>36.200000000000003</v>
      </c>
    </row>
    <row r="10235" spans="1:6" x14ac:dyDescent="0.2">
      <c r="A10235" t="s">
        <v>1457</v>
      </c>
      <c r="B10235" t="s">
        <v>3405</v>
      </c>
      <c r="C10235" t="s">
        <v>425</v>
      </c>
      <c r="D10235" t="s">
        <v>1791</v>
      </c>
      <c r="E10235" s="5">
        <v>3</v>
      </c>
      <c r="F10235" s="6">
        <v>38.01</v>
      </c>
    </row>
    <row r="10236" spans="1:6" x14ac:dyDescent="0.2">
      <c r="A10236" t="s">
        <v>1457</v>
      </c>
      <c r="B10236" t="s">
        <v>3405</v>
      </c>
      <c r="C10236" t="s">
        <v>425</v>
      </c>
      <c r="D10236" t="s">
        <v>1791</v>
      </c>
      <c r="E10236" s="5">
        <v>4</v>
      </c>
      <c r="F10236" s="6">
        <v>39.86</v>
      </c>
    </row>
    <row r="10237" spans="1:6" x14ac:dyDescent="0.2">
      <c r="A10237" t="s">
        <v>1457</v>
      </c>
      <c r="B10237" t="s">
        <v>3405</v>
      </c>
      <c r="C10237" t="s">
        <v>425</v>
      </c>
      <c r="D10237" t="s">
        <v>1791</v>
      </c>
      <c r="E10237" s="5">
        <v>5</v>
      </c>
      <c r="F10237" s="6">
        <v>41.81</v>
      </c>
    </row>
    <row r="10238" spans="1:6" x14ac:dyDescent="0.2">
      <c r="A10238" t="s">
        <v>1457</v>
      </c>
      <c r="B10238" t="s">
        <v>3405</v>
      </c>
      <c r="C10238" t="s">
        <v>425</v>
      </c>
      <c r="D10238" t="s">
        <v>1791</v>
      </c>
      <c r="E10238" s="5">
        <v>6</v>
      </c>
      <c r="F10238" s="6">
        <v>43.9</v>
      </c>
    </row>
    <row r="10239" spans="1:6" x14ac:dyDescent="0.2">
      <c r="A10239" t="s">
        <v>1457</v>
      </c>
      <c r="B10239" t="s">
        <v>3405</v>
      </c>
      <c r="C10239" t="s">
        <v>425</v>
      </c>
      <c r="D10239" t="s">
        <v>1791</v>
      </c>
      <c r="E10239" s="5">
        <v>7</v>
      </c>
      <c r="F10239" s="6">
        <v>46</v>
      </c>
    </row>
    <row r="10240" spans="1:6" x14ac:dyDescent="0.2">
      <c r="A10240" t="s">
        <v>1457</v>
      </c>
      <c r="B10240" t="s">
        <v>3405</v>
      </c>
      <c r="C10240" t="s">
        <v>425</v>
      </c>
      <c r="D10240" t="s">
        <v>1791</v>
      </c>
      <c r="E10240" s="5">
        <v>8</v>
      </c>
      <c r="F10240" s="6">
        <v>48.28</v>
      </c>
    </row>
    <row r="10241" spans="1:6" x14ac:dyDescent="0.2">
      <c r="A10241" t="s">
        <v>1457</v>
      </c>
      <c r="B10241" t="s">
        <v>3405</v>
      </c>
      <c r="C10241" t="s">
        <v>425</v>
      </c>
      <c r="D10241" t="s">
        <v>1791</v>
      </c>
      <c r="E10241" s="5">
        <v>9</v>
      </c>
      <c r="F10241" s="6">
        <v>50.66</v>
      </c>
    </row>
    <row r="10242" spans="1:6" x14ac:dyDescent="0.2">
      <c r="A10242" t="s">
        <v>1457</v>
      </c>
      <c r="B10242" t="s">
        <v>3406</v>
      </c>
      <c r="C10242" t="s">
        <v>426</v>
      </c>
      <c r="D10242" t="s">
        <v>1652</v>
      </c>
      <c r="E10242" s="5">
        <v>1</v>
      </c>
      <c r="F10242" s="6">
        <v>36.75</v>
      </c>
    </row>
    <row r="10243" spans="1:6" x14ac:dyDescent="0.2">
      <c r="A10243" t="s">
        <v>1457</v>
      </c>
      <c r="B10243" t="s">
        <v>3406</v>
      </c>
      <c r="C10243" t="s">
        <v>426</v>
      </c>
      <c r="D10243" t="s">
        <v>1652</v>
      </c>
      <c r="E10243" s="5">
        <v>2</v>
      </c>
      <c r="F10243" s="6">
        <v>38.75</v>
      </c>
    </row>
    <row r="10244" spans="1:6" x14ac:dyDescent="0.2">
      <c r="A10244" t="s">
        <v>1457</v>
      </c>
      <c r="B10244" t="s">
        <v>3406</v>
      </c>
      <c r="C10244" t="s">
        <v>426</v>
      </c>
      <c r="D10244" t="s">
        <v>1652</v>
      </c>
      <c r="E10244" s="5">
        <v>3</v>
      </c>
      <c r="F10244" s="6">
        <v>40.869999999999997</v>
      </c>
    </row>
    <row r="10245" spans="1:6" x14ac:dyDescent="0.2">
      <c r="A10245" t="s">
        <v>1457</v>
      </c>
      <c r="B10245" t="s">
        <v>3406</v>
      </c>
      <c r="C10245" t="s">
        <v>426</v>
      </c>
      <c r="D10245" t="s">
        <v>1652</v>
      </c>
      <c r="E10245" s="5">
        <v>4</v>
      </c>
      <c r="F10245" s="6">
        <v>43.07</v>
      </c>
    </row>
    <row r="10246" spans="1:6" x14ac:dyDescent="0.2">
      <c r="A10246" t="s">
        <v>1457</v>
      </c>
      <c r="B10246" t="s">
        <v>3406</v>
      </c>
      <c r="C10246" t="s">
        <v>426</v>
      </c>
      <c r="D10246" t="s">
        <v>1652</v>
      </c>
      <c r="E10246" s="5">
        <v>5</v>
      </c>
      <c r="F10246" s="6">
        <v>45.5</v>
      </c>
    </row>
    <row r="10247" spans="1:6" x14ac:dyDescent="0.2">
      <c r="A10247" t="s">
        <v>1457</v>
      </c>
      <c r="B10247" t="s">
        <v>3406</v>
      </c>
      <c r="C10247" t="s">
        <v>426</v>
      </c>
      <c r="D10247" t="s">
        <v>1652</v>
      </c>
      <c r="E10247" s="5">
        <v>6</v>
      </c>
      <c r="F10247" s="6">
        <v>47.95</v>
      </c>
    </row>
    <row r="10248" spans="1:6" x14ac:dyDescent="0.2">
      <c r="A10248" t="s">
        <v>1457</v>
      </c>
      <c r="B10248" t="s">
        <v>3406</v>
      </c>
      <c r="C10248" t="s">
        <v>426</v>
      </c>
      <c r="D10248" t="s">
        <v>1652</v>
      </c>
      <c r="E10248" s="5">
        <v>7</v>
      </c>
      <c r="F10248" s="6">
        <v>49.92</v>
      </c>
    </row>
    <row r="10249" spans="1:6" x14ac:dyDescent="0.2">
      <c r="A10249" t="s">
        <v>1457</v>
      </c>
      <c r="B10249" t="s">
        <v>3406</v>
      </c>
      <c r="C10249" t="s">
        <v>426</v>
      </c>
      <c r="D10249" t="s">
        <v>1652</v>
      </c>
      <c r="E10249" s="5">
        <v>8</v>
      </c>
      <c r="F10249" s="6">
        <v>52.27</v>
      </c>
    </row>
    <row r="10250" spans="1:6" x14ac:dyDescent="0.2">
      <c r="A10250" t="s">
        <v>1457</v>
      </c>
      <c r="B10250" t="s">
        <v>3407</v>
      </c>
      <c r="C10250" t="s">
        <v>1349</v>
      </c>
      <c r="D10250" t="s">
        <v>1647</v>
      </c>
      <c r="E10250" s="5">
        <v>1</v>
      </c>
      <c r="F10250" s="6">
        <v>28.76</v>
      </c>
    </row>
    <row r="10251" spans="1:6" x14ac:dyDescent="0.2">
      <c r="A10251" t="s">
        <v>1457</v>
      </c>
      <c r="B10251" t="s">
        <v>3407</v>
      </c>
      <c r="C10251" t="s">
        <v>1349</v>
      </c>
      <c r="D10251" t="s">
        <v>1647</v>
      </c>
      <c r="E10251" s="5">
        <v>2</v>
      </c>
      <c r="F10251" s="6">
        <v>30.1</v>
      </c>
    </row>
    <row r="10252" spans="1:6" x14ac:dyDescent="0.2">
      <c r="A10252" t="s">
        <v>1457</v>
      </c>
      <c r="B10252" t="s">
        <v>3407</v>
      </c>
      <c r="C10252" t="s">
        <v>1349</v>
      </c>
      <c r="D10252" t="s">
        <v>1647</v>
      </c>
      <c r="E10252" s="5">
        <v>3</v>
      </c>
      <c r="F10252" s="6">
        <v>31.47</v>
      </c>
    </row>
    <row r="10253" spans="1:6" x14ac:dyDescent="0.2">
      <c r="A10253" t="s">
        <v>1457</v>
      </c>
      <c r="B10253" t="s">
        <v>3407</v>
      </c>
      <c r="C10253" t="s">
        <v>1349</v>
      </c>
      <c r="D10253" t="s">
        <v>1647</v>
      </c>
      <c r="E10253" s="5">
        <v>4</v>
      </c>
      <c r="F10253" s="6">
        <v>32.840000000000003</v>
      </c>
    </row>
    <row r="10254" spans="1:6" x14ac:dyDescent="0.2">
      <c r="A10254" t="s">
        <v>1457</v>
      </c>
      <c r="B10254" t="s">
        <v>3407</v>
      </c>
      <c r="C10254" t="s">
        <v>1349</v>
      </c>
      <c r="D10254" t="s">
        <v>1647</v>
      </c>
      <c r="E10254" s="5">
        <v>5</v>
      </c>
      <c r="F10254" s="6">
        <v>34.53</v>
      </c>
    </row>
    <row r="10255" spans="1:6" x14ac:dyDescent="0.2">
      <c r="A10255" t="s">
        <v>1457</v>
      </c>
      <c r="B10255" t="s">
        <v>3407</v>
      </c>
      <c r="C10255" t="s">
        <v>1349</v>
      </c>
      <c r="D10255" t="s">
        <v>1647</v>
      </c>
      <c r="E10255" s="5">
        <v>6</v>
      </c>
      <c r="F10255" s="6">
        <v>36.200000000000003</v>
      </c>
    </row>
    <row r="10256" spans="1:6" x14ac:dyDescent="0.2">
      <c r="A10256" t="s">
        <v>1457</v>
      </c>
      <c r="B10256" t="s">
        <v>3407</v>
      </c>
      <c r="C10256" t="s">
        <v>1349</v>
      </c>
      <c r="D10256" t="s">
        <v>1647</v>
      </c>
      <c r="E10256" s="5">
        <v>7</v>
      </c>
      <c r="F10256" s="6">
        <v>38.01</v>
      </c>
    </row>
    <row r="10257" spans="1:6" x14ac:dyDescent="0.2">
      <c r="A10257" t="s">
        <v>1457</v>
      </c>
      <c r="B10257" t="s">
        <v>3408</v>
      </c>
      <c r="C10257" t="s">
        <v>1350</v>
      </c>
      <c r="D10257" t="s">
        <v>1649</v>
      </c>
      <c r="E10257" s="5">
        <v>1</v>
      </c>
      <c r="F10257" s="6">
        <v>31.47</v>
      </c>
    </row>
    <row r="10258" spans="1:6" x14ac:dyDescent="0.2">
      <c r="A10258" t="s">
        <v>1457</v>
      </c>
      <c r="B10258" t="s">
        <v>3408</v>
      </c>
      <c r="C10258" t="s">
        <v>1350</v>
      </c>
      <c r="D10258" t="s">
        <v>1649</v>
      </c>
      <c r="E10258" s="5">
        <v>2</v>
      </c>
      <c r="F10258" s="6">
        <v>32.840000000000003</v>
      </c>
    </row>
    <row r="10259" spans="1:6" x14ac:dyDescent="0.2">
      <c r="A10259" t="s">
        <v>1457</v>
      </c>
      <c r="B10259" t="s">
        <v>3408</v>
      </c>
      <c r="C10259" t="s">
        <v>1350</v>
      </c>
      <c r="D10259" t="s">
        <v>1649</v>
      </c>
      <c r="E10259" s="5">
        <v>3</v>
      </c>
      <c r="F10259" s="6">
        <v>34.53</v>
      </c>
    </row>
    <row r="10260" spans="1:6" x14ac:dyDescent="0.2">
      <c r="A10260" t="s">
        <v>1457</v>
      </c>
      <c r="B10260" t="s">
        <v>3408</v>
      </c>
      <c r="C10260" t="s">
        <v>1350</v>
      </c>
      <c r="D10260" t="s">
        <v>1649</v>
      </c>
      <c r="E10260" s="5">
        <v>4</v>
      </c>
      <c r="F10260" s="6">
        <v>36.200000000000003</v>
      </c>
    </row>
    <row r="10261" spans="1:6" x14ac:dyDescent="0.2">
      <c r="A10261" t="s">
        <v>1457</v>
      </c>
      <c r="B10261" t="s">
        <v>3408</v>
      </c>
      <c r="C10261" t="s">
        <v>1350</v>
      </c>
      <c r="D10261" t="s">
        <v>1649</v>
      </c>
      <c r="E10261" s="5">
        <v>5</v>
      </c>
      <c r="F10261" s="6">
        <v>38.01</v>
      </c>
    </row>
    <row r="10262" spans="1:6" x14ac:dyDescent="0.2">
      <c r="A10262" t="s">
        <v>1457</v>
      </c>
      <c r="B10262" t="s">
        <v>3408</v>
      </c>
      <c r="C10262" t="s">
        <v>1350</v>
      </c>
      <c r="D10262" t="s">
        <v>1649</v>
      </c>
      <c r="E10262" s="5">
        <v>6</v>
      </c>
      <c r="F10262" s="6">
        <v>39.86</v>
      </c>
    </row>
    <row r="10263" spans="1:6" x14ac:dyDescent="0.2">
      <c r="A10263" t="s">
        <v>1457</v>
      </c>
      <c r="B10263" t="s">
        <v>3408</v>
      </c>
      <c r="C10263" t="s">
        <v>1350</v>
      </c>
      <c r="D10263" t="s">
        <v>1649</v>
      </c>
      <c r="E10263" s="5">
        <v>7</v>
      </c>
      <c r="F10263" s="6">
        <v>41.81</v>
      </c>
    </row>
    <row r="10264" spans="1:6" x14ac:dyDescent="0.2">
      <c r="A10264" t="s">
        <v>1457</v>
      </c>
      <c r="B10264" t="s">
        <v>3408</v>
      </c>
      <c r="C10264" t="s">
        <v>1350</v>
      </c>
      <c r="D10264" t="s">
        <v>1649</v>
      </c>
      <c r="E10264" s="5">
        <v>8</v>
      </c>
      <c r="F10264" s="6">
        <v>43.9</v>
      </c>
    </row>
    <row r="10265" spans="1:6" x14ac:dyDescent="0.2">
      <c r="A10265" t="s">
        <v>1457</v>
      </c>
      <c r="B10265" t="s">
        <v>3408</v>
      </c>
      <c r="C10265" t="s">
        <v>1350</v>
      </c>
      <c r="D10265" t="s">
        <v>1649</v>
      </c>
      <c r="E10265" s="5">
        <v>9</v>
      </c>
      <c r="F10265" s="6">
        <v>46.08</v>
      </c>
    </row>
    <row r="10266" spans="1:6" x14ac:dyDescent="0.2">
      <c r="A10266" t="s">
        <v>1457</v>
      </c>
      <c r="B10266" t="s">
        <v>3409</v>
      </c>
      <c r="C10266" t="s">
        <v>1351</v>
      </c>
      <c r="D10266" t="s">
        <v>2011</v>
      </c>
      <c r="E10266" s="5">
        <v>1</v>
      </c>
      <c r="F10266" s="6">
        <v>38.01</v>
      </c>
    </row>
    <row r="10267" spans="1:6" x14ac:dyDescent="0.2">
      <c r="A10267" t="s">
        <v>1457</v>
      </c>
      <c r="B10267" t="s">
        <v>3409</v>
      </c>
      <c r="C10267" t="s">
        <v>1351</v>
      </c>
      <c r="D10267" t="s">
        <v>2011</v>
      </c>
      <c r="E10267" s="5">
        <v>2</v>
      </c>
      <c r="F10267" s="6">
        <v>39.86</v>
      </c>
    </row>
    <row r="10268" spans="1:6" x14ac:dyDescent="0.2">
      <c r="A10268" t="s">
        <v>1457</v>
      </c>
      <c r="B10268" t="s">
        <v>3409</v>
      </c>
      <c r="C10268" t="s">
        <v>1351</v>
      </c>
      <c r="D10268" t="s">
        <v>2011</v>
      </c>
      <c r="E10268" s="5">
        <v>3</v>
      </c>
      <c r="F10268" s="6">
        <v>41.81</v>
      </c>
    </row>
    <row r="10269" spans="1:6" x14ac:dyDescent="0.2">
      <c r="A10269" t="s">
        <v>1457</v>
      </c>
      <c r="B10269" t="s">
        <v>3409</v>
      </c>
      <c r="C10269" t="s">
        <v>1351</v>
      </c>
      <c r="D10269" t="s">
        <v>2011</v>
      </c>
      <c r="E10269" s="5">
        <v>4</v>
      </c>
      <c r="F10269" s="6">
        <v>43.9</v>
      </c>
    </row>
    <row r="10270" spans="1:6" x14ac:dyDescent="0.2">
      <c r="A10270" t="s">
        <v>1457</v>
      </c>
      <c r="B10270" t="s">
        <v>3409</v>
      </c>
      <c r="C10270" t="s">
        <v>1351</v>
      </c>
      <c r="D10270" t="s">
        <v>2011</v>
      </c>
      <c r="E10270" s="5">
        <v>5</v>
      </c>
      <c r="F10270" s="6">
        <v>46</v>
      </c>
    </row>
    <row r="10271" spans="1:6" x14ac:dyDescent="0.2">
      <c r="A10271" t="s">
        <v>1457</v>
      </c>
      <c r="B10271" t="s">
        <v>3409</v>
      </c>
      <c r="C10271" t="s">
        <v>1351</v>
      </c>
      <c r="D10271" t="s">
        <v>2011</v>
      </c>
      <c r="E10271" s="5">
        <v>6</v>
      </c>
      <c r="F10271" s="6">
        <v>48.28</v>
      </c>
    </row>
    <row r="10272" spans="1:6" x14ac:dyDescent="0.2">
      <c r="A10272" t="s">
        <v>1457</v>
      </c>
      <c r="B10272" t="s">
        <v>3409</v>
      </c>
      <c r="C10272" t="s">
        <v>1351</v>
      </c>
      <c r="D10272" t="s">
        <v>2011</v>
      </c>
      <c r="E10272" s="5">
        <v>7</v>
      </c>
      <c r="F10272" s="6">
        <v>50.66</v>
      </c>
    </row>
    <row r="10273" spans="1:6" x14ac:dyDescent="0.2">
      <c r="A10273" t="s">
        <v>1457</v>
      </c>
      <c r="B10273" t="s">
        <v>3409</v>
      </c>
      <c r="C10273" t="s">
        <v>1351</v>
      </c>
      <c r="D10273" t="s">
        <v>2011</v>
      </c>
      <c r="E10273" s="5">
        <v>8</v>
      </c>
      <c r="F10273" s="6">
        <v>53.13</v>
      </c>
    </row>
    <row r="10274" spans="1:6" x14ac:dyDescent="0.2">
      <c r="A10274" t="s">
        <v>1457</v>
      </c>
      <c r="B10274" t="s">
        <v>3409</v>
      </c>
      <c r="C10274" t="s">
        <v>1351</v>
      </c>
      <c r="D10274" t="s">
        <v>2011</v>
      </c>
      <c r="E10274" s="5">
        <v>9</v>
      </c>
      <c r="F10274" s="6">
        <v>55.8</v>
      </c>
    </row>
    <row r="10275" spans="1:6" x14ac:dyDescent="0.2">
      <c r="A10275" t="s">
        <v>1457</v>
      </c>
      <c r="B10275" t="s">
        <v>3410</v>
      </c>
      <c r="C10275" t="s">
        <v>1352</v>
      </c>
      <c r="D10275" t="s">
        <v>1682</v>
      </c>
      <c r="E10275" s="5">
        <v>1</v>
      </c>
      <c r="F10275" s="6">
        <v>44.38</v>
      </c>
    </row>
    <row r="10276" spans="1:6" x14ac:dyDescent="0.2">
      <c r="A10276" t="s">
        <v>1457</v>
      </c>
      <c r="B10276" t="s">
        <v>3410</v>
      </c>
      <c r="C10276" t="s">
        <v>1352</v>
      </c>
      <c r="D10276" t="s">
        <v>1682</v>
      </c>
      <c r="E10276" s="5">
        <v>2</v>
      </c>
      <c r="F10276" s="6">
        <v>46.88</v>
      </c>
    </row>
    <row r="10277" spans="1:6" x14ac:dyDescent="0.2">
      <c r="A10277" t="s">
        <v>1457</v>
      </c>
      <c r="B10277" t="s">
        <v>3410</v>
      </c>
      <c r="C10277" t="s">
        <v>1352</v>
      </c>
      <c r="D10277" t="s">
        <v>1682</v>
      </c>
      <c r="E10277" s="5">
        <v>3</v>
      </c>
      <c r="F10277" s="6">
        <v>49.52</v>
      </c>
    </row>
    <row r="10278" spans="1:6" x14ac:dyDescent="0.2">
      <c r="A10278" t="s">
        <v>1457</v>
      </c>
      <c r="B10278" t="s">
        <v>3410</v>
      </c>
      <c r="C10278" t="s">
        <v>1352</v>
      </c>
      <c r="D10278" t="s">
        <v>1682</v>
      </c>
      <c r="E10278" s="5">
        <v>4</v>
      </c>
      <c r="F10278" s="6">
        <v>52.24</v>
      </c>
    </row>
    <row r="10279" spans="1:6" x14ac:dyDescent="0.2">
      <c r="A10279" t="s">
        <v>1457</v>
      </c>
      <c r="B10279" t="s">
        <v>3410</v>
      </c>
      <c r="C10279" t="s">
        <v>1352</v>
      </c>
      <c r="D10279" t="s">
        <v>1682</v>
      </c>
      <c r="E10279" s="5">
        <v>5</v>
      </c>
      <c r="F10279" s="6">
        <v>55.15</v>
      </c>
    </row>
    <row r="10280" spans="1:6" x14ac:dyDescent="0.2">
      <c r="A10280" t="s">
        <v>1457</v>
      </c>
      <c r="B10280" t="s">
        <v>3410</v>
      </c>
      <c r="C10280" t="s">
        <v>1352</v>
      </c>
      <c r="D10280" t="s">
        <v>1682</v>
      </c>
      <c r="E10280" s="5">
        <v>6</v>
      </c>
      <c r="F10280" s="6">
        <v>58.16</v>
      </c>
    </row>
    <row r="10281" spans="1:6" x14ac:dyDescent="0.2">
      <c r="A10281" t="s">
        <v>1457</v>
      </c>
      <c r="B10281" t="s">
        <v>3410</v>
      </c>
      <c r="C10281" t="s">
        <v>1352</v>
      </c>
      <c r="D10281" t="s">
        <v>1682</v>
      </c>
      <c r="E10281" s="5">
        <v>7</v>
      </c>
      <c r="F10281" s="6">
        <v>60.55</v>
      </c>
    </row>
    <row r="10282" spans="1:6" x14ac:dyDescent="0.2">
      <c r="A10282" t="s">
        <v>1457</v>
      </c>
      <c r="B10282" t="s">
        <v>3410</v>
      </c>
      <c r="C10282" t="s">
        <v>1352</v>
      </c>
      <c r="D10282" t="s">
        <v>1682</v>
      </c>
      <c r="E10282" s="5">
        <v>8</v>
      </c>
      <c r="F10282" s="6">
        <v>63.41</v>
      </c>
    </row>
    <row r="10283" spans="1:6" x14ac:dyDescent="0.2">
      <c r="A10283" t="s">
        <v>1457</v>
      </c>
      <c r="B10283" t="s">
        <v>3411</v>
      </c>
      <c r="C10283" t="s">
        <v>1458</v>
      </c>
      <c r="D10283" t="s">
        <v>1652</v>
      </c>
      <c r="E10283" s="5">
        <v>1</v>
      </c>
      <c r="F10283" s="6">
        <v>36.75</v>
      </c>
    </row>
    <row r="10284" spans="1:6" x14ac:dyDescent="0.2">
      <c r="A10284" t="s">
        <v>1457</v>
      </c>
      <c r="B10284" t="s">
        <v>3411</v>
      </c>
      <c r="C10284" t="s">
        <v>1458</v>
      </c>
      <c r="D10284" t="s">
        <v>1652</v>
      </c>
      <c r="E10284" s="5">
        <v>2</v>
      </c>
      <c r="F10284" s="6">
        <v>38.75</v>
      </c>
    </row>
    <row r="10285" spans="1:6" x14ac:dyDescent="0.2">
      <c r="A10285" t="s">
        <v>1457</v>
      </c>
      <c r="B10285" t="s">
        <v>3411</v>
      </c>
      <c r="C10285" t="s">
        <v>1458</v>
      </c>
      <c r="D10285" t="s">
        <v>1652</v>
      </c>
      <c r="E10285" s="5">
        <v>3</v>
      </c>
      <c r="F10285" s="6">
        <v>40.869999999999997</v>
      </c>
    </row>
    <row r="10286" spans="1:6" x14ac:dyDescent="0.2">
      <c r="A10286" t="s">
        <v>1457</v>
      </c>
      <c r="B10286" t="s">
        <v>3411</v>
      </c>
      <c r="C10286" t="s">
        <v>1458</v>
      </c>
      <c r="D10286" t="s">
        <v>1652</v>
      </c>
      <c r="E10286" s="5">
        <v>4</v>
      </c>
      <c r="F10286" s="6">
        <v>43.07</v>
      </c>
    </row>
    <row r="10287" spans="1:6" x14ac:dyDescent="0.2">
      <c r="A10287" t="s">
        <v>1457</v>
      </c>
      <c r="B10287" t="s">
        <v>3411</v>
      </c>
      <c r="C10287" t="s">
        <v>1458</v>
      </c>
      <c r="D10287" t="s">
        <v>1652</v>
      </c>
      <c r="E10287" s="5">
        <v>5</v>
      </c>
      <c r="F10287" s="6">
        <v>45.5</v>
      </c>
    </row>
    <row r="10288" spans="1:6" x14ac:dyDescent="0.2">
      <c r="A10288" t="s">
        <v>1457</v>
      </c>
      <c r="B10288" t="s">
        <v>3411</v>
      </c>
      <c r="C10288" t="s">
        <v>1458</v>
      </c>
      <c r="D10288" t="s">
        <v>1652</v>
      </c>
      <c r="E10288" s="5">
        <v>6</v>
      </c>
      <c r="F10288" s="6">
        <v>47.95</v>
      </c>
    </row>
    <row r="10289" spans="1:6" x14ac:dyDescent="0.2">
      <c r="A10289" t="s">
        <v>1457</v>
      </c>
      <c r="B10289" t="s">
        <v>3411</v>
      </c>
      <c r="C10289" t="s">
        <v>1458</v>
      </c>
      <c r="D10289" t="s">
        <v>1652</v>
      </c>
      <c r="E10289" s="5">
        <v>7</v>
      </c>
      <c r="F10289" s="6">
        <v>49.92</v>
      </c>
    </row>
    <row r="10290" spans="1:6" x14ac:dyDescent="0.2">
      <c r="A10290" t="s">
        <v>1457</v>
      </c>
      <c r="B10290" t="s">
        <v>3411</v>
      </c>
      <c r="C10290" t="s">
        <v>1458</v>
      </c>
      <c r="D10290" t="s">
        <v>1652</v>
      </c>
      <c r="E10290" s="5">
        <v>8</v>
      </c>
      <c r="F10290" s="6">
        <v>52.27</v>
      </c>
    </row>
    <row r="10291" spans="1:6" x14ac:dyDescent="0.2">
      <c r="A10291" t="s">
        <v>1457</v>
      </c>
      <c r="B10291" t="s">
        <v>3412</v>
      </c>
      <c r="C10291" t="s">
        <v>918</v>
      </c>
      <c r="D10291" t="s">
        <v>1649</v>
      </c>
      <c r="E10291" s="5">
        <v>1</v>
      </c>
      <c r="F10291" s="6">
        <v>31.47</v>
      </c>
    </row>
    <row r="10292" spans="1:6" x14ac:dyDescent="0.2">
      <c r="A10292" t="s">
        <v>1457</v>
      </c>
      <c r="B10292" t="s">
        <v>3412</v>
      </c>
      <c r="C10292" t="s">
        <v>918</v>
      </c>
      <c r="D10292" t="s">
        <v>1649</v>
      </c>
      <c r="E10292" s="5">
        <v>2</v>
      </c>
      <c r="F10292" s="6">
        <v>32.840000000000003</v>
      </c>
    </row>
    <row r="10293" spans="1:6" x14ac:dyDescent="0.2">
      <c r="A10293" t="s">
        <v>1457</v>
      </c>
      <c r="B10293" t="s">
        <v>3412</v>
      </c>
      <c r="C10293" t="s">
        <v>918</v>
      </c>
      <c r="D10293" t="s">
        <v>1649</v>
      </c>
      <c r="E10293" s="5">
        <v>3</v>
      </c>
      <c r="F10293" s="6">
        <v>34.53</v>
      </c>
    </row>
    <row r="10294" spans="1:6" x14ac:dyDescent="0.2">
      <c r="A10294" t="s">
        <v>1457</v>
      </c>
      <c r="B10294" t="s">
        <v>3412</v>
      </c>
      <c r="C10294" t="s">
        <v>918</v>
      </c>
      <c r="D10294" t="s">
        <v>1649</v>
      </c>
      <c r="E10294" s="5">
        <v>4</v>
      </c>
      <c r="F10294" s="6">
        <v>36.200000000000003</v>
      </c>
    </row>
    <row r="10295" spans="1:6" x14ac:dyDescent="0.2">
      <c r="A10295" t="s">
        <v>1457</v>
      </c>
      <c r="B10295" t="s">
        <v>3412</v>
      </c>
      <c r="C10295" t="s">
        <v>918</v>
      </c>
      <c r="D10295" t="s">
        <v>1649</v>
      </c>
      <c r="E10295" s="5">
        <v>5</v>
      </c>
      <c r="F10295" s="6">
        <v>38.01</v>
      </c>
    </row>
    <row r="10296" spans="1:6" x14ac:dyDescent="0.2">
      <c r="A10296" t="s">
        <v>1457</v>
      </c>
      <c r="B10296" t="s">
        <v>3412</v>
      </c>
      <c r="C10296" t="s">
        <v>918</v>
      </c>
      <c r="D10296" t="s">
        <v>1649</v>
      </c>
      <c r="E10296" s="5">
        <v>6</v>
      </c>
      <c r="F10296" s="6">
        <v>39.86</v>
      </c>
    </row>
    <row r="10297" spans="1:6" x14ac:dyDescent="0.2">
      <c r="A10297" t="s">
        <v>1457</v>
      </c>
      <c r="B10297" t="s">
        <v>3412</v>
      </c>
      <c r="C10297" t="s">
        <v>918</v>
      </c>
      <c r="D10297" t="s">
        <v>1649</v>
      </c>
      <c r="E10297" s="5">
        <v>7</v>
      </c>
      <c r="F10297" s="6">
        <v>41.81</v>
      </c>
    </row>
    <row r="10298" spans="1:6" x14ac:dyDescent="0.2">
      <c r="A10298" t="s">
        <v>1457</v>
      </c>
      <c r="B10298" t="s">
        <v>3412</v>
      </c>
      <c r="C10298" t="s">
        <v>918</v>
      </c>
      <c r="D10298" t="s">
        <v>1649</v>
      </c>
      <c r="E10298" s="5">
        <v>8</v>
      </c>
      <c r="F10298" s="6">
        <v>43.9</v>
      </c>
    </row>
    <row r="10299" spans="1:6" x14ac:dyDescent="0.2">
      <c r="A10299" t="s">
        <v>1457</v>
      </c>
      <c r="B10299" t="s">
        <v>3412</v>
      </c>
      <c r="C10299" t="s">
        <v>918</v>
      </c>
      <c r="D10299" t="s">
        <v>1649</v>
      </c>
      <c r="E10299" s="5">
        <v>9</v>
      </c>
      <c r="F10299" s="6">
        <v>46.08</v>
      </c>
    </row>
    <row r="10300" spans="1:6" x14ac:dyDescent="0.2">
      <c r="A10300" t="s">
        <v>1457</v>
      </c>
      <c r="B10300" t="s">
        <v>3413</v>
      </c>
      <c r="C10300" t="s">
        <v>919</v>
      </c>
      <c r="D10300" t="s">
        <v>1791</v>
      </c>
      <c r="E10300" s="5">
        <v>1</v>
      </c>
      <c r="F10300" s="6">
        <v>34.53</v>
      </c>
    </row>
    <row r="10301" spans="1:6" x14ac:dyDescent="0.2">
      <c r="A10301" t="s">
        <v>1457</v>
      </c>
      <c r="B10301" t="s">
        <v>3413</v>
      </c>
      <c r="C10301" t="s">
        <v>919</v>
      </c>
      <c r="D10301" t="s">
        <v>1791</v>
      </c>
      <c r="E10301" s="5">
        <v>2</v>
      </c>
      <c r="F10301" s="6">
        <v>36.200000000000003</v>
      </c>
    </row>
    <row r="10302" spans="1:6" x14ac:dyDescent="0.2">
      <c r="A10302" t="s">
        <v>1457</v>
      </c>
      <c r="B10302" t="s">
        <v>3413</v>
      </c>
      <c r="C10302" t="s">
        <v>919</v>
      </c>
      <c r="D10302" t="s">
        <v>1791</v>
      </c>
      <c r="E10302" s="5">
        <v>3</v>
      </c>
      <c r="F10302" s="6">
        <v>38.01</v>
      </c>
    </row>
    <row r="10303" spans="1:6" x14ac:dyDescent="0.2">
      <c r="A10303" t="s">
        <v>1457</v>
      </c>
      <c r="B10303" t="s">
        <v>3413</v>
      </c>
      <c r="C10303" t="s">
        <v>919</v>
      </c>
      <c r="D10303" t="s">
        <v>1791</v>
      </c>
      <c r="E10303" s="5">
        <v>4</v>
      </c>
      <c r="F10303" s="6">
        <v>39.86</v>
      </c>
    </row>
    <row r="10304" spans="1:6" x14ac:dyDescent="0.2">
      <c r="A10304" t="s">
        <v>1457</v>
      </c>
      <c r="B10304" t="s">
        <v>3413</v>
      </c>
      <c r="C10304" t="s">
        <v>919</v>
      </c>
      <c r="D10304" t="s">
        <v>1791</v>
      </c>
      <c r="E10304" s="5">
        <v>5</v>
      </c>
      <c r="F10304" s="6">
        <v>41.81</v>
      </c>
    </row>
    <row r="10305" spans="1:6" x14ac:dyDescent="0.2">
      <c r="A10305" t="s">
        <v>1457</v>
      </c>
      <c r="B10305" t="s">
        <v>3413</v>
      </c>
      <c r="C10305" t="s">
        <v>919</v>
      </c>
      <c r="D10305" t="s">
        <v>1791</v>
      </c>
      <c r="E10305" s="5">
        <v>6</v>
      </c>
      <c r="F10305" s="6">
        <v>43.9</v>
      </c>
    </row>
    <row r="10306" spans="1:6" x14ac:dyDescent="0.2">
      <c r="A10306" t="s">
        <v>1457</v>
      </c>
      <c r="B10306" t="s">
        <v>3413</v>
      </c>
      <c r="C10306" t="s">
        <v>919</v>
      </c>
      <c r="D10306" t="s">
        <v>1791</v>
      </c>
      <c r="E10306" s="5">
        <v>7</v>
      </c>
      <c r="F10306" s="6">
        <v>46</v>
      </c>
    </row>
    <row r="10307" spans="1:6" x14ac:dyDescent="0.2">
      <c r="A10307" t="s">
        <v>1457</v>
      </c>
      <c r="B10307" t="s">
        <v>3413</v>
      </c>
      <c r="C10307" t="s">
        <v>919</v>
      </c>
      <c r="D10307" t="s">
        <v>1791</v>
      </c>
      <c r="E10307" s="5">
        <v>8</v>
      </c>
      <c r="F10307" s="6">
        <v>48.28</v>
      </c>
    </row>
    <row r="10308" spans="1:6" x14ac:dyDescent="0.2">
      <c r="A10308" t="s">
        <v>1457</v>
      </c>
      <c r="B10308" t="s">
        <v>3413</v>
      </c>
      <c r="C10308" t="s">
        <v>919</v>
      </c>
      <c r="D10308" t="s">
        <v>1791</v>
      </c>
      <c r="E10308" s="5">
        <v>9</v>
      </c>
      <c r="F10308" s="6">
        <v>50.66</v>
      </c>
    </row>
    <row r="10309" spans="1:6" x14ac:dyDescent="0.2">
      <c r="A10309" t="s">
        <v>1457</v>
      </c>
      <c r="B10309" t="s">
        <v>3414</v>
      </c>
      <c r="C10309" t="s">
        <v>920</v>
      </c>
      <c r="D10309" t="s">
        <v>1470</v>
      </c>
      <c r="E10309" s="5">
        <v>1</v>
      </c>
      <c r="F10309" s="6">
        <v>40.4</v>
      </c>
    </row>
    <row r="10310" spans="1:6" x14ac:dyDescent="0.2">
      <c r="A10310" t="s">
        <v>1457</v>
      </c>
      <c r="B10310" t="s">
        <v>3414</v>
      </c>
      <c r="C10310" t="s">
        <v>920</v>
      </c>
      <c r="D10310" t="s">
        <v>1470</v>
      </c>
      <c r="E10310" s="5">
        <v>2</v>
      </c>
      <c r="F10310" s="6">
        <v>42.7</v>
      </c>
    </row>
    <row r="10311" spans="1:6" x14ac:dyDescent="0.2">
      <c r="A10311" t="s">
        <v>1457</v>
      </c>
      <c r="B10311" t="s">
        <v>3414</v>
      </c>
      <c r="C10311" t="s">
        <v>920</v>
      </c>
      <c r="D10311" t="s">
        <v>1470</v>
      </c>
      <c r="E10311" s="5">
        <v>3</v>
      </c>
      <c r="F10311" s="6">
        <v>44.99</v>
      </c>
    </row>
    <row r="10312" spans="1:6" x14ac:dyDescent="0.2">
      <c r="A10312" t="s">
        <v>1457</v>
      </c>
      <c r="B10312" t="s">
        <v>3414</v>
      </c>
      <c r="C10312" t="s">
        <v>920</v>
      </c>
      <c r="D10312" t="s">
        <v>1470</v>
      </c>
      <c r="E10312" s="5">
        <v>4</v>
      </c>
      <c r="F10312" s="6">
        <v>47.43</v>
      </c>
    </row>
    <row r="10313" spans="1:6" x14ac:dyDescent="0.2">
      <c r="A10313" t="s">
        <v>1457</v>
      </c>
      <c r="B10313" t="s">
        <v>3414</v>
      </c>
      <c r="C10313" t="s">
        <v>920</v>
      </c>
      <c r="D10313" t="s">
        <v>1470</v>
      </c>
      <c r="E10313" s="5">
        <v>5</v>
      </c>
      <c r="F10313" s="6">
        <v>50.12</v>
      </c>
    </row>
    <row r="10314" spans="1:6" x14ac:dyDescent="0.2">
      <c r="A10314" t="s">
        <v>1457</v>
      </c>
      <c r="B10314" t="s">
        <v>3414</v>
      </c>
      <c r="C10314" t="s">
        <v>920</v>
      </c>
      <c r="D10314" t="s">
        <v>1470</v>
      </c>
      <c r="E10314" s="5">
        <v>6</v>
      </c>
      <c r="F10314" s="6">
        <v>52.9</v>
      </c>
    </row>
    <row r="10315" spans="1:6" x14ac:dyDescent="0.2">
      <c r="A10315" t="s">
        <v>1457</v>
      </c>
      <c r="B10315" t="s">
        <v>3414</v>
      </c>
      <c r="C10315" t="s">
        <v>920</v>
      </c>
      <c r="D10315" t="s">
        <v>1470</v>
      </c>
      <c r="E10315" s="5">
        <v>7</v>
      </c>
      <c r="F10315" s="6">
        <v>55.09</v>
      </c>
    </row>
    <row r="10316" spans="1:6" x14ac:dyDescent="0.2">
      <c r="A10316" t="s">
        <v>1457</v>
      </c>
      <c r="B10316" t="s">
        <v>3414</v>
      </c>
      <c r="C10316" t="s">
        <v>920</v>
      </c>
      <c r="D10316" t="s">
        <v>1470</v>
      </c>
      <c r="E10316" s="5">
        <v>8</v>
      </c>
      <c r="F10316" s="6">
        <v>57.67</v>
      </c>
    </row>
    <row r="10317" spans="1:6" x14ac:dyDescent="0.2">
      <c r="A10317" t="s">
        <v>1457</v>
      </c>
      <c r="B10317" t="s">
        <v>3415</v>
      </c>
      <c r="C10317" t="s">
        <v>921</v>
      </c>
      <c r="D10317" t="s">
        <v>1682</v>
      </c>
      <c r="E10317" s="5">
        <v>1</v>
      </c>
      <c r="F10317" s="6">
        <v>44.38</v>
      </c>
    </row>
    <row r="10318" spans="1:6" x14ac:dyDescent="0.2">
      <c r="A10318" t="s">
        <v>1457</v>
      </c>
      <c r="B10318" t="s">
        <v>3415</v>
      </c>
      <c r="C10318" t="s">
        <v>921</v>
      </c>
      <c r="D10318" t="s">
        <v>1682</v>
      </c>
      <c r="E10318" s="5">
        <v>2</v>
      </c>
      <c r="F10318" s="6">
        <v>46.88</v>
      </c>
    </row>
    <row r="10319" spans="1:6" x14ac:dyDescent="0.2">
      <c r="A10319" t="s">
        <v>1457</v>
      </c>
      <c r="B10319" t="s">
        <v>3415</v>
      </c>
      <c r="C10319" t="s">
        <v>921</v>
      </c>
      <c r="D10319" t="s">
        <v>1682</v>
      </c>
      <c r="E10319" s="5">
        <v>3</v>
      </c>
      <c r="F10319" s="6">
        <v>49.52</v>
      </c>
    </row>
    <row r="10320" spans="1:6" x14ac:dyDescent="0.2">
      <c r="A10320" t="s">
        <v>1457</v>
      </c>
      <c r="B10320" t="s">
        <v>3415</v>
      </c>
      <c r="C10320" t="s">
        <v>921</v>
      </c>
      <c r="D10320" t="s">
        <v>1682</v>
      </c>
      <c r="E10320" s="5">
        <v>4</v>
      </c>
      <c r="F10320" s="6">
        <v>52.24</v>
      </c>
    </row>
    <row r="10321" spans="1:6" x14ac:dyDescent="0.2">
      <c r="A10321" t="s">
        <v>1457</v>
      </c>
      <c r="B10321" t="s">
        <v>3415</v>
      </c>
      <c r="C10321" t="s">
        <v>921</v>
      </c>
      <c r="D10321" t="s">
        <v>1682</v>
      </c>
      <c r="E10321" s="5">
        <v>5</v>
      </c>
      <c r="F10321" s="6">
        <v>55.15</v>
      </c>
    </row>
    <row r="10322" spans="1:6" x14ac:dyDescent="0.2">
      <c r="A10322" t="s">
        <v>1457</v>
      </c>
      <c r="B10322" t="s">
        <v>3415</v>
      </c>
      <c r="C10322" t="s">
        <v>921</v>
      </c>
      <c r="D10322" t="s">
        <v>1682</v>
      </c>
      <c r="E10322" s="5">
        <v>6</v>
      </c>
      <c r="F10322" s="6">
        <v>58.16</v>
      </c>
    </row>
    <row r="10323" spans="1:6" x14ac:dyDescent="0.2">
      <c r="A10323" t="s">
        <v>1457</v>
      </c>
      <c r="B10323" t="s">
        <v>3415</v>
      </c>
      <c r="C10323" t="s">
        <v>921</v>
      </c>
      <c r="D10323" t="s">
        <v>1682</v>
      </c>
      <c r="E10323" s="5">
        <v>7</v>
      </c>
      <c r="F10323" s="6">
        <v>60.55</v>
      </c>
    </row>
    <row r="10324" spans="1:6" x14ac:dyDescent="0.2">
      <c r="A10324" t="s">
        <v>1457</v>
      </c>
      <c r="B10324" t="s">
        <v>3415</v>
      </c>
      <c r="C10324" t="s">
        <v>921</v>
      </c>
      <c r="D10324" t="s">
        <v>1682</v>
      </c>
      <c r="E10324" s="5">
        <v>8</v>
      </c>
      <c r="F10324" s="6">
        <v>63.41</v>
      </c>
    </row>
    <row r="10325" spans="1:6" x14ac:dyDescent="0.2">
      <c r="A10325" t="s">
        <v>1457</v>
      </c>
      <c r="B10325" t="s">
        <v>3416</v>
      </c>
      <c r="C10325" t="s">
        <v>922</v>
      </c>
      <c r="D10325" t="s">
        <v>1702</v>
      </c>
      <c r="E10325" s="5">
        <v>1</v>
      </c>
      <c r="F10325" s="6">
        <v>48.93</v>
      </c>
    </row>
    <row r="10326" spans="1:6" x14ac:dyDescent="0.2">
      <c r="A10326" t="s">
        <v>1457</v>
      </c>
      <c r="B10326" t="s">
        <v>3416</v>
      </c>
      <c r="C10326" t="s">
        <v>922</v>
      </c>
      <c r="D10326" t="s">
        <v>1702</v>
      </c>
      <c r="E10326" s="5">
        <v>2</v>
      </c>
      <c r="F10326" s="6">
        <v>51.65</v>
      </c>
    </row>
    <row r="10327" spans="1:6" x14ac:dyDescent="0.2">
      <c r="A10327" t="s">
        <v>1457</v>
      </c>
      <c r="B10327" t="s">
        <v>3416</v>
      </c>
      <c r="C10327" t="s">
        <v>922</v>
      </c>
      <c r="D10327" t="s">
        <v>1702</v>
      </c>
      <c r="E10327" s="5">
        <v>3</v>
      </c>
      <c r="F10327" s="6">
        <v>54.49</v>
      </c>
    </row>
    <row r="10328" spans="1:6" x14ac:dyDescent="0.2">
      <c r="A10328" t="s">
        <v>1457</v>
      </c>
      <c r="B10328" t="s">
        <v>3416</v>
      </c>
      <c r="C10328" t="s">
        <v>922</v>
      </c>
      <c r="D10328" t="s">
        <v>1702</v>
      </c>
      <c r="E10328" s="5">
        <v>4</v>
      </c>
      <c r="F10328" s="6">
        <v>57.56</v>
      </c>
    </row>
    <row r="10329" spans="1:6" x14ac:dyDescent="0.2">
      <c r="A10329" t="s">
        <v>1457</v>
      </c>
      <c r="B10329" t="s">
        <v>3416</v>
      </c>
      <c r="C10329" t="s">
        <v>922</v>
      </c>
      <c r="D10329" t="s">
        <v>1702</v>
      </c>
      <c r="E10329" s="5">
        <v>5</v>
      </c>
      <c r="F10329" s="6">
        <v>60.71</v>
      </c>
    </row>
    <row r="10330" spans="1:6" x14ac:dyDescent="0.2">
      <c r="A10330" t="s">
        <v>1457</v>
      </c>
      <c r="B10330" t="s">
        <v>3416</v>
      </c>
      <c r="C10330" t="s">
        <v>922</v>
      </c>
      <c r="D10330" t="s">
        <v>1702</v>
      </c>
      <c r="E10330" s="5">
        <v>6</v>
      </c>
      <c r="F10330" s="6">
        <v>64.180000000000007</v>
      </c>
    </row>
    <row r="10331" spans="1:6" x14ac:dyDescent="0.2">
      <c r="A10331" t="s">
        <v>1457</v>
      </c>
      <c r="B10331" t="s">
        <v>3416</v>
      </c>
      <c r="C10331" t="s">
        <v>922</v>
      </c>
      <c r="D10331" t="s">
        <v>1702</v>
      </c>
      <c r="E10331" s="5">
        <v>7</v>
      </c>
      <c r="F10331" s="6">
        <v>66.819999999999993</v>
      </c>
    </row>
    <row r="10332" spans="1:6" x14ac:dyDescent="0.2">
      <c r="A10332" t="s">
        <v>1457</v>
      </c>
      <c r="B10332" t="s">
        <v>3416</v>
      </c>
      <c r="C10332" t="s">
        <v>922</v>
      </c>
      <c r="D10332" t="s">
        <v>1702</v>
      </c>
      <c r="E10332" s="5">
        <v>8</v>
      </c>
      <c r="F10332" s="6">
        <v>69.94</v>
      </c>
    </row>
    <row r="10333" spans="1:6" x14ac:dyDescent="0.2">
      <c r="A10333" t="s">
        <v>1457</v>
      </c>
      <c r="B10333" t="s">
        <v>3417</v>
      </c>
      <c r="C10333" t="s">
        <v>3418</v>
      </c>
      <c r="D10333" t="s">
        <v>1702</v>
      </c>
      <c r="E10333" s="5">
        <v>1</v>
      </c>
      <c r="F10333" s="6">
        <v>48.93</v>
      </c>
    </row>
    <row r="10334" spans="1:6" x14ac:dyDescent="0.2">
      <c r="A10334" t="s">
        <v>1457</v>
      </c>
      <c r="B10334" t="s">
        <v>3417</v>
      </c>
      <c r="C10334" t="s">
        <v>3418</v>
      </c>
      <c r="D10334" t="s">
        <v>1702</v>
      </c>
      <c r="E10334" s="5">
        <v>2</v>
      </c>
      <c r="F10334" s="6">
        <v>51.65</v>
      </c>
    </row>
    <row r="10335" spans="1:6" x14ac:dyDescent="0.2">
      <c r="A10335" t="s">
        <v>1457</v>
      </c>
      <c r="B10335" t="s">
        <v>3417</v>
      </c>
      <c r="C10335" t="s">
        <v>3418</v>
      </c>
      <c r="D10335" t="s">
        <v>1702</v>
      </c>
      <c r="E10335" s="5">
        <v>3</v>
      </c>
      <c r="F10335" s="6">
        <v>54.49</v>
      </c>
    </row>
    <row r="10336" spans="1:6" x14ac:dyDescent="0.2">
      <c r="A10336" t="s">
        <v>1457</v>
      </c>
      <c r="B10336" t="s">
        <v>3417</v>
      </c>
      <c r="C10336" t="s">
        <v>3418</v>
      </c>
      <c r="D10336" t="s">
        <v>1702</v>
      </c>
      <c r="E10336" s="5">
        <v>4</v>
      </c>
      <c r="F10336" s="6">
        <v>57.56</v>
      </c>
    </row>
    <row r="10337" spans="1:6" x14ac:dyDescent="0.2">
      <c r="A10337" t="s">
        <v>1457</v>
      </c>
      <c r="B10337" t="s">
        <v>3417</v>
      </c>
      <c r="C10337" t="s">
        <v>3418</v>
      </c>
      <c r="D10337" t="s">
        <v>1702</v>
      </c>
      <c r="E10337" s="5">
        <v>5</v>
      </c>
      <c r="F10337" s="6">
        <v>60.71</v>
      </c>
    </row>
    <row r="10338" spans="1:6" x14ac:dyDescent="0.2">
      <c r="A10338" t="s">
        <v>1457</v>
      </c>
      <c r="B10338" t="s">
        <v>3417</v>
      </c>
      <c r="C10338" t="s">
        <v>3418</v>
      </c>
      <c r="D10338" t="s">
        <v>1702</v>
      </c>
      <c r="E10338" s="5">
        <v>6</v>
      </c>
      <c r="F10338" s="6">
        <v>64.180000000000007</v>
      </c>
    </row>
    <row r="10339" spans="1:6" x14ac:dyDescent="0.2">
      <c r="A10339" t="s">
        <v>1457</v>
      </c>
      <c r="B10339" t="s">
        <v>3417</v>
      </c>
      <c r="C10339" t="s">
        <v>3418</v>
      </c>
      <c r="D10339" t="s">
        <v>1702</v>
      </c>
      <c r="E10339" s="5">
        <v>7</v>
      </c>
      <c r="F10339" s="6">
        <v>66.819999999999993</v>
      </c>
    </row>
    <row r="10340" spans="1:6" x14ac:dyDescent="0.2">
      <c r="A10340" t="s">
        <v>1457</v>
      </c>
      <c r="B10340" t="s">
        <v>3417</v>
      </c>
      <c r="C10340" t="s">
        <v>3418</v>
      </c>
      <c r="D10340" t="s">
        <v>1702</v>
      </c>
      <c r="E10340" s="5">
        <v>8</v>
      </c>
      <c r="F10340" s="6">
        <v>69.94</v>
      </c>
    </row>
    <row r="10341" spans="1:6" x14ac:dyDescent="0.2">
      <c r="A10341" t="s">
        <v>1457</v>
      </c>
      <c r="B10341" t="s">
        <v>3419</v>
      </c>
      <c r="C10341" t="s">
        <v>3420</v>
      </c>
      <c r="D10341" t="s">
        <v>1618</v>
      </c>
      <c r="E10341" s="5">
        <v>1</v>
      </c>
      <c r="F10341" s="6">
        <v>24.88</v>
      </c>
    </row>
    <row r="10342" spans="1:6" x14ac:dyDescent="0.2">
      <c r="A10342" t="s">
        <v>1457</v>
      </c>
      <c r="B10342" t="s">
        <v>3419</v>
      </c>
      <c r="C10342" t="s">
        <v>3420</v>
      </c>
      <c r="D10342" t="s">
        <v>1618</v>
      </c>
      <c r="E10342" s="5">
        <v>2</v>
      </c>
      <c r="F10342" s="6">
        <v>25.61</v>
      </c>
    </row>
    <row r="10343" spans="1:6" x14ac:dyDescent="0.2">
      <c r="A10343" t="s">
        <v>1457</v>
      </c>
      <c r="B10343" t="s">
        <v>3419</v>
      </c>
      <c r="C10343" t="s">
        <v>3420</v>
      </c>
      <c r="D10343" t="s">
        <v>1618</v>
      </c>
      <c r="E10343" s="5">
        <v>3</v>
      </c>
      <c r="F10343" s="6">
        <v>26.54</v>
      </c>
    </row>
    <row r="10344" spans="1:6" x14ac:dyDescent="0.2">
      <c r="A10344" t="s">
        <v>1457</v>
      </c>
      <c r="B10344" t="s">
        <v>3419</v>
      </c>
      <c r="C10344" t="s">
        <v>3420</v>
      </c>
      <c r="D10344" t="s">
        <v>1618</v>
      </c>
      <c r="E10344" s="5">
        <v>4</v>
      </c>
      <c r="F10344" s="6">
        <v>27.56</v>
      </c>
    </row>
    <row r="10345" spans="1:6" x14ac:dyDescent="0.2">
      <c r="A10345" t="s">
        <v>1457</v>
      </c>
      <c r="B10345" t="s">
        <v>3419</v>
      </c>
      <c r="C10345" t="s">
        <v>3420</v>
      </c>
      <c r="D10345" t="s">
        <v>1618</v>
      </c>
      <c r="E10345" s="5">
        <v>5</v>
      </c>
      <c r="F10345" s="6">
        <v>28.76</v>
      </c>
    </row>
    <row r="10346" spans="1:6" x14ac:dyDescent="0.2">
      <c r="A10346" t="s">
        <v>1457</v>
      </c>
      <c r="B10346" t="s">
        <v>3419</v>
      </c>
      <c r="C10346" t="s">
        <v>3420</v>
      </c>
      <c r="D10346" t="s">
        <v>1618</v>
      </c>
      <c r="E10346" s="5">
        <v>6</v>
      </c>
      <c r="F10346" s="6">
        <v>30.1</v>
      </c>
    </row>
    <row r="10347" spans="1:6" x14ac:dyDescent="0.2">
      <c r="A10347" t="s">
        <v>1457</v>
      </c>
      <c r="B10347" t="s">
        <v>3419</v>
      </c>
      <c r="C10347" t="s">
        <v>3420</v>
      </c>
      <c r="D10347" t="s">
        <v>1618</v>
      </c>
      <c r="E10347" s="5">
        <v>7</v>
      </c>
      <c r="F10347" s="6">
        <v>31.47</v>
      </c>
    </row>
    <row r="10348" spans="1:6" x14ac:dyDescent="0.2">
      <c r="A10348" t="s">
        <v>1457</v>
      </c>
      <c r="B10348" t="s">
        <v>3421</v>
      </c>
      <c r="C10348" t="s">
        <v>3422</v>
      </c>
      <c r="D10348" t="s">
        <v>1620</v>
      </c>
      <c r="E10348" s="5">
        <v>1</v>
      </c>
      <c r="F10348" s="6">
        <v>26.54</v>
      </c>
    </row>
    <row r="10349" spans="1:6" x14ac:dyDescent="0.2">
      <c r="A10349" t="s">
        <v>1457</v>
      </c>
      <c r="B10349" t="s">
        <v>3421</v>
      </c>
      <c r="C10349" t="s">
        <v>3422</v>
      </c>
      <c r="D10349" t="s">
        <v>1620</v>
      </c>
      <c r="E10349" s="5">
        <v>2</v>
      </c>
      <c r="F10349" s="6">
        <v>27.56</v>
      </c>
    </row>
    <row r="10350" spans="1:6" x14ac:dyDescent="0.2">
      <c r="A10350" t="s">
        <v>1457</v>
      </c>
      <c r="B10350" t="s">
        <v>3421</v>
      </c>
      <c r="C10350" t="s">
        <v>3422</v>
      </c>
      <c r="D10350" t="s">
        <v>1620</v>
      </c>
      <c r="E10350" s="5">
        <v>3</v>
      </c>
      <c r="F10350" s="6">
        <v>28.76</v>
      </c>
    </row>
    <row r="10351" spans="1:6" x14ac:dyDescent="0.2">
      <c r="A10351" t="s">
        <v>1457</v>
      </c>
      <c r="B10351" t="s">
        <v>3421</v>
      </c>
      <c r="C10351" t="s">
        <v>3422</v>
      </c>
      <c r="D10351" t="s">
        <v>1620</v>
      </c>
      <c r="E10351" s="5">
        <v>4</v>
      </c>
      <c r="F10351" s="6">
        <v>30.1</v>
      </c>
    </row>
    <row r="10352" spans="1:6" x14ac:dyDescent="0.2">
      <c r="A10352" t="s">
        <v>1457</v>
      </c>
      <c r="B10352" t="s">
        <v>3421</v>
      </c>
      <c r="C10352" t="s">
        <v>3422</v>
      </c>
      <c r="D10352" t="s">
        <v>1620</v>
      </c>
      <c r="E10352" s="5">
        <v>5</v>
      </c>
      <c r="F10352" s="6">
        <v>31.47</v>
      </c>
    </row>
    <row r="10353" spans="1:6" x14ac:dyDescent="0.2">
      <c r="A10353" t="s">
        <v>1457</v>
      </c>
      <c r="B10353" t="s">
        <v>3421</v>
      </c>
      <c r="C10353" t="s">
        <v>3422</v>
      </c>
      <c r="D10353" t="s">
        <v>1620</v>
      </c>
      <c r="E10353" s="5">
        <v>6</v>
      </c>
      <c r="F10353" s="6">
        <v>32.840000000000003</v>
      </c>
    </row>
    <row r="10354" spans="1:6" x14ac:dyDescent="0.2">
      <c r="A10354" t="s">
        <v>1457</v>
      </c>
      <c r="B10354" t="s">
        <v>3421</v>
      </c>
      <c r="C10354" t="s">
        <v>3422</v>
      </c>
      <c r="D10354" t="s">
        <v>1620</v>
      </c>
      <c r="E10354" s="5">
        <v>7</v>
      </c>
      <c r="F10354" s="6">
        <v>34.53</v>
      </c>
    </row>
    <row r="10355" spans="1:6" x14ac:dyDescent="0.2">
      <c r="A10355" t="s">
        <v>1457</v>
      </c>
      <c r="B10355" t="s">
        <v>3423</v>
      </c>
      <c r="C10355" t="s">
        <v>3424</v>
      </c>
      <c r="D10355" t="s">
        <v>1702</v>
      </c>
      <c r="E10355" s="5">
        <v>1</v>
      </c>
      <c r="F10355" s="6">
        <v>48.93</v>
      </c>
    </row>
    <row r="10356" spans="1:6" x14ac:dyDescent="0.2">
      <c r="A10356" t="s">
        <v>1457</v>
      </c>
      <c r="B10356" t="s">
        <v>3423</v>
      </c>
      <c r="C10356" t="s">
        <v>3424</v>
      </c>
      <c r="D10356" t="s">
        <v>1702</v>
      </c>
      <c r="E10356" s="5">
        <v>2</v>
      </c>
      <c r="F10356" s="6">
        <v>51.65</v>
      </c>
    </row>
    <row r="10357" spans="1:6" x14ac:dyDescent="0.2">
      <c r="A10357" t="s">
        <v>1457</v>
      </c>
      <c r="B10357" t="s">
        <v>3423</v>
      </c>
      <c r="C10357" t="s">
        <v>3424</v>
      </c>
      <c r="D10357" t="s">
        <v>1702</v>
      </c>
      <c r="E10357" s="5">
        <v>3</v>
      </c>
      <c r="F10357" s="6">
        <v>54.49</v>
      </c>
    </row>
    <row r="10358" spans="1:6" x14ac:dyDescent="0.2">
      <c r="A10358" t="s">
        <v>1457</v>
      </c>
      <c r="B10358" t="s">
        <v>3423</v>
      </c>
      <c r="C10358" t="s">
        <v>3424</v>
      </c>
      <c r="D10358" t="s">
        <v>1702</v>
      </c>
      <c r="E10358" s="5">
        <v>4</v>
      </c>
      <c r="F10358" s="6">
        <v>57.56</v>
      </c>
    </row>
    <row r="10359" spans="1:6" x14ac:dyDescent="0.2">
      <c r="A10359" t="s">
        <v>1457</v>
      </c>
      <c r="B10359" t="s">
        <v>3423</v>
      </c>
      <c r="C10359" t="s">
        <v>3424</v>
      </c>
      <c r="D10359" t="s">
        <v>1702</v>
      </c>
      <c r="E10359" s="5">
        <v>5</v>
      </c>
      <c r="F10359" s="6">
        <v>60.71</v>
      </c>
    </row>
    <row r="10360" spans="1:6" x14ac:dyDescent="0.2">
      <c r="A10360" t="s">
        <v>1457</v>
      </c>
      <c r="B10360" t="s">
        <v>3423</v>
      </c>
      <c r="C10360" t="s">
        <v>3424</v>
      </c>
      <c r="D10360" t="s">
        <v>1702</v>
      </c>
      <c r="E10360" s="5">
        <v>6</v>
      </c>
      <c r="F10360" s="6">
        <v>64.180000000000007</v>
      </c>
    </row>
    <row r="10361" spans="1:6" x14ac:dyDescent="0.2">
      <c r="A10361" t="s">
        <v>1457</v>
      </c>
      <c r="B10361" t="s">
        <v>3423</v>
      </c>
      <c r="C10361" t="s">
        <v>3424</v>
      </c>
      <c r="D10361" t="s">
        <v>1702</v>
      </c>
      <c r="E10361" s="5">
        <v>7</v>
      </c>
      <c r="F10361" s="6">
        <v>66.819999999999993</v>
      </c>
    </row>
    <row r="10362" spans="1:6" x14ac:dyDescent="0.2">
      <c r="A10362" t="s">
        <v>1457</v>
      </c>
      <c r="B10362" t="s">
        <v>3423</v>
      </c>
      <c r="C10362" t="s">
        <v>3424</v>
      </c>
      <c r="D10362" t="s">
        <v>1702</v>
      </c>
      <c r="E10362" s="5">
        <v>8</v>
      </c>
      <c r="F10362" s="6">
        <v>69.94</v>
      </c>
    </row>
    <row r="10363" spans="1:6" x14ac:dyDescent="0.2">
      <c r="A10363" t="s">
        <v>1457</v>
      </c>
      <c r="B10363" t="s">
        <v>3425</v>
      </c>
      <c r="C10363" t="s">
        <v>927</v>
      </c>
      <c r="D10363" t="s">
        <v>1649</v>
      </c>
      <c r="E10363" s="5">
        <v>1</v>
      </c>
      <c r="F10363" s="6">
        <v>31.47</v>
      </c>
    </row>
    <row r="10364" spans="1:6" x14ac:dyDescent="0.2">
      <c r="A10364" t="s">
        <v>1457</v>
      </c>
      <c r="B10364" t="s">
        <v>3425</v>
      </c>
      <c r="C10364" t="s">
        <v>927</v>
      </c>
      <c r="D10364" t="s">
        <v>1649</v>
      </c>
      <c r="E10364" s="5">
        <v>2</v>
      </c>
      <c r="F10364" s="6">
        <v>32.840000000000003</v>
      </c>
    </row>
    <row r="10365" spans="1:6" x14ac:dyDescent="0.2">
      <c r="A10365" t="s">
        <v>1457</v>
      </c>
      <c r="B10365" t="s">
        <v>3425</v>
      </c>
      <c r="C10365" t="s">
        <v>927</v>
      </c>
      <c r="D10365" t="s">
        <v>1649</v>
      </c>
      <c r="E10365" s="5">
        <v>3</v>
      </c>
      <c r="F10365" s="6">
        <v>34.53</v>
      </c>
    </row>
    <row r="10366" spans="1:6" x14ac:dyDescent="0.2">
      <c r="A10366" t="s">
        <v>1457</v>
      </c>
      <c r="B10366" t="s">
        <v>3425</v>
      </c>
      <c r="C10366" t="s">
        <v>927</v>
      </c>
      <c r="D10366" t="s">
        <v>1649</v>
      </c>
      <c r="E10366" s="5">
        <v>4</v>
      </c>
      <c r="F10366" s="6">
        <v>36.200000000000003</v>
      </c>
    </row>
    <row r="10367" spans="1:6" x14ac:dyDescent="0.2">
      <c r="A10367" t="s">
        <v>1457</v>
      </c>
      <c r="B10367" t="s">
        <v>3425</v>
      </c>
      <c r="C10367" t="s">
        <v>927</v>
      </c>
      <c r="D10367" t="s">
        <v>1649</v>
      </c>
      <c r="E10367" s="5">
        <v>5</v>
      </c>
      <c r="F10367" s="6">
        <v>38.01</v>
      </c>
    </row>
    <row r="10368" spans="1:6" x14ac:dyDescent="0.2">
      <c r="A10368" t="s">
        <v>1457</v>
      </c>
      <c r="B10368" t="s">
        <v>3425</v>
      </c>
      <c r="C10368" t="s">
        <v>927</v>
      </c>
      <c r="D10368" t="s">
        <v>1649</v>
      </c>
      <c r="E10368" s="5">
        <v>6</v>
      </c>
      <c r="F10368" s="6">
        <v>39.86</v>
      </c>
    </row>
    <row r="10369" spans="1:6" x14ac:dyDescent="0.2">
      <c r="A10369" t="s">
        <v>1457</v>
      </c>
      <c r="B10369" t="s">
        <v>3425</v>
      </c>
      <c r="C10369" t="s">
        <v>927</v>
      </c>
      <c r="D10369" t="s">
        <v>1649</v>
      </c>
      <c r="E10369" s="5">
        <v>7</v>
      </c>
      <c r="F10369" s="6">
        <v>41.81</v>
      </c>
    </row>
    <row r="10370" spans="1:6" x14ac:dyDescent="0.2">
      <c r="A10370" t="s">
        <v>1457</v>
      </c>
      <c r="B10370" t="s">
        <v>3425</v>
      </c>
      <c r="C10370" t="s">
        <v>927</v>
      </c>
      <c r="D10370" t="s">
        <v>1649</v>
      </c>
      <c r="E10370" s="5">
        <v>8</v>
      </c>
      <c r="F10370" s="6">
        <v>43.9</v>
      </c>
    </row>
    <row r="10371" spans="1:6" x14ac:dyDescent="0.2">
      <c r="A10371" t="s">
        <v>1457</v>
      </c>
      <c r="B10371" t="s">
        <v>3425</v>
      </c>
      <c r="C10371" t="s">
        <v>927</v>
      </c>
      <c r="D10371" t="s">
        <v>1649</v>
      </c>
      <c r="E10371" s="5">
        <v>9</v>
      </c>
      <c r="F10371" s="6">
        <v>46.08</v>
      </c>
    </row>
    <row r="10372" spans="1:6" x14ac:dyDescent="0.2">
      <c r="A10372" t="s">
        <v>1457</v>
      </c>
      <c r="B10372" t="s">
        <v>3426</v>
      </c>
      <c r="C10372" t="s">
        <v>429</v>
      </c>
      <c r="D10372" t="s">
        <v>1652</v>
      </c>
      <c r="E10372" s="5">
        <v>1</v>
      </c>
      <c r="F10372" s="6">
        <v>36.75</v>
      </c>
    </row>
    <row r="10373" spans="1:6" x14ac:dyDescent="0.2">
      <c r="A10373" t="s">
        <v>1457</v>
      </c>
      <c r="B10373" t="s">
        <v>3426</v>
      </c>
      <c r="C10373" t="s">
        <v>429</v>
      </c>
      <c r="D10373" t="s">
        <v>1652</v>
      </c>
      <c r="E10373" s="5">
        <v>2</v>
      </c>
      <c r="F10373" s="6">
        <v>38.75</v>
      </c>
    </row>
    <row r="10374" spans="1:6" x14ac:dyDescent="0.2">
      <c r="A10374" t="s">
        <v>1457</v>
      </c>
      <c r="B10374" t="s">
        <v>3426</v>
      </c>
      <c r="C10374" t="s">
        <v>429</v>
      </c>
      <c r="D10374" t="s">
        <v>1652</v>
      </c>
      <c r="E10374" s="5">
        <v>3</v>
      </c>
      <c r="F10374" s="6">
        <v>40.869999999999997</v>
      </c>
    </row>
    <row r="10375" spans="1:6" x14ac:dyDescent="0.2">
      <c r="A10375" t="s">
        <v>1457</v>
      </c>
      <c r="B10375" t="s">
        <v>3426</v>
      </c>
      <c r="C10375" t="s">
        <v>429</v>
      </c>
      <c r="D10375" t="s">
        <v>1652</v>
      </c>
      <c r="E10375" s="5">
        <v>4</v>
      </c>
      <c r="F10375" s="6">
        <v>43.07</v>
      </c>
    </row>
    <row r="10376" spans="1:6" x14ac:dyDescent="0.2">
      <c r="A10376" t="s">
        <v>1457</v>
      </c>
      <c r="B10376" t="s">
        <v>3426</v>
      </c>
      <c r="C10376" t="s">
        <v>429</v>
      </c>
      <c r="D10376" t="s">
        <v>1652</v>
      </c>
      <c r="E10376" s="5">
        <v>5</v>
      </c>
      <c r="F10376" s="6">
        <v>45.5</v>
      </c>
    </row>
    <row r="10377" spans="1:6" x14ac:dyDescent="0.2">
      <c r="A10377" t="s">
        <v>1457</v>
      </c>
      <c r="B10377" t="s">
        <v>3426</v>
      </c>
      <c r="C10377" t="s">
        <v>429</v>
      </c>
      <c r="D10377" t="s">
        <v>1652</v>
      </c>
      <c r="E10377" s="5">
        <v>6</v>
      </c>
      <c r="F10377" s="6">
        <v>47.95</v>
      </c>
    </row>
    <row r="10378" spans="1:6" x14ac:dyDescent="0.2">
      <c r="A10378" t="s">
        <v>1457</v>
      </c>
      <c r="B10378" t="s">
        <v>3426</v>
      </c>
      <c r="C10378" t="s">
        <v>429</v>
      </c>
      <c r="D10378" t="s">
        <v>1652</v>
      </c>
      <c r="E10378" s="5">
        <v>7</v>
      </c>
      <c r="F10378" s="6">
        <v>49.92</v>
      </c>
    </row>
    <row r="10379" spans="1:6" x14ac:dyDescent="0.2">
      <c r="A10379" t="s">
        <v>1457</v>
      </c>
      <c r="B10379" t="s">
        <v>3426</v>
      </c>
      <c r="C10379" t="s">
        <v>429</v>
      </c>
      <c r="D10379" t="s">
        <v>1652</v>
      </c>
      <c r="E10379" s="5">
        <v>8</v>
      </c>
      <c r="F10379" s="6">
        <v>52.27</v>
      </c>
    </row>
    <row r="10380" spans="1:6" x14ac:dyDescent="0.2">
      <c r="A10380" t="s">
        <v>1457</v>
      </c>
      <c r="B10380" t="s">
        <v>3427</v>
      </c>
      <c r="C10380" t="s">
        <v>430</v>
      </c>
      <c r="D10380" t="s">
        <v>1470</v>
      </c>
      <c r="E10380" s="5">
        <v>1</v>
      </c>
      <c r="F10380" s="6">
        <v>40.4</v>
      </c>
    </row>
    <row r="10381" spans="1:6" x14ac:dyDescent="0.2">
      <c r="A10381" t="s">
        <v>1457</v>
      </c>
      <c r="B10381" t="s">
        <v>3427</v>
      </c>
      <c r="C10381" t="s">
        <v>430</v>
      </c>
      <c r="D10381" t="s">
        <v>1470</v>
      </c>
      <c r="E10381" s="5">
        <v>2</v>
      </c>
      <c r="F10381" s="6">
        <v>42.7</v>
      </c>
    </row>
    <row r="10382" spans="1:6" x14ac:dyDescent="0.2">
      <c r="A10382" t="s">
        <v>1457</v>
      </c>
      <c r="B10382" t="s">
        <v>3427</v>
      </c>
      <c r="C10382" t="s">
        <v>430</v>
      </c>
      <c r="D10382" t="s">
        <v>1470</v>
      </c>
      <c r="E10382" s="5">
        <v>3</v>
      </c>
      <c r="F10382" s="6">
        <v>44.99</v>
      </c>
    </row>
    <row r="10383" spans="1:6" x14ac:dyDescent="0.2">
      <c r="A10383" t="s">
        <v>1457</v>
      </c>
      <c r="B10383" t="s">
        <v>3427</v>
      </c>
      <c r="C10383" t="s">
        <v>430</v>
      </c>
      <c r="D10383" t="s">
        <v>1470</v>
      </c>
      <c r="E10383" s="5">
        <v>4</v>
      </c>
      <c r="F10383" s="6">
        <v>47.43</v>
      </c>
    </row>
    <row r="10384" spans="1:6" x14ac:dyDescent="0.2">
      <c r="A10384" t="s">
        <v>1457</v>
      </c>
      <c r="B10384" t="s">
        <v>3427</v>
      </c>
      <c r="C10384" t="s">
        <v>430</v>
      </c>
      <c r="D10384" t="s">
        <v>1470</v>
      </c>
      <c r="E10384" s="5">
        <v>5</v>
      </c>
      <c r="F10384" s="6">
        <v>50.12</v>
      </c>
    </row>
    <row r="10385" spans="1:6" x14ac:dyDescent="0.2">
      <c r="A10385" t="s">
        <v>1457</v>
      </c>
      <c r="B10385" t="s">
        <v>3427</v>
      </c>
      <c r="C10385" t="s">
        <v>430</v>
      </c>
      <c r="D10385" t="s">
        <v>1470</v>
      </c>
      <c r="E10385" s="5">
        <v>6</v>
      </c>
      <c r="F10385" s="6">
        <v>52.9</v>
      </c>
    </row>
    <row r="10386" spans="1:6" x14ac:dyDescent="0.2">
      <c r="A10386" t="s">
        <v>1457</v>
      </c>
      <c r="B10386" t="s">
        <v>3427</v>
      </c>
      <c r="C10386" t="s">
        <v>430</v>
      </c>
      <c r="D10386" t="s">
        <v>1470</v>
      </c>
      <c r="E10386" s="5">
        <v>7</v>
      </c>
      <c r="F10386" s="6">
        <v>55.09</v>
      </c>
    </row>
    <row r="10387" spans="1:6" x14ac:dyDescent="0.2">
      <c r="A10387" t="s">
        <v>1457</v>
      </c>
      <c r="B10387" t="s">
        <v>3427</v>
      </c>
      <c r="C10387" t="s">
        <v>430</v>
      </c>
      <c r="D10387" t="s">
        <v>1470</v>
      </c>
      <c r="E10387" s="5">
        <v>8</v>
      </c>
      <c r="F10387" s="6">
        <v>57.67</v>
      </c>
    </row>
    <row r="10388" spans="1:6" x14ac:dyDescent="0.2">
      <c r="A10388" t="s">
        <v>1457</v>
      </c>
      <c r="B10388" t="s">
        <v>3428</v>
      </c>
      <c r="C10388" t="s">
        <v>431</v>
      </c>
      <c r="D10388" t="s">
        <v>1682</v>
      </c>
      <c r="E10388" s="5">
        <v>1</v>
      </c>
      <c r="F10388" s="6">
        <v>44.38</v>
      </c>
    </row>
    <row r="10389" spans="1:6" x14ac:dyDescent="0.2">
      <c r="A10389" t="s">
        <v>1457</v>
      </c>
      <c r="B10389" t="s">
        <v>3428</v>
      </c>
      <c r="C10389" t="s">
        <v>431</v>
      </c>
      <c r="D10389" t="s">
        <v>1682</v>
      </c>
      <c r="E10389" s="5">
        <v>2</v>
      </c>
      <c r="F10389" s="6">
        <v>46.88</v>
      </c>
    </row>
    <row r="10390" spans="1:6" x14ac:dyDescent="0.2">
      <c r="A10390" t="s">
        <v>1457</v>
      </c>
      <c r="B10390" t="s">
        <v>3428</v>
      </c>
      <c r="C10390" t="s">
        <v>431</v>
      </c>
      <c r="D10390" t="s">
        <v>1682</v>
      </c>
      <c r="E10390" s="5">
        <v>3</v>
      </c>
      <c r="F10390" s="6">
        <v>49.52</v>
      </c>
    </row>
    <row r="10391" spans="1:6" x14ac:dyDescent="0.2">
      <c r="A10391" t="s">
        <v>1457</v>
      </c>
      <c r="B10391" t="s">
        <v>3428</v>
      </c>
      <c r="C10391" t="s">
        <v>431</v>
      </c>
      <c r="D10391" t="s">
        <v>1682</v>
      </c>
      <c r="E10391" s="5">
        <v>4</v>
      </c>
      <c r="F10391" s="6">
        <v>52.24</v>
      </c>
    </row>
    <row r="10392" spans="1:6" x14ac:dyDescent="0.2">
      <c r="A10392" t="s">
        <v>1457</v>
      </c>
      <c r="B10392" t="s">
        <v>3428</v>
      </c>
      <c r="C10392" t="s">
        <v>431</v>
      </c>
      <c r="D10392" t="s">
        <v>1682</v>
      </c>
      <c r="E10392" s="5">
        <v>5</v>
      </c>
      <c r="F10392" s="6">
        <v>55.15</v>
      </c>
    </row>
    <row r="10393" spans="1:6" x14ac:dyDescent="0.2">
      <c r="A10393" t="s">
        <v>1457</v>
      </c>
      <c r="B10393" t="s">
        <v>3428</v>
      </c>
      <c r="C10393" t="s">
        <v>431</v>
      </c>
      <c r="D10393" t="s">
        <v>1682</v>
      </c>
      <c r="E10393" s="5">
        <v>6</v>
      </c>
      <c r="F10393" s="6">
        <v>58.16</v>
      </c>
    </row>
    <row r="10394" spans="1:6" x14ac:dyDescent="0.2">
      <c r="A10394" t="s">
        <v>1457</v>
      </c>
      <c r="B10394" t="s">
        <v>3428</v>
      </c>
      <c r="C10394" t="s">
        <v>431</v>
      </c>
      <c r="D10394" t="s">
        <v>1682</v>
      </c>
      <c r="E10394" s="5">
        <v>7</v>
      </c>
      <c r="F10394" s="6">
        <v>60.55</v>
      </c>
    </row>
    <row r="10395" spans="1:6" x14ac:dyDescent="0.2">
      <c r="A10395" t="s">
        <v>1457</v>
      </c>
      <c r="B10395" t="s">
        <v>3428</v>
      </c>
      <c r="C10395" t="s">
        <v>431</v>
      </c>
      <c r="D10395" t="s">
        <v>1682</v>
      </c>
      <c r="E10395" s="5">
        <v>8</v>
      </c>
      <c r="F10395" s="6">
        <v>63.41</v>
      </c>
    </row>
    <row r="10396" spans="1:6" x14ac:dyDescent="0.2">
      <c r="A10396" t="s">
        <v>1457</v>
      </c>
      <c r="B10396" t="s">
        <v>3429</v>
      </c>
      <c r="C10396" t="s">
        <v>432</v>
      </c>
      <c r="D10396" t="s">
        <v>1649</v>
      </c>
      <c r="E10396" s="5">
        <v>1</v>
      </c>
      <c r="F10396" s="6">
        <v>31.47</v>
      </c>
    </row>
    <row r="10397" spans="1:6" x14ac:dyDescent="0.2">
      <c r="A10397" t="s">
        <v>1457</v>
      </c>
      <c r="B10397" t="s">
        <v>3429</v>
      </c>
      <c r="C10397" t="s">
        <v>432</v>
      </c>
      <c r="D10397" t="s">
        <v>1649</v>
      </c>
      <c r="E10397" s="5">
        <v>2</v>
      </c>
      <c r="F10397" s="6">
        <v>32.840000000000003</v>
      </c>
    </row>
    <row r="10398" spans="1:6" x14ac:dyDescent="0.2">
      <c r="A10398" t="s">
        <v>1457</v>
      </c>
      <c r="B10398" t="s">
        <v>3429</v>
      </c>
      <c r="C10398" t="s">
        <v>432</v>
      </c>
      <c r="D10398" t="s">
        <v>1649</v>
      </c>
      <c r="E10398" s="5">
        <v>3</v>
      </c>
      <c r="F10398" s="6">
        <v>34.53</v>
      </c>
    </row>
    <row r="10399" spans="1:6" x14ac:dyDescent="0.2">
      <c r="A10399" t="s">
        <v>1457</v>
      </c>
      <c r="B10399" t="s">
        <v>3429</v>
      </c>
      <c r="C10399" t="s">
        <v>432</v>
      </c>
      <c r="D10399" t="s">
        <v>1649</v>
      </c>
      <c r="E10399" s="5">
        <v>4</v>
      </c>
      <c r="F10399" s="6">
        <v>36.200000000000003</v>
      </c>
    </row>
    <row r="10400" spans="1:6" x14ac:dyDescent="0.2">
      <c r="A10400" t="s">
        <v>1457</v>
      </c>
      <c r="B10400" t="s">
        <v>3429</v>
      </c>
      <c r="C10400" t="s">
        <v>432</v>
      </c>
      <c r="D10400" t="s">
        <v>1649</v>
      </c>
      <c r="E10400" s="5">
        <v>5</v>
      </c>
      <c r="F10400" s="6">
        <v>38.01</v>
      </c>
    </row>
    <row r="10401" spans="1:6" x14ac:dyDescent="0.2">
      <c r="A10401" t="s">
        <v>1457</v>
      </c>
      <c r="B10401" t="s">
        <v>3429</v>
      </c>
      <c r="C10401" t="s">
        <v>432</v>
      </c>
      <c r="D10401" t="s">
        <v>1649</v>
      </c>
      <c r="E10401" s="5">
        <v>6</v>
      </c>
      <c r="F10401" s="6">
        <v>39.86</v>
      </c>
    </row>
    <row r="10402" spans="1:6" x14ac:dyDescent="0.2">
      <c r="A10402" t="s">
        <v>1457</v>
      </c>
      <c r="B10402" t="s">
        <v>3429</v>
      </c>
      <c r="C10402" t="s">
        <v>432</v>
      </c>
      <c r="D10402" t="s">
        <v>1649</v>
      </c>
      <c r="E10402" s="5">
        <v>7</v>
      </c>
      <c r="F10402" s="6">
        <v>41.81</v>
      </c>
    </row>
    <row r="10403" spans="1:6" x14ac:dyDescent="0.2">
      <c r="A10403" t="s">
        <v>1457</v>
      </c>
      <c r="B10403" t="s">
        <v>3429</v>
      </c>
      <c r="C10403" t="s">
        <v>432</v>
      </c>
      <c r="D10403" t="s">
        <v>1649</v>
      </c>
      <c r="E10403" s="5">
        <v>8</v>
      </c>
      <c r="F10403" s="6">
        <v>43.9</v>
      </c>
    </row>
    <row r="10404" spans="1:6" x14ac:dyDescent="0.2">
      <c r="A10404" t="s">
        <v>1457</v>
      </c>
      <c r="B10404" t="s">
        <v>3429</v>
      </c>
      <c r="C10404" t="s">
        <v>432</v>
      </c>
      <c r="D10404" t="s">
        <v>1649</v>
      </c>
      <c r="E10404" s="5">
        <v>9</v>
      </c>
      <c r="F10404" s="6">
        <v>46.08</v>
      </c>
    </row>
    <row r="10405" spans="1:6" x14ac:dyDescent="0.2">
      <c r="A10405" t="s">
        <v>1457</v>
      </c>
      <c r="B10405" t="s">
        <v>3430</v>
      </c>
      <c r="C10405" t="s">
        <v>968</v>
      </c>
      <c r="D10405" t="s">
        <v>1470</v>
      </c>
      <c r="E10405" s="5">
        <v>1</v>
      </c>
      <c r="F10405" s="6">
        <v>40.4</v>
      </c>
    </row>
    <row r="10406" spans="1:6" x14ac:dyDescent="0.2">
      <c r="A10406" t="s">
        <v>1457</v>
      </c>
      <c r="B10406" t="s">
        <v>3430</v>
      </c>
      <c r="C10406" t="s">
        <v>968</v>
      </c>
      <c r="D10406" t="s">
        <v>1470</v>
      </c>
      <c r="E10406" s="5">
        <v>2</v>
      </c>
      <c r="F10406" s="6">
        <v>42.7</v>
      </c>
    </row>
    <row r="10407" spans="1:6" x14ac:dyDescent="0.2">
      <c r="A10407" t="s">
        <v>1457</v>
      </c>
      <c r="B10407" t="s">
        <v>3430</v>
      </c>
      <c r="C10407" t="s">
        <v>968</v>
      </c>
      <c r="D10407" t="s">
        <v>1470</v>
      </c>
      <c r="E10407" s="5">
        <v>3</v>
      </c>
      <c r="F10407" s="6">
        <v>44.99</v>
      </c>
    </row>
    <row r="10408" spans="1:6" x14ac:dyDescent="0.2">
      <c r="A10408" t="s">
        <v>1457</v>
      </c>
      <c r="B10408" t="s">
        <v>3430</v>
      </c>
      <c r="C10408" t="s">
        <v>968</v>
      </c>
      <c r="D10408" t="s">
        <v>1470</v>
      </c>
      <c r="E10408" s="5">
        <v>4</v>
      </c>
      <c r="F10408" s="6">
        <v>47.43</v>
      </c>
    </row>
    <row r="10409" spans="1:6" x14ac:dyDescent="0.2">
      <c r="A10409" t="s">
        <v>1457</v>
      </c>
      <c r="B10409" t="s">
        <v>3430</v>
      </c>
      <c r="C10409" t="s">
        <v>968</v>
      </c>
      <c r="D10409" t="s">
        <v>1470</v>
      </c>
      <c r="E10409" s="5">
        <v>5</v>
      </c>
      <c r="F10409" s="6">
        <v>50.12</v>
      </c>
    </row>
    <row r="10410" spans="1:6" x14ac:dyDescent="0.2">
      <c r="A10410" t="s">
        <v>1457</v>
      </c>
      <c r="B10410" t="s">
        <v>3430</v>
      </c>
      <c r="C10410" t="s">
        <v>968</v>
      </c>
      <c r="D10410" t="s">
        <v>1470</v>
      </c>
      <c r="E10410" s="5">
        <v>6</v>
      </c>
      <c r="F10410" s="6">
        <v>52.9</v>
      </c>
    </row>
    <row r="10411" spans="1:6" x14ac:dyDescent="0.2">
      <c r="A10411" t="s">
        <v>1457</v>
      </c>
      <c r="B10411" t="s">
        <v>3430</v>
      </c>
      <c r="C10411" t="s">
        <v>968</v>
      </c>
      <c r="D10411" t="s">
        <v>1470</v>
      </c>
      <c r="E10411" s="5">
        <v>7</v>
      </c>
      <c r="F10411" s="6">
        <v>55.09</v>
      </c>
    </row>
    <row r="10412" spans="1:6" x14ac:dyDescent="0.2">
      <c r="A10412" t="s">
        <v>1457</v>
      </c>
      <c r="B10412" t="s">
        <v>3430</v>
      </c>
      <c r="C10412" t="s">
        <v>968</v>
      </c>
      <c r="D10412" t="s">
        <v>1470</v>
      </c>
      <c r="E10412" s="5">
        <v>8</v>
      </c>
      <c r="F10412" s="6">
        <v>57.67</v>
      </c>
    </row>
    <row r="10413" spans="1:6" x14ac:dyDescent="0.2">
      <c r="A10413" t="s">
        <v>1457</v>
      </c>
      <c r="B10413" t="s">
        <v>3431</v>
      </c>
      <c r="C10413" t="s">
        <v>434</v>
      </c>
      <c r="D10413" t="s">
        <v>1791</v>
      </c>
      <c r="E10413" s="5">
        <v>1</v>
      </c>
      <c r="F10413" s="6">
        <v>34.53</v>
      </c>
    </row>
    <row r="10414" spans="1:6" x14ac:dyDescent="0.2">
      <c r="A10414" t="s">
        <v>1457</v>
      </c>
      <c r="B10414" t="s">
        <v>3431</v>
      </c>
      <c r="C10414" t="s">
        <v>434</v>
      </c>
      <c r="D10414" t="s">
        <v>1791</v>
      </c>
      <c r="E10414" s="5">
        <v>2</v>
      </c>
      <c r="F10414" s="6">
        <v>36.200000000000003</v>
      </c>
    </row>
    <row r="10415" spans="1:6" x14ac:dyDescent="0.2">
      <c r="A10415" t="s">
        <v>1457</v>
      </c>
      <c r="B10415" t="s">
        <v>3431</v>
      </c>
      <c r="C10415" t="s">
        <v>434</v>
      </c>
      <c r="D10415" t="s">
        <v>1791</v>
      </c>
      <c r="E10415" s="5">
        <v>3</v>
      </c>
      <c r="F10415" s="6">
        <v>38.01</v>
      </c>
    </row>
    <row r="10416" spans="1:6" x14ac:dyDescent="0.2">
      <c r="A10416" t="s">
        <v>1457</v>
      </c>
      <c r="B10416" t="s">
        <v>3431</v>
      </c>
      <c r="C10416" t="s">
        <v>434</v>
      </c>
      <c r="D10416" t="s">
        <v>1791</v>
      </c>
      <c r="E10416" s="5">
        <v>4</v>
      </c>
      <c r="F10416" s="6">
        <v>39.86</v>
      </c>
    </row>
    <row r="10417" spans="1:6" x14ac:dyDescent="0.2">
      <c r="A10417" t="s">
        <v>1457</v>
      </c>
      <c r="B10417" t="s">
        <v>3431</v>
      </c>
      <c r="C10417" t="s">
        <v>434</v>
      </c>
      <c r="D10417" t="s">
        <v>1791</v>
      </c>
      <c r="E10417" s="5">
        <v>5</v>
      </c>
      <c r="F10417" s="6">
        <v>41.81</v>
      </c>
    </row>
    <row r="10418" spans="1:6" x14ac:dyDescent="0.2">
      <c r="A10418" t="s">
        <v>1457</v>
      </c>
      <c r="B10418" t="s">
        <v>3431</v>
      </c>
      <c r="C10418" t="s">
        <v>434</v>
      </c>
      <c r="D10418" t="s">
        <v>1791</v>
      </c>
      <c r="E10418" s="5">
        <v>6</v>
      </c>
      <c r="F10418" s="6">
        <v>43.9</v>
      </c>
    </row>
    <row r="10419" spans="1:6" x14ac:dyDescent="0.2">
      <c r="A10419" t="s">
        <v>1457</v>
      </c>
      <c r="B10419" t="s">
        <v>3431</v>
      </c>
      <c r="C10419" t="s">
        <v>434</v>
      </c>
      <c r="D10419" t="s">
        <v>1791</v>
      </c>
      <c r="E10419" s="5">
        <v>7</v>
      </c>
      <c r="F10419" s="6">
        <v>46</v>
      </c>
    </row>
    <row r="10420" spans="1:6" x14ac:dyDescent="0.2">
      <c r="A10420" t="s">
        <v>1457</v>
      </c>
      <c r="B10420" t="s">
        <v>3431</v>
      </c>
      <c r="C10420" t="s">
        <v>434</v>
      </c>
      <c r="D10420" t="s">
        <v>1791</v>
      </c>
      <c r="E10420" s="5">
        <v>8</v>
      </c>
      <c r="F10420" s="6">
        <v>48.28</v>
      </c>
    </row>
    <row r="10421" spans="1:6" x14ac:dyDescent="0.2">
      <c r="A10421" t="s">
        <v>1457</v>
      </c>
      <c r="B10421" t="s">
        <v>3431</v>
      </c>
      <c r="C10421" t="s">
        <v>434</v>
      </c>
      <c r="D10421" t="s">
        <v>1791</v>
      </c>
      <c r="E10421" s="5">
        <v>9</v>
      </c>
      <c r="F10421" s="6">
        <v>50.66</v>
      </c>
    </row>
    <row r="10422" spans="1:6" x14ac:dyDescent="0.2">
      <c r="A10422" t="s">
        <v>1457</v>
      </c>
      <c r="B10422" t="s">
        <v>3432</v>
      </c>
      <c r="C10422" t="s">
        <v>435</v>
      </c>
      <c r="D10422" t="s">
        <v>1470</v>
      </c>
      <c r="E10422" s="5">
        <v>1</v>
      </c>
      <c r="F10422" s="6">
        <v>40.4</v>
      </c>
    </row>
    <row r="10423" spans="1:6" x14ac:dyDescent="0.2">
      <c r="A10423" t="s">
        <v>1457</v>
      </c>
      <c r="B10423" t="s">
        <v>3432</v>
      </c>
      <c r="C10423" t="s">
        <v>435</v>
      </c>
      <c r="D10423" t="s">
        <v>1470</v>
      </c>
      <c r="E10423" s="5">
        <v>2</v>
      </c>
      <c r="F10423" s="6">
        <v>42.7</v>
      </c>
    </row>
    <row r="10424" spans="1:6" x14ac:dyDescent="0.2">
      <c r="A10424" t="s">
        <v>1457</v>
      </c>
      <c r="B10424" t="s">
        <v>3432</v>
      </c>
      <c r="C10424" t="s">
        <v>435</v>
      </c>
      <c r="D10424" t="s">
        <v>1470</v>
      </c>
      <c r="E10424" s="5">
        <v>3</v>
      </c>
      <c r="F10424" s="6">
        <v>44.99</v>
      </c>
    </row>
    <row r="10425" spans="1:6" x14ac:dyDescent="0.2">
      <c r="A10425" t="s">
        <v>1457</v>
      </c>
      <c r="B10425" t="s">
        <v>3432</v>
      </c>
      <c r="C10425" t="s">
        <v>435</v>
      </c>
      <c r="D10425" t="s">
        <v>1470</v>
      </c>
      <c r="E10425" s="5">
        <v>4</v>
      </c>
      <c r="F10425" s="6">
        <v>47.43</v>
      </c>
    </row>
    <row r="10426" spans="1:6" x14ac:dyDescent="0.2">
      <c r="A10426" t="s">
        <v>1457</v>
      </c>
      <c r="B10426" t="s">
        <v>3432</v>
      </c>
      <c r="C10426" t="s">
        <v>435</v>
      </c>
      <c r="D10426" t="s">
        <v>1470</v>
      </c>
      <c r="E10426" s="5">
        <v>5</v>
      </c>
      <c r="F10426" s="6">
        <v>50.12</v>
      </c>
    </row>
    <row r="10427" spans="1:6" x14ac:dyDescent="0.2">
      <c r="A10427" t="s">
        <v>1457</v>
      </c>
      <c r="B10427" t="s">
        <v>3432</v>
      </c>
      <c r="C10427" t="s">
        <v>435</v>
      </c>
      <c r="D10427" t="s">
        <v>1470</v>
      </c>
      <c r="E10427" s="5">
        <v>6</v>
      </c>
      <c r="F10427" s="6">
        <v>52.9</v>
      </c>
    </row>
    <row r="10428" spans="1:6" x14ac:dyDescent="0.2">
      <c r="A10428" t="s">
        <v>1457</v>
      </c>
      <c r="B10428" t="s">
        <v>3432</v>
      </c>
      <c r="C10428" t="s">
        <v>435</v>
      </c>
      <c r="D10428" t="s">
        <v>1470</v>
      </c>
      <c r="E10428" s="5">
        <v>7</v>
      </c>
      <c r="F10428" s="6">
        <v>55.09</v>
      </c>
    </row>
    <row r="10429" spans="1:6" x14ac:dyDescent="0.2">
      <c r="A10429" t="s">
        <v>1457</v>
      </c>
      <c r="B10429" t="s">
        <v>3432</v>
      </c>
      <c r="C10429" t="s">
        <v>435</v>
      </c>
      <c r="D10429" t="s">
        <v>1470</v>
      </c>
      <c r="E10429" s="5">
        <v>8</v>
      </c>
      <c r="F10429" s="6">
        <v>57.67</v>
      </c>
    </row>
    <row r="10430" spans="1:6" x14ac:dyDescent="0.2">
      <c r="A10430" t="s">
        <v>1457</v>
      </c>
      <c r="B10430" t="s">
        <v>3433</v>
      </c>
      <c r="C10430" t="s">
        <v>436</v>
      </c>
      <c r="D10430" t="s">
        <v>1682</v>
      </c>
      <c r="E10430" s="5">
        <v>1</v>
      </c>
      <c r="F10430" s="6">
        <v>44.38</v>
      </c>
    </row>
    <row r="10431" spans="1:6" x14ac:dyDescent="0.2">
      <c r="A10431" t="s">
        <v>1457</v>
      </c>
      <c r="B10431" t="s">
        <v>3433</v>
      </c>
      <c r="C10431" t="s">
        <v>436</v>
      </c>
      <c r="D10431" t="s">
        <v>1682</v>
      </c>
      <c r="E10431" s="5">
        <v>2</v>
      </c>
      <c r="F10431" s="6">
        <v>46.88</v>
      </c>
    </row>
    <row r="10432" spans="1:6" x14ac:dyDescent="0.2">
      <c r="A10432" t="s">
        <v>1457</v>
      </c>
      <c r="B10432" t="s">
        <v>3433</v>
      </c>
      <c r="C10432" t="s">
        <v>436</v>
      </c>
      <c r="D10432" t="s">
        <v>1682</v>
      </c>
      <c r="E10432" s="5">
        <v>3</v>
      </c>
      <c r="F10432" s="6">
        <v>49.52</v>
      </c>
    </row>
    <row r="10433" spans="1:6" x14ac:dyDescent="0.2">
      <c r="A10433" t="s">
        <v>1457</v>
      </c>
      <c r="B10433" t="s">
        <v>3433</v>
      </c>
      <c r="C10433" t="s">
        <v>436</v>
      </c>
      <c r="D10433" t="s">
        <v>1682</v>
      </c>
      <c r="E10433" s="5">
        <v>4</v>
      </c>
      <c r="F10433" s="6">
        <v>52.24</v>
      </c>
    </row>
    <row r="10434" spans="1:6" x14ac:dyDescent="0.2">
      <c r="A10434" t="s">
        <v>1457</v>
      </c>
      <c r="B10434" t="s">
        <v>3433</v>
      </c>
      <c r="C10434" t="s">
        <v>436</v>
      </c>
      <c r="D10434" t="s">
        <v>1682</v>
      </c>
      <c r="E10434" s="5">
        <v>5</v>
      </c>
      <c r="F10434" s="6">
        <v>55.15</v>
      </c>
    </row>
    <row r="10435" spans="1:6" x14ac:dyDescent="0.2">
      <c r="A10435" t="s">
        <v>1457</v>
      </c>
      <c r="B10435" t="s">
        <v>3433</v>
      </c>
      <c r="C10435" t="s">
        <v>436</v>
      </c>
      <c r="D10435" t="s">
        <v>1682</v>
      </c>
      <c r="E10435" s="5">
        <v>6</v>
      </c>
      <c r="F10435" s="6">
        <v>58.16</v>
      </c>
    </row>
    <row r="10436" spans="1:6" x14ac:dyDescent="0.2">
      <c r="A10436" t="s">
        <v>1457</v>
      </c>
      <c r="B10436" t="s">
        <v>3433</v>
      </c>
      <c r="C10436" t="s">
        <v>436</v>
      </c>
      <c r="D10436" t="s">
        <v>1682</v>
      </c>
      <c r="E10436" s="5">
        <v>7</v>
      </c>
      <c r="F10436" s="6">
        <v>60.55</v>
      </c>
    </row>
    <row r="10437" spans="1:6" x14ac:dyDescent="0.2">
      <c r="A10437" t="s">
        <v>1457</v>
      </c>
      <c r="B10437" t="s">
        <v>3433</v>
      </c>
      <c r="C10437" t="s">
        <v>436</v>
      </c>
      <c r="D10437" t="s">
        <v>1682</v>
      </c>
      <c r="E10437" s="5">
        <v>8</v>
      </c>
      <c r="F10437" s="6">
        <v>63.41</v>
      </c>
    </row>
    <row r="10438" spans="1:6" x14ac:dyDescent="0.2">
      <c r="A10438" t="s">
        <v>1457</v>
      </c>
      <c r="B10438" t="s">
        <v>3434</v>
      </c>
      <c r="C10438" t="s">
        <v>437</v>
      </c>
      <c r="D10438" t="s">
        <v>1702</v>
      </c>
      <c r="E10438" s="5">
        <v>1</v>
      </c>
      <c r="F10438" s="6">
        <v>48.93</v>
      </c>
    </row>
    <row r="10439" spans="1:6" x14ac:dyDescent="0.2">
      <c r="A10439" t="s">
        <v>1457</v>
      </c>
      <c r="B10439" t="s">
        <v>3434</v>
      </c>
      <c r="C10439" t="s">
        <v>437</v>
      </c>
      <c r="D10439" t="s">
        <v>1702</v>
      </c>
      <c r="E10439" s="5">
        <v>2</v>
      </c>
      <c r="F10439" s="6">
        <v>51.65</v>
      </c>
    </row>
    <row r="10440" spans="1:6" x14ac:dyDescent="0.2">
      <c r="A10440" t="s">
        <v>1457</v>
      </c>
      <c r="B10440" t="s">
        <v>3434</v>
      </c>
      <c r="C10440" t="s">
        <v>437</v>
      </c>
      <c r="D10440" t="s">
        <v>1702</v>
      </c>
      <c r="E10440" s="5">
        <v>3</v>
      </c>
      <c r="F10440" s="6">
        <v>54.49</v>
      </c>
    </row>
    <row r="10441" spans="1:6" x14ac:dyDescent="0.2">
      <c r="A10441" t="s">
        <v>1457</v>
      </c>
      <c r="B10441" t="s">
        <v>3434</v>
      </c>
      <c r="C10441" t="s">
        <v>437</v>
      </c>
      <c r="D10441" t="s">
        <v>1702</v>
      </c>
      <c r="E10441" s="5">
        <v>4</v>
      </c>
      <c r="F10441" s="6">
        <v>57.56</v>
      </c>
    </row>
    <row r="10442" spans="1:6" x14ac:dyDescent="0.2">
      <c r="A10442" t="s">
        <v>1457</v>
      </c>
      <c r="B10442" t="s">
        <v>3434</v>
      </c>
      <c r="C10442" t="s">
        <v>437</v>
      </c>
      <c r="D10442" t="s">
        <v>1702</v>
      </c>
      <c r="E10442" s="5">
        <v>5</v>
      </c>
      <c r="F10442" s="6">
        <v>60.71</v>
      </c>
    </row>
    <row r="10443" spans="1:6" x14ac:dyDescent="0.2">
      <c r="A10443" t="s">
        <v>1457</v>
      </c>
      <c r="B10443" t="s">
        <v>3434</v>
      </c>
      <c r="C10443" t="s">
        <v>437</v>
      </c>
      <c r="D10443" t="s">
        <v>1702</v>
      </c>
      <c r="E10443" s="5">
        <v>6</v>
      </c>
      <c r="F10443" s="6">
        <v>64.180000000000007</v>
      </c>
    </row>
    <row r="10444" spans="1:6" x14ac:dyDescent="0.2">
      <c r="A10444" t="s">
        <v>1457</v>
      </c>
      <c r="B10444" t="s">
        <v>3434</v>
      </c>
      <c r="C10444" t="s">
        <v>437</v>
      </c>
      <c r="D10444" t="s">
        <v>1702</v>
      </c>
      <c r="E10444" s="5">
        <v>7</v>
      </c>
      <c r="F10444" s="6">
        <v>66.819999999999993</v>
      </c>
    </row>
    <row r="10445" spans="1:6" x14ac:dyDescent="0.2">
      <c r="A10445" t="s">
        <v>1457</v>
      </c>
      <c r="B10445" t="s">
        <v>3434</v>
      </c>
      <c r="C10445" t="s">
        <v>437</v>
      </c>
      <c r="D10445" t="s">
        <v>1702</v>
      </c>
      <c r="E10445" s="5">
        <v>8</v>
      </c>
      <c r="F10445" s="6">
        <v>69.94</v>
      </c>
    </row>
    <row r="10446" spans="1:6" x14ac:dyDescent="0.2">
      <c r="A10446" t="s">
        <v>1457</v>
      </c>
      <c r="B10446" t="s">
        <v>3435</v>
      </c>
      <c r="C10446" t="s">
        <v>1376</v>
      </c>
      <c r="D10446" t="s">
        <v>1471</v>
      </c>
      <c r="E10446" s="5">
        <v>1</v>
      </c>
      <c r="F10446" s="6">
        <v>53.91</v>
      </c>
    </row>
    <row r="10447" spans="1:6" x14ac:dyDescent="0.2">
      <c r="A10447" t="s">
        <v>1457</v>
      </c>
      <c r="B10447" t="s">
        <v>3435</v>
      </c>
      <c r="C10447" t="s">
        <v>1376</v>
      </c>
      <c r="D10447" t="s">
        <v>1471</v>
      </c>
      <c r="E10447" s="5">
        <v>2</v>
      </c>
      <c r="F10447" s="6">
        <v>56.89</v>
      </c>
    </row>
    <row r="10448" spans="1:6" x14ac:dyDescent="0.2">
      <c r="A10448" t="s">
        <v>1457</v>
      </c>
      <c r="B10448" t="s">
        <v>3435</v>
      </c>
      <c r="C10448" t="s">
        <v>1376</v>
      </c>
      <c r="D10448" t="s">
        <v>1471</v>
      </c>
      <c r="E10448" s="5">
        <v>3</v>
      </c>
      <c r="F10448" s="6">
        <v>60.07</v>
      </c>
    </row>
    <row r="10449" spans="1:6" x14ac:dyDescent="0.2">
      <c r="A10449" t="s">
        <v>1457</v>
      </c>
      <c r="B10449" t="s">
        <v>3435</v>
      </c>
      <c r="C10449" t="s">
        <v>1376</v>
      </c>
      <c r="D10449" t="s">
        <v>1471</v>
      </c>
      <c r="E10449" s="5">
        <v>4</v>
      </c>
      <c r="F10449" s="6">
        <v>63.38</v>
      </c>
    </row>
    <row r="10450" spans="1:6" x14ac:dyDescent="0.2">
      <c r="A10450" t="s">
        <v>1457</v>
      </c>
      <c r="B10450" t="s">
        <v>3435</v>
      </c>
      <c r="C10450" t="s">
        <v>1376</v>
      </c>
      <c r="D10450" t="s">
        <v>1471</v>
      </c>
      <c r="E10450" s="5">
        <v>5</v>
      </c>
      <c r="F10450" s="6">
        <v>66.94</v>
      </c>
    </row>
    <row r="10451" spans="1:6" x14ac:dyDescent="0.2">
      <c r="A10451" t="s">
        <v>1457</v>
      </c>
      <c r="B10451" t="s">
        <v>3435</v>
      </c>
      <c r="C10451" t="s">
        <v>1376</v>
      </c>
      <c r="D10451" t="s">
        <v>1471</v>
      </c>
      <c r="E10451" s="5">
        <v>6</v>
      </c>
      <c r="F10451" s="6">
        <v>70.67</v>
      </c>
    </row>
    <row r="10452" spans="1:6" x14ac:dyDescent="0.2">
      <c r="A10452" t="s">
        <v>1457</v>
      </c>
      <c r="B10452" t="s">
        <v>3436</v>
      </c>
      <c r="C10452" t="s">
        <v>433</v>
      </c>
      <c r="D10452" t="s">
        <v>1649</v>
      </c>
      <c r="E10452" s="5">
        <v>1</v>
      </c>
      <c r="F10452" s="6">
        <v>31.47</v>
      </c>
    </row>
    <row r="10453" spans="1:6" x14ac:dyDescent="0.2">
      <c r="A10453" t="s">
        <v>1457</v>
      </c>
      <c r="B10453" t="s">
        <v>3436</v>
      </c>
      <c r="C10453" t="s">
        <v>433</v>
      </c>
      <c r="D10453" t="s">
        <v>1649</v>
      </c>
      <c r="E10453" s="5">
        <v>2</v>
      </c>
      <c r="F10453" s="6">
        <v>32.840000000000003</v>
      </c>
    </row>
    <row r="10454" spans="1:6" x14ac:dyDescent="0.2">
      <c r="A10454" t="s">
        <v>1457</v>
      </c>
      <c r="B10454" t="s">
        <v>3436</v>
      </c>
      <c r="C10454" t="s">
        <v>433</v>
      </c>
      <c r="D10454" t="s">
        <v>1649</v>
      </c>
      <c r="E10454" s="5">
        <v>3</v>
      </c>
      <c r="F10454" s="6">
        <v>34.53</v>
      </c>
    </row>
    <row r="10455" spans="1:6" x14ac:dyDescent="0.2">
      <c r="A10455" t="s">
        <v>1457</v>
      </c>
      <c r="B10455" t="s">
        <v>3436</v>
      </c>
      <c r="C10455" t="s">
        <v>433</v>
      </c>
      <c r="D10455" t="s">
        <v>1649</v>
      </c>
      <c r="E10455" s="5">
        <v>4</v>
      </c>
      <c r="F10455" s="6">
        <v>36.200000000000003</v>
      </c>
    </row>
    <row r="10456" spans="1:6" x14ac:dyDescent="0.2">
      <c r="A10456" t="s">
        <v>1457</v>
      </c>
      <c r="B10456" t="s">
        <v>3436</v>
      </c>
      <c r="C10456" t="s">
        <v>433</v>
      </c>
      <c r="D10456" t="s">
        <v>1649</v>
      </c>
      <c r="E10456" s="5">
        <v>5</v>
      </c>
      <c r="F10456" s="6">
        <v>38.01</v>
      </c>
    </row>
    <row r="10457" spans="1:6" x14ac:dyDescent="0.2">
      <c r="A10457" t="s">
        <v>1457</v>
      </c>
      <c r="B10457" t="s">
        <v>3436</v>
      </c>
      <c r="C10457" t="s">
        <v>433</v>
      </c>
      <c r="D10457" t="s">
        <v>1649</v>
      </c>
      <c r="E10457" s="5">
        <v>6</v>
      </c>
      <c r="F10457" s="6">
        <v>39.86</v>
      </c>
    </row>
    <row r="10458" spans="1:6" x14ac:dyDescent="0.2">
      <c r="A10458" t="s">
        <v>1457</v>
      </c>
      <c r="B10458" t="s">
        <v>3436</v>
      </c>
      <c r="C10458" t="s">
        <v>433</v>
      </c>
      <c r="D10458" t="s">
        <v>1649</v>
      </c>
      <c r="E10458" s="5">
        <v>7</v>
      </c>
      <c r="F10458" s="6">
        <v>41.81</v>
      </c>
    </row>
    <row r="10459" spans="1:6" x14ac:dyDescent="0.2">
      <c r="A10459" t="s">
        <v>1457</v>
      </c>
      <c r="B10459" t="s">
        <v>3436</v>
      </c>
      <c r="C10459" t="s">
        <v>433</v>
      </c>
      <c r="D10459" t="s">
        <v>1649</v>
      </c>
      <c r="E10459" s="5">
        <v>8</v>
      </c>
      <c r="F10459" s="6">
        <v>43.9</v>
      </c>
    </row>
    <row r="10460" spans="1:6" x14ac:dyDescent="0.2">
      <c r="A10460" t="s">
        <v>1457</v>
      </c>
      <c r="B10460" t="s">
        <v>3436</v>
      </c>
      <c r="C10460" t="s">
        <v>433</v>
      </c>
      <c r="D10460" t="s">
        <v>1649</v>
      </c>
      <c r="E10460" s="5">
        <v>9</v>
      </c>
      <c r="F10460" s="6">
        <v>46.08</v>
      </c>
    </row>
    <row r="10461" spans="1:6" x14ac:dyDescent="0.2">
      <c r="A10461" t="s">
        <v>1457</v>
      </c>
      <c r="B10461" t="s">
        <v>3437</v>
      </c>
      <c r="C10461" t="s">
        <v>434</v>
      </c>
      <c r="D10461" t="s">
        <v>1791</v>
      </c>
      <c r="E10461" s="5">
        <v>1</v>
      </c>
      <c r="F10461" s="6">
        <v>34.53</v>
      </c>
    </row>
    <row r="10462" spans="1:6" x14ac:dyDescent="0.2">
      <c r="A10462" t="s">
        <v>1457</v>
      </c>
      <c r="B10462" t="s">
        <v>3437</v>
      </c>
      <c r="C10462" t="s">
        <v>434</v>
      </c>
      <c r="D10462" t="s">
        <v>1791</v>
      </c>
      <c r="E10462" s="5">
        <v>2</v>
      </c>
      <c r="F10462" s="6">
        <v>36.200000000000003</v>
      </c>
    </row>
    <row r="10463" spans="1:6" x14ac:dyDescent="0.2">
      <c r="A10463" t="s">
        <v>1457</v>
      </c>
      <c r="B10463" t="s">
        <v>3437</v>
      </c>
      <c r="C10463" t="s">
        <v>434</v>
      </c>
      <c r="D10463" t="s">
        <v>1791</v>
      </c>
      <c r="E10463" s="5">
        <v>3</v>
      </c>
      <c r="F10463" s="6">
        <v>38.01</v>
      </c>
    </row>
    <row r="10464" spans="1:6" x14ac:dyDescent="0.2">
      <c r="A10464" t="s">
        <v>1457</v>
      </c>
      <c r="B10464" t="s">
        <v>3437</v>
      </c>
      <c r="C10464" t="s">
        <v>434</v>
      </c>
      <c r="D10464" t="s">
        <v>1791</v>
      </c>
      <c r="E10464" s="5">
        <v>4</v>
      </c>
      <c r="F10464" s="6">
        <v>39.86</v>
      </c>
    </row>
    <row r="10465" spans="1:6" x14ac:dyDescent="0.2">
      <c r="A10465" t="s">
        <v>1457</v>
      </c>
      <c r="B10465" t="s">
        <v>3437</v>
      </c>
      <c r="C10465" t="s">
        <v>434</v>
      </c>
      <c r="D10465" t="s">
        <v>1791</v>
      </c>
      <c r="E10465" s="5">
        <v>5</v>
      </c>
      <c r="F10465" s="6">
        <v>41.81</v>
      </c>
    </row>
    <row r="10466" spans="1:6" x14ac:dyDescent="0.2">
      <c r="A10466" t="s">
        <v>1457</v>
      </c>
      <c r="B10466" t="s">
        <v>3437</v>
      </c>
      <c r="C10466" t="s">
        <v>434</v>
      </c>
      <c r="D10466" t="s">
        <v>1791</v>
      </c>
      <c r="E10466" s="5">
        <v>6</v>
      </c>
      <c r="F10466" s="6">
        <v>43.9</v>
      </c>
    </row>
    <row r="10467" spans="1:6" x14ac:dyDescent="0.2">
      <c r="A10467" t="s">
        <v>1457</v>
      </c>
      <c r="B10467" t="s">
        <v>3437</v>
      </c>
      <c r="C10467" t="s">
        <v>434</v>
      </c>
      <c r="D10467" t="s">
        <v>1791</v>
      </c>
      <c r="E10467" s="5">
        <v>7</v>
      </c>
      <c r="F10467" s="6">
        <v>46</v>
      </c>
    </row>
    <row r="10468" spans="1:6" x14ac:dyDescent="0.2">
      <c r="A10468" t="s">
        <v>1457</v>
      </c>
      <c r="B10468" t="s">
        <v>3437</v>
      </c>
      <c r="C10468" t="s">
        <v>434</v>
      </c>
      <c r="D10468" t="s">
        <v>1791</v>
      </c>
      <c r="E10468" s="5">
        <v>8</v>
      </c>
      <c r="F10468" s="6">
        <v>48.28</v>
      </c>
    </row>
    <row r="10469" spans="1:6" x14ac:dyDescent="0.2">
      <c r="A10469" t="s">
        <v>1457</v>
      </c>
      <c r="B10469" t="s">
        <v>3437</v>
      </c>
      <c r="C10469" t="s">
        <v>434</v>
      </c>
      <c r="D10469" t="s">
        <v>1791</v>
      </c>
      <c r="E10469" s="5">
        <v>9</v>
      </c>
      <c r="F10469" s="6">
        <v>50.66</v>
      </c>
    </row>
    <row r="10470" spans="1:6" x14ac:dyDescent="0.2">
      <c r="A10470" t="s">
        <v>1457</v>
      </c>
      <c r="B10470" t="s">
        <v>3438</v>
      </c>
      <c r="C10470" t="s">
        <v>3439</v>
      </c>
      <c r="D10470" t="s">
        <v>1647</v>
      </c>
      <c r="E10470" s="5">
        <v>1</v>
      </c>
      <c r="F10470" s="6">
        <v>28.76</v>
      </c>
    </row>
    <row r="10471" spans="1:6" x14ac:dyDescent="0.2">
      <c r="A10471" t="s">
        <v>1457</v>
      </c>
      <c r="B10471" t="s">
        <v>3438</v>
      </c>
      <c r="C10471" t="s">
        <v>3439</v>
      </c>
      <c r="D10471" t="s">
        <v>1647</v>
      </c>
      <c r="E10471" s="5">
        <v>2</v>
      </c>
      <c r="F10471" s="6">
        <v>30.1</v>
      </c>
    </row>
    <row r="10472" spans="1:6" x14ac:dyDescent="0.2">
      <c r="A10472" t="s">
        <v>1457</v>
      </c>
      <c r="B10472" t="s">
        <v>3438</v>
      </c>
      <c r="C10472" t="s">
        <v>3439</v>
      </c>
      <c r="D10472" t="s">
        <v>1647</v>
      </c>
      <c r="E10472" s="5">
        <v>3</v>
      </c>
      <c r="F10472" s="6">
        <v>31.47</v>
      </c>
    </row>
    <row r="10473" spans="1:6" x14ac:dyDescent="0.2">
      <c r="A10473" t="s">
        <v>1457</v>
      </c>
      <c r="B10473" t="s">
        <v>3438</v>
      </c>
      <c r="C10473" t="s">
        <v>3439</v>
      </c>
      <c r="D10473" t="s">
        <v>1647</v>
      </c>
      <c r="E10473" s="5">
        <v>4</v>
      </c>
      <c r="F10473" s="6">
        <v>32.840000000000003</v>
      </c>
    </row>
    <row r="10474" spans="1:6" x14ac:dyDescent="0.2">
      <c r="A10474" t="s">
        <v>1457</v>
      </c>
      <c r="B10474" t="s">
        <v>3438</v>
      </c>
      <c r="C10474" t="s">
        <v>3439</v>
      </c>
      <c r="D10474" t="s">
        <v>1647</v>
      </c>
      <c r="E10474" s="5">
        <v>5</v>
      </c>
      <c r="F10474" s="6">
        <v>34.53</v>
      </c>
    </row>
    <row r="10475" spans="1:6" x14ac:dyDescent="0.2">
      <c r="A10475" t="s">
        <v>1457</v>
      </c>
      <c r="B10475" t="s">
        <v>3438</v>
      </c>
      <c r="C10475" t="s">
        <v>3439</v>
      </c>
      <c r="D10475" t="s">
        <v>1647</v>
      </c>
      <c r="E10475" s="5">
        <v>6</v>
      </c>
      <c r="F10475" s="6">
        <v>36.200000000000003</v>
      </c>
    </row>
    <row r="10476" spans="1:6" x14ac:dyDescent="0.2">
      <c r="A10476" t="s">
        <v>1457</v>
      </c>
      <c r="B10476" t="s">
        <v>3438</v>
      </c>
      <c r="C10476" t="s">
        <v>3439</v>
      </c>
      <c r="D10476" t="s">
        <v>1647</v>
      </c>
      <c r="E10476" s="5">
        <v>7</v>
      </c>
      <c r="F10476" s="6">
        <v>38.01</v>
      </c>
    </row>
    <row r="10477" spans="1:6" x14ac:dyDescent="0.2">
      <c r="A10477" t="s">
        <v>1457</v>
      </c>
      <c r="B10477" t="s">
        <v>3440</v>
      </c>
      <c r="C10477" t="s">
        <v>3441</v>
      </c>
      <c r="D10477" t="s">
        <v>1791</v>
      </c>
      <c r="E10477" s="5">
        <v>1</v>
      </c>
      <c r="F10477" s="6">
        <v>34.53</v>
      </c>
    </row>
    <row r="10478" spans="1:6" x14ac:dyDescent="0.2">
      <c r="A10478" t="s">
        <v>1457</v>
      </c>
      <c r="B10478" t="s">
        <v>3440</v>
      </c>
      <c r="C10478" t="s">
        <v>3441</v>
      </c>
      <c r="D10478" t="s">
        <v>1791</v>
      </c>
      <c r="E10478" s="5">
        <v>2</v>
      </c>
      <c r="F10478" s="6">
        <v>36.200000000000003</v>
      </c>
    </row>
    <row r="10479" spans="1:6" x14ac:dyDescent="0.2">
      <c r="A10479" t="s">
        <v>1457</v>
      </c>
      <c r="B10479" t="s">
        <v>3440</v>
      </c>
      <c r="C10479" t="s">
        <v>3441</v>
      </c>
      <c r="D10479" t="s">
        <v>1791</v>
      </c>
      <c r="E10479" s="5">
        <v>3</v>
      </c>
      <c r="F10479" s="6">
        <v>38.01</v>
      </c>
    </row>
    <row r="10480" spans="1:6" x14ac:dyDescent="0.2">
      <c r="A10480" t="s">
        <v>1457</v>
      </c>
      <c r="B10480" t="s">
        <v>3440</v>
      </c>
      <c r="C10480" t="s">
        <v>3441</v>
      </c>
      <c r="D10480" t="s">
        <v>1791</v>
      </c>
      <c r="E10480" s="5">
        <v>4</v>
      </c>
      <c r="F10480" s="6">
        <v>39.86</v>
      </c>
    </row>
    <row r="10481" spans="1:6" x14ac:dyDescent="0.2">
      <c r="A10481" t="s">
        <v>1457</v>
      </c>
      <c r="B10481" t="s">
        <v>3440</v>
      </c>
      <c r="C10481" t="s">
        <v>3441</v>
      </c>
      <c r="D10481" t="s">
        <v>1791</v>
      </c>
      <c r="E10481" s="5">
        <v>5</v>
      </c>
      <c r="F10481" s="6">
        <v>41.81</v>
      </c>
    </row>
    <row r="10482" spans="1:6" x14ac:dyDescent="0.2">
      <c r="A10482" t="s">
        <v>1457</v>
      </c>
      <c r="B10482" t="s">
        <v>3440</v>
      </c>
      <c r="C10482" t="s">
        <v>3441</v>
      </c>
      <c r="D10482" t="s">
        <v>1791</v>
      </c>
      <c r="E10482" s="5">
        <v>6</v>
      </c>
      <c r="F10482" s="6">
        <v>43.9</v>
      </c>
    </row>
    <row r="10483" spans="1:6" x14ac:dyDescent="0.2">
      <c r="A10483" t="s">
        <v>1457</v>
      </c>
      <c r="B10483" t="s">
        <v>3440</v>
      </c>
      <c r="C10483" t="s">
        <v>3441</v>
      </c>
      <c r="D10483" t="s">
        <v>1791</v>
      </c>
      <c r="E10483" s="5">
        <v>7</v>
      </c>
      <c r="F10483" s="6">
        <v>46</v>
      </c>
    </row>
    <row r="10484" spans="1:6" x14ac:dyDescent="0.2">
      <c r="A10484" t="s">
        <v>1457</v>
      </c>
      <c r="B10484" t="s">
        <v>3440</v>
      </c>
      <c r="C10484" t="s">
        <v>3441</v>
      </c>
      <c r="D10484" t="s">
        <v>1791</v>
      </c>
      <c r="E10484" s="5">
        <v>8</v>
      </c>
      <c r="F10484" s="6">
        <v>48.28</v>
      </c>
    </row>
    <row r="10485" spans="1:6" x14ac:dyDescent="0.2">
      <c r="A10485" t="s">
        <v>1457</v>
      </c>
      <c r="B10485" t="s">
        <v>3440</v>
      </c>
      <c r="C10485" t="s">
        <v>3441</v>
      </c>
      <c r="D10485" t="s">
        <v>1791</v>
      </c>
      <c r="E10485" s="5">
        <v>9</v>
      </c>
      <c r="F10485" s="6">
        <v>50.66</v>
      </c>
    </row>
    <row r="10486" spans="1:6" x14ac:dyDescent="0.2">
      <c r="A10486" t="s">
        <v>1457</v>
      </c>
      <c r="B10486" t="s">
        <v>3442</v>
      </c>
      <c r="C10486" t="s">
        <v>3443</v>
      </c>
      <c r="D10486" t="s">
        <v>1647</v>
      </c>
      <c r="E10486" s="5">
        <v>1</v>
      </c>
      <c r="F10486" s="6">
        <v>28.76</v>
      </c>
    </row>
    <row r="10487" spans="1:6" x14ac:dyDescent="0.2">
      <c r="A10487" t="s">
        <v>1457</v>
      </c>
      <c r="B10487" t="s">
        <v>3442</v>
      </c>
      <c r="C10487" t="s">
        <v>3443</v>
      </c>
      <c r="D10487" t="s">
        <v>1647</v>
      </c>
      <c r="E10487" s="5">
        <v>2</v>
      </c>
      <c r="F10487" s="6">
        <v>30.1</v>
      </c>
    </row>
    <row r="10488" spans="1:6" x14ac:dyDescent="0.2">
      <c r="A10488" t="s">
        <v>1457</v>
      </c>
      <c r="B10488" t="s">
        <v>3442</v>
      </c>
      <c r="C10488" t="s">
        <v>3443</v>
      </c>
      <c r="D10488" t="s">
        <v>1647</v>
      </c>
      <c r="E10488" s="5">
        <v>3</v>
      </c>
      <c r="F10488" s="6">
        <v>31.47</v>
      </c>
    </row>
    <row r="10489" spans="1:6" x14ac:dyDescent="0.2">
      <c r="A10489" t="s">
        <v>1457</v>
      </c>
      <c r="B10489" t="s">
        <v>3442</v>
      </c>
      <c r="C10489" t="s">
        <v>3443</v>
      </c>
      <c r="D10489" t="s">
        <v>1647</v>
      </c>
      <c r="E10489" s="5">
        <v>4</v>
      </c>
      <c r="F10489" s="6">
        <v>32.840000000000003</v>
      </c>
    </row>
    <row r="10490" spans="1:6" x14ac:dyDescent="0.2">
      <c r="A10490" t="s">
        <v>1457</v>
      </c>
      <c r="B10490" t="s">
        <v>3442</v>
      </c>
      <c r="C10490" t="s">
        <v>3443</v>
      </c>
      <c r="D10490" t="s">
        <v>1647</v>
      </c>
      <c r="E10490" s="5">
        <v>5</v>
      </c>
      <c r="F10490" s="6">
        <v>34.53</v>
      </c>
    </row>
    <row r="10491" spans="1:6" x14ac:dyDescent="0.2">
      <c r="A10491" t="s">
        <v>1457</v>
      </c>
      <c r="B10491" t="s">
        <v>3442</v>
      </c>
      <c r="C10491" t="s">
        <v>3443</v>
      </c>
      <c r="D10491" t="s">
        <v>1647</v>
      </c>
      <c r="E10491" s="5">
        <v>6</v>
      </c>
      <c r="F10491" s="6">
        <v>36.200000000000003</v>
      </c>
    </row>
    <row r="10492" spans="1:6" x14ac:dyDescent="0.2">
      <c r="A10492" t="s">
        <v>1457</v>
      </c>
      <c r="B10492" t="s">
        <v>3442</v>
      </c>
      <c r="C10492" t="s">
        <v>3443</v>
      </c>
      <c r="D10492" t="s">
        <v>1647</v>
      </c>
      <c r="E10492" s="5">
        <v>7</v>
      </c>
      <c r="F10492" s="6">
        <v>38.01</v>
      </c>
    </row>
    <row r="10493" spans="1:6" x14ac:dyDescent="0.2">
      <c r="A10493" t="s">
        <v>1457</v>
      </c>
      <c r="B10493" t="s">
        <v>3444</v>
      </c>
      <c r="C10493" t="s">
        <v>3445</v>
      </c>
      <c r="D10493" t="s">
        <v>1649</v>
      </c>
      <c r="E10493" s="5">
        <v>1</v>
      </c>
      <c r="F10493" s="6">
        <v>31.47</v>
      </c>
    </row>
    <row r="10494" spans="1:6" x14ac:dyDescent="0.2">
      <c r="A10494" t="s">
        <v>1457</v>
      </c>
      <c r="B10494" t="s">
        <v>3444</v>
      </c>
      <c r="C10494" t="s">
        <v>3445</v>
      </c>
      <c r="D10494" t="s">
        <v>1649</v>
      </c>
      <c r="E10494" s="5">
        <v>2</v>
      </c>
      <c r="F10494" s="6">
        <v>32.840000000000003</v>
      </c>
    </row>
    <row r="10495" spans="1:6" x14ac:dyDescent="0.2">
      <c r="A10495" t="s">
        <v>1457</v>
      </c>
      <c r="B10495" t="s">
        <v>3444</v>
      </c>
      <c r="C10495" t="s">
        <v>3445</v>
      </c>
      <c r="D10495" t="s">
        <v>1649</v>
      </c>
      <c r="E10495" s="5">
        <v>3</v>
      </c>
      <c r="F10495" s="6">
        <v>34.53</v>
      </c>
    </row>
    <row r="10496" spans="1:6" x14ac:dyDescent="0.2">
      <c r="A10496" t="s">
        <v>1457</v>
      </c>
      <c r="B10496" t="s">
        <v>3444</v>
      </c>
      <c r="C10496" t="s">
        <v>3445</v>
      </c>
      <c r="D10496" t="s">
        <v>1649</v>
      </c>
      <c r="E10496" s="5">
        <v>4</v>
      </c>
      <c r="F10496" s="6">
        <v>36.200000000000003</v>
      </c>
    </row>
    <row r="10497" spans="1:6" x14ac:dyDescent="0.2">
      <c r="A10497" t="s">
        <v>1457</v>
      </c>
      <c r="B10497" t="s">
        <v>3444</v>
      </c>
      <c r="C10497" t="s">
        <v>3445</v>
      </c>
      <c r="D10497" t="s">
        <v>1649</v>
      </c>
      <c r="E10497" s="5">
        <v>5</v>
      </c>
      <c r="F10497" s="6">
        <v>38.01</v>
      </c>
    </row>
    <row r="10498" spans="1:6" x14ac:dyDescent="0.2">
      <c r="A10498" t="s">
        <v>1457</v>
      </c>
      <c r="B10498" t="s">
        <v>3444</v>
      </c>
      <c r="C10498" t="s">
        <v>3445</v>
      </c>
      <c r="D10498" t="s">
        <v>1649</v>
      </c>
      <c r="E10498" s="5">
        <v>6</v>
      </c>
      <c r="F10498" s="6">
        <v>39.86</v>
      </c>
    </row>
    <row r="10499" spans="1:6" x14ac:dyDescent="0.2">
      <c r="A10499" t="s">
        <v>1457</v>
      </c>
      <c r="B10499" t="s">
        <v>3444</v>
      </c>
      <c r="C10499" t="s">
        <v>3445</v>
      </c>
      <c r="D10499" t="s">
        <v>1649</v>
      </c>
      <c r="E10499" s="5">
        <v>7</v>
      </c>
      <c r="F10499" s="6">
        <v>41.81</v>
      </c>
    </row>
    <row r="10500" spans="1:6" x14ac:dyDescent="0.2">
      <c r="A10500" t="s">
        <v>1457</v>
      </c>
      <c r="B10500" t="s">
        <v>3444</v>
      </c>
      <c r="C10500" t="s">
        <v>3445</v>
      </c>
      <c r="D10500" t="s">
        <v>1649</v>
      </c>
      <c r="E10500" s="5">
        <v>8</v>
      </c>
      <c r="F10500" s="6">
        <v>43.9</v>
      </c>
    </row>
    <row r="10501" spans="1:6" x14ac:dyDescent="0.2">
      <c r="A10501" t="s">
        <v>1457</v>
      </c>
      <c r="B10501" t="s">
        <v>3444</v>
      </c>
      <c r="C10501" t="s">
        <v>3445</v>
      </c>
      <c r="D10501" t="s">
        <v>1649</v>
      </c>
      <c r="E10501" s="5">
        <v>9</v>
      </c>
      <c r="F10501" s="6">
        <v>46.08</v>
      </c>
    </row>
    <row r="10502" spans="1:6" x14ac:dyDescent="0.2">
      <c r="A10502" t="s">
        <v>1457</v>
      </c>
      <c r="B10502" t="s">
        <v>3446</v>
      </c>
      <c r="C10502" t="s">
        <v>3447</v>
      </c>
      <c r="D10502" t="s">
        <v>1620</v>
      </c>
      <c r="E10502" s="5">
        <v>1</v>
      </c>
      <c r="F10502" s="6">
        <v>26.54</v>
      </c>
    </row>
    <row r="10503" spans="1:6" x14ac:dyDescent="0.2">
      <c r="A10503" t="s">
        <v>1457</v>
      </c>
      <c r="B10503" t="s">
        <v>3446</v>
      </c>
      <c r="C10503" t="s">
        <v>3447</v>
      </c>
      <c r="D10503" t="s">
        <v>1620</v>
      </c>
      <c r="E10503" s="5">
        <v>2</v>
      </c>
      <c r="F10503" s="6">
        <v>27.56</v>
      </c>
    </row>
    <row r="10504" spans="1:6" x14ac:dyDescent="0.2">
      <c r="A10504" t="s">
        <v>1457</v>
      </c>
      <c r="B10504" t="s">
        <v>3446</v>
      </c>
      <c r="C10504" t="s">
        <v>3447</v>
      </c>
      <c r="D10504" t="s">
        <v>1620</v>
      </c>
      <c r="E10504" s="5">
        <v>3</v>
      </c>
      <c r="F10504" s="6">
        <v>28.76</v>
      </c>
    </row>
    <row r="10505" spans="1:6" x14ac:dyDescent="0.2">
      <c r="A10505" t="s">
        <v>1457</v>
      </c>
      <c r="B10505" t="s">
        <v>3446</v>
      </c>
      <c r="C10505" t="s">
        <v>3447</v>
      </c>
      <c r="D10505" t="s">
        <v>1620</v>
      </c>
      <c r="E10505" s="5">
        <v>4</v>
      </c>
      <c r="F10505" s="6">
        <v>30.1</v>
      </c>
    </row>
    <row r="10506" spans="1:6" x14ac:dyDescent="0.2">
      <c r="A10506" t="s">
        <v>1457</v>
      </c>
      <c r="B10506" t="s">
        <v>3446</v>
      </c>
      <c r="C10506" t="s">
        <v>3447</v>
      </c>
      <c r="D10506" t="s">
        <v>1620</v>
      </c>
      <c r="E10506" s="5">
        <v>5</v>
      </c>
      <c r="F10506" s="6">
        <v>31.47</v>
      </c>
    </row>
    <row r="10507" spans="1:6" x14ac:dyDescent="0.2">
      <c r="A10507" t="s">
        <v>1457</v>
      </c>
      <c r="B10507" t="s">
        <v>3446</v>
      </c>
      <c r="C10507" t="s">
        <v>3447</v>
      </c>
      <c r="D10507" t="s">
        <v>1620</v>
      </c>
      <c r="E10507" s="5">
        <v>6</v>
      </c>
      <c r="F10507" s="6">
        <v>32.840000000000003</v>
      </c>
    </row>
    <row r="10508" spans="1:6" x14ac:dyDescent="0.2">
      <c r="A10508" t="s">
        <v>1457</v>
      </c>
      <c r="B10508" t="s">
        <v>3446</v>
      </c>
      <c r="C10508" t="s">
        <v>3447</v>
      </c>
      <c r="D10508" t="s">
        <v>1620</v>
      </c>
      <c r="E10508" s="5">
        <v>7</v>
      </c>
      <c r="F10508" s="6">
        <v>34.53</v>
      </c>
    </row>
    <row r="10509" spans="1:6" x14ac:dyDescent="0.2">
      <c r="A10509" t="s">
        <v>1457</v>
      </c>
      <c r="B10509" t="s">
        <v>3448</v>
      </c>
      <c r="C10509" t="s">
        <v>3449</v>
      </c>
      <c r="D10509" t="s">
        <v>1649</v>
      </c>
      <c r="E10509" s="5">
        <v>1</v>
      </c>
      <c r="F10509" s="6">
        <v>31.47</v>
      </c>
    </row>
    <row r="10510" spans="1:6" x14ac:dyDescent="0.2">
      <c r="A10510" t="s">
        <v>1457</v>
      </c>
      <c r="B10510" t="s">
        <v>3448</v>
      </c>
      <c r="C10510" t="s">
        <v>3449</v>
      </c>
      <c r="D10510" t="s">
        <v>1649</v>
      </c>
      <c r="E10510" s="5">
        <v>2</v>
      </c>
      <c r="F10510" s="6">
        <v>32.840000000000003</v>
      </c>
    </row>
    <row r="10511" spans="1:6" x14ac:dyDescent="0.2">
      <c r="A10511" t="s">
        <v>1457</v>
      </c>
      <c r="B10511" t="s">
        <v>3448</v>
      </c>
      <c r="C10511" t="s">
        <v>3449</v>
      </c>
      <c r="D10511" t="s">
        <v>1649</v>
      </c>
      <c r="E10511" s="5">
        <v>3</v>
      </c>
      <c r="F10511" s="6">
        <v>34.53</v>
      </c>
    </row>
    <row r="10512" spans="1:6" x14ac:dyDescent="0.2">
      <c r="A10512" t="s">
        <v>1457</v>
      </c>
      <c r="B10512" t="s">
        <v>3448</v>
      </c>
      <c r="C10512" t="s">
        <v>3449</v>
      </c>
      <c r="D10512" t="s">
        <v>1649</v>
      </c>
      <c r="E10512" s="5">
        <v>4</v>
      </c>
      <c r="F10512" s="6">
        <v>36.200000000000003</v>
      </c>
    </row>
    <row r="10513" spans="1:6" x14ac:dyDescent="0.2">
      <c r="A10513" t="s">
        <v>1457</v>
      </c>
      <c r="B10513" t="s">
        <v>3448</v>
      </c>
      <c r="C10513" t="s">
        <v>3449</v>
      </c>
      <c r="D10513" t="s">
        <v>1649</v>
      </c>
      <c r="E10513" s="5">
        <v>5</v>
      </c>
      <c r="F10513" s="6">
        <v>38.01</v>
      </c>
    </row>
    <row r="10514" spans="1:6" x14ac:dyDescent="0.2">
      <c r="A10514" t="s">
        <v>1457</v>
      </c>
      <c r="B10514" t="s">
        <v>3448</v>
      </c>
      <c r="C10514" t="s">
        <v>3449</v>
      </c>
      <c r="D10514" t="s">
        <v>1649</v>
      </c>
      <c r="E10514" s="5">
        <v>6</v>
      </c>
      <c r="F10514" s="6">
        <v>39.86</v>
      </c>
    </row>
    <row r="10515" spans="1:6" x14ac:dyDescent="0.2">
      <c r="A10515" t="s">
        <v>1457</v>
      </c>
      <c r="B10515" t="s">
        <v>3448</v>
      </c>
      <c r="C10515" t="s">
        <v>3449</v>
      </c>
      <c r="D10515" t="s">
        <v>1649</v>
      </c>
      <c r="E10515" s="5">
        <v>7</v>
      </c>
      <c r="F10515" s="6">
        <v>41.81</v>
      </c>
    </row>
    <row r="10516" spans="1:6" x14ac:dyDescent="0.2">
      <c r="A10516" t="s">
        <v>1457</v>
      </c>
      <c r="B10516" t="s">
        <v>3448</v>
      </c>
      <c r="C10516" t="s">
        <v>3449</v>
      </c>
      <c r="D10516" t="s">
        <v>1649</v>
      </c>
      <c r="E10516" s="5">
        <v>8</v>
      </c>
      <c r="F10516" s="6">
        <v>43.9</v>
      </c>
    </row>
    <row r="10517" spans="1:6" x14ac:dyDescent="0.2">
      <c r="A10517" t="s">
        <v>1457</v>
      </c>
      <c r="B10517" t="s">
        <v>3448</v>
      </c>
      <c r="C10517" t="s">
        <v>3449</v>
      </c>
      <c r="D10517" t="s">
        <v>1649</v>
      </c>
      <c r="E10517" s="5">
        <v>9</v>
      </c>
      <c r="F10517" s="6">
        <v>46.08</v>
      </c>
    </row>
    <row r="10518" spans="1:6" x14ac:dyDescent="0.2">
      <c r="A10518" t="s">
        <v>1457</v>
      </c>
      <c r="B10518" t="s">
        <v>3450</v>
      </c>
      <c r="C10518" t="s">
        <v>3451</v>
      </c>
      <c r="D10518" t="s">
        <v>1652</v>
      </c>
      <c r="E10518" s="5">
        <v>1</v>
      </c>
      <c r="F10518" s="6">
        <v>36.75</v>
      </c>
    </row>
    <row r="10519" spans="1:6" x14ac:dyDescent="0.2">
      <c r="A10519" t="s">
        <v>1457</v>
      </c>
      <c r="B10519" t="s">
        <v>3450</v>
      </c>
      <c r="C10519" t="s">
        <v>3451</v>
      </c>
      <c r="D10519" t="s">
        <v>1652</v>
      </c>
      <c r="E10519" s="5">
        <v>2</v>
      </c>
      <c r="F10519" s="6">
        <v>38.75</v>
      </c>
    </row>
    <row r="10520" spans="1:6" x14ac:dyDescent="0.2">
      <c r="A10520" t="s">
        <v>1457</v>
      </c>
      <c r="B10520" t="s">
        <v>3450</v>
      </c>
      <c r="C10520" t="s">
        <v>3451</v>
      </c>
      <c r="D10520" t="s">
        <v>1652</v>
      </c>
      <c r="E10520" s="5">
        <v>3</v>
      </c>
      <c r="F10520" s="6">
        <v>40.869999999999997</v>
      </c>
    </row>
    <row r="10521" spans="1:6" x14ac:dyDescent="0.2">
      <c r="A10521" t="s">
        <v>1457</v>
      </c>
      <c r="B10521" t="s">
        <v>3450</v>
      </c>
      <c r="C10521" t="s">
        <v>3451</v>
      </c>
      <c r="D10521" t="s">
        <v>1652</v>
      </c>
      <c r="E10521" s="5">
        <v>4</v>
      </c>
      <c r="F10521" s="6">
        <v>43.07</v>
      </c>
    </row>
    <row r="10522" spans="1:6" x14ac:dyDescent="0.2">
      <c r="A10522" t="s">
        <v>1457</v>
      </c>
      <c r="B10522" t="s">
        <v>3450</v>
      </c>
      <c r="C10522" t="s">
        <v>3451</v>
      </c>
      <c r="D10522" t="s">
        <v>1652</v>
      </c>
      <c r="E10522" s="5">
        <v>5</v>
      </c>
      <c r="F10522" s="6">
        <v>45.5</v>
      </c>
    </row>
    <row r="10523" spans="1:6" x14ac:dyDescent="0.2">
      <c r="A10523" t="s">
        <v>1457</v>
      </c>
      <c r="B10523" t="s">
        <v>3450</v>
      </c>
      <c r="C10523" t="s">
        <v>3451</v>
      </c>
      <c r="D10523" t="s">
        <v>1652</v>
      </c>
      <c r="E10523" s="5">
        <v>6</v>
      </c>
      <c r="F10523" s="6">
        <v>47.95</v>
      </c>
    </row>
    <row r="10524" spans="1:6" x14ac:dyDescent="0.2">
      <c r="A10524" t="s">
        <v>1457</v>
      </c>
      <c r="B10524" t="s">
        <v>3450</v>
      </c>
      <c r="C10524" t="s">
        <v>3451</v>
      </c>
      <c r="D10524" t="s">
        <v>1652</v>
      </c>
      <c r="E10524" s="5">
        <v>7</v>
      </c>
      <c r="F10524" s="6">
        <v>49.92</v>
      </c>
    </row>
    <row r="10525" spans="1:6" x14ac:dyDescent="0.2">
      <c r="A10525" t="s">
        <v>1457</v>
      </c>
      <c r="B10525" t="s">
        <v>3450</v>
      </c>
      <c r="C10525" t="s">
        <v>3451</v>
      </c>
      <c r="D10525" t="s">
        <v>1652</v>
      </c>
      <c r="E10525" s="5">
        <v>8</v>
      </c>
      <c r="F10525" s="6">
        <v>52.27</v>
      </c>
    </row>
    <row r="10526" spans="1:6" x14ac:dyDescent="0.2">
      <c r="A10526" t="s">
        <v>1457</v>
      </c>
      <c r="B10526" t="s">
        <v>3452</v>
      </c>
      <c r="C10526" t="s">
        <v>3453</v>
      </c>
      <c r="D10526" t="s">
        <v>1470</v>
      </c>
      <c r="E10526" s="5">
        <v>1</v>
      </c>
      <c r="F10526" s="6">
        <v>40.4</v>
      </c>
    </row>
    <row r="10527" spans="1:6" x14ac:dyDescent="0.2">
      <c r="A10527" t="s">
        <v>1457</v>
      </c>
      <c r="B10527" t="s">
        <v>3452</v>
      </c>
      <c r="C10527" t="s">
        <v>3453</v>
      </c>
      <c r="D10527" t="s">
        <v>1470</v>
      </c>
      <c r="E10527" s="5">
        <v>2</v>
      </c>
      <c r="F10527" s="6">
        <v>42.7</v>
      </c>
    </row>
    <row r="10528" spans="1:6" x14ac:dyDescent="0.2">
      <c r="A10528" t="s">
        <v>1457</v>
      </c>
      <c r="B10528" t="s">
        <v>3452</v>
      </c>
      <c r="C10528" t="s">
        <v>3453</v>
      </c>
      <c r="D10528" t="s">
        <v>1470</v>
      </c>
      <c r="E10528" s="5">
        <v>3</v>
      </c>
      <c r="F10528" s="6">
        <v>44.99</v>
      </c>
    </row>
    <row r="10529" spans="1:6" x14ac:dyDescent="0.2">
      <c r="A10529" t="s">
        <v>1457</v>
      </c>
      <c r="B10529" t="s">
        <v>3452</v>
      </c>
      <c r="C10529" t="s">
        <v>3453</v>
      </c>
      <c r="D10529" t="s">
        <v>1470</v>
      </c>
      <c r="E10529" s="5">
        <v>4</v>
      </c>
      <c r="F10529" s="6">
        <v>47.43</v>
      </c>
    </row>
    <row r="10530" spans="1:6" x14ac:dyDescent="0.2">
      <c r="A10530" t="s">
        <v>1457</v>
      </c>
      <c r="B10530" t="s">
        <v>3452</v>
      </c>
      <c r="C10530" t="s">
        <v>3453</v>
      </c>
      <c r="D10530" t="s">
        <v>1470</v>
      </c>
      <c r="E10530" s="5">
        <v>5</v>
      </c>
      <c r="F10530" s="6">
        <v>50.12</v>
      </c>
    </row>
    <row r="10531" spans="1:6" x14ac:dyDescent="0.2">
      <c r="A10531" t="s">
        <v>1457</v>
      </c>
      <c r="B10531" t="s">
        <v>3452</v>
      </c>
      <c r="C10531" t="s">
        <v>3453</v>
      </c>
      <c r="D10531" t="s">
        <v>1470</v>
      </c>
      <c r="E10531" s="5">
        <v>6</v>
      </c>
      <c r="F10531" s="6">
        <v>52.9</v>
      </c>
    </row>
    <row r="10532" spans="1:6" x14ac:dyDescent="0.2">
      <c r="A10532" t="s">
        <v>1457</v>
      </c>
      <c r="B10532" t="s">
        <v>3452</v>
      </c>
      <c r="C10532" t="s">
        <v>3453</v>
      </c>
      <c r="D10532" t="s">
        <v>1470</v>
      </c>
      <c r="E10532" s="5">
        <v>7</v>
      </c>
      <c r="F10532" s="6">
        <v>55.09</v>
      </c>
    </row>
    <row r="10533" spans="1:6" x14ac:dyDescent="0.2">
      <c r="A10533" t="s">
        <v>1457</v>
      </c>
      <c r="B10533" t="s">
        <v>3452</v>
      </c>
      <c r="C10533" t="s">
        <v>3453</v>
      </c>
      <c r="D10533" t="s">
        <v>1470</v>
      </c>
      <c r="E10533" s="5">
        <v>8</v>
      </c>
      <c r="F10533" s="6">
        <v>57.67</v>
      </c>
    </row>
    <row r="10534" spans="1:6" x14ac:dyDescent="0.2">
      <c r="A10534" t="s">
        <v>1457</v>
      </c>
      <c r="B10534" t="s">
        <v>3454</v>
      </c>
      <c r="C10534" t="s">
        <v>3455</v>
      </c>
      <c r="D10534" t="s">
        <v>1702</v>
      </c>
      <c r="E10534" s="5">
        <v>1</v>
      </c>
      <c r="F10534" s="6">
        <v>48.93</v>
      </c>
    </row>
    <row r="10535" spans="1:6" x14ac:dyDescent="0.2">
      <c r="A10535" t="s">
        <v>1457</v>
      </c>
      <c r="B10535" t="s">
        <v>3454</v>
      </c>
      <c r="C10535" t="s">
        <v>3455</v>
      </c>
      <c r="D10535" t="s">
        <v>1702</v>
      </c>
      <c r="E10535" s="5">
        <v>2</v>
      </c>
      <c r="F10535" s="6">
        <v>51.65</v>
      </c>
    </row>
    <row r="10536" spans="1:6" x14ac:dyDescent="0.2">
      <c r="A10536" t="s">
        <v>1457</v>
      </c>
      <c r="B10536" t="s">
        <v>3454</v>
      </c>
      <c r="C10536" t="s">
        <v>3455</v>
      </c>
      <c r="D10536" t="s">
        <v>1702</v>
      </c>
      <c r="E10536" s="5">
        <v>3</v>
      </c>
      <c r="F10536" s="6">
        <v>54.49</v>
      </c>
    </row>
    <row r="10537" spans="1:6" x14ac:dyDescent="0.2">
      <c r="A10537" t="s">
        <v>1457</v>
      </c>
      <c r="B10537" t="s">
        <v>3454</v>
      </c>
      <c r="C10537" t="s">
        <v>3455</v>
      </c>
      <c r="D10537" t="s">
        <v>1702</v>
      </c>
      <c r="E10537" s="5">
        <v>4</v>
      </c>
      <c r="F10537" s="6">
        <v>57.56</v>
      </c>
    </row>
    <row r="10538" spans="1:6" x14ac:dyDescent="0.2">
      <c r="A10538" t="s">
        <v>1457</v>
      </c>
      <c r="B10538" t="s">
        <v>3454</v>
      </c>
      <c r="C10538" t="s">
        <v>3455</v>
      </c>
      <c r="D10538" t="s">
        <v>1702</v>
      </c>
      <c r="E10538" s="5">
        <v>5</v>
      </c>
      <c r="F10538" s="6">
        <v>60.71</v>
      </c>
    </row>
    <row r="10539" spans="1:6" x14ac:dyDescent="0.2">
      <c r="A10539" t="s">
        <v>1457</v>
      </c>
      <c r="B10539" t="s">
        <v>3454</v>
      </c>
      <c r="C10539" t="s">
        <v>3455</v>
      </c>
      <c r="D10539" t="s">
        <v>1702</v>
      </c>
      <c r="E10539" s="5">
        <v>6</v>
      </c>
      <c r="F10539" s="6">
        <v>64.180000000000007</v>
      </c>
    </row>
    <row r="10540" spans="1:6" x14ac:dyDescent="0.2">
      <c r="A10540" t="s">
        <v>1457</v>
      </c>
      <c r="B10540" t="s">
        <v>3454</v>
      </c>
      <c r="C10540" t="s">
        <v>3455</v>
      </c>
      <c r="D10540" t="s">
        <v>1702</v>
      </c>
      <c r="E10540" s="5">
        <v>7</v>
      </c>
      <c r="F10540" s="6">
        <v>66.819999999999993</v>
      </c>
    </row>
    <row r="10541" spans="1:6" x14ac:dyDescent="0.2">
      <c r="A10541" t="s">
        <v>1457</v>
      </c>
      <c r="B10541" t="s">
        <v>3454</v>
      </c>
      <c r="C10541" t="s">
        <v>3455</v>
      </c>
      <c r="D10541" t="s">
        <v>1702</v>
      </c>
      <c r="E10541" s="5">
        <v>8</v>
      </c>
      <c r="F10541" s="6">
        <v>69.94</v>
      </c>
    </row>
    <row r="10542" spans="1:6" x14ac:dyDescent="0.2">
      <c r="A10542" t="s">
        <v>1457</v>
      </c>
      <c r="B10542" t="s">
        <v>3456</v>
      </c>
      <c r="C10542" t="s">
        <v>889</v>
      </c>
      <c r="D10542" t="s">
        <v>1620</v>
      </c>
      <c r="E10542" s="5">
        <v>1</v>
      </c>
      <c r="F10542" s="6">
        <v>26.54</v>
      </c>
    </row>
    <row r="10543" spans="1:6" x14ac:dyDescent="0.2">
      <c r="A10543" t="s">
        <v>1457</v>
      </c>
      <c r="B10543" t="s">
        <v>3456</v>
      </c>
      <c r="C10543" t="s">
        <v>889</v>
      </c>
      <c r="D10543" t="s">
        <v>1620</v>
      </c>
      <c r="E10543" s="5">
        <v>2</v>
      </c>
      <c r="F10543" s="6">
        <v>27.56</v>
      </c>
    </row>
    <row r="10544" spans="1:6" x14ac:dyDescent="0.2">
      <c r="A10544" t="s">
        <v>1457</v>
      </c>
      <c r="B10544" t="s">
        <v>3456</v>
      </c>
      <c r="C10544" t="s">
        <v>889</v>
      </c>
      <c r="D10544" t="s">
        <v>1620</v>
      </c>
      <c r="E10544" s="5">
        <v>3</v>
      </c>
      <c r="F10544" s="6">
        <v>28.76</v>
      </c>
    </row>
    <row r="10545" spans="1:6" x14ac:dyDescent="0.2">
      <c r="A10545" t="s">
        <v>1457</v>
      </c>
      <c r="B10545" t="s">
        <v>3456</v>
      </c>
      <c r="C10545" t="s">
        <v>889</v>
      </c>
      <c r="D10545" t="s">
        <v>1620</v>
      </c>
      <c r="E10545" s="5">
        <v>4</v>
      </c>
      <c r="F10545" s="6">
        <v>30.1</v>
      </c>
    </row>
    <row r="10546" spans="1:6" x14ac:dyDescent="0.2">
      <c r="A10546" t="s">
        <v>1457</v>
      </c>
      <c r="B10546" t="s">
        <v>3456</v>
      </c>
      <c r="C10546" t="s">
        <v>889</v>
      </c>
      <c r="D10546" t="s">
        <v>1620</v>
      </c>
      <c r="E10546" s="5">
        <v>5</v>
      </c>
      <c r="F10546" s="6">
        <v>31.47</v>
      </c>
    </row>
    <row r="10547" spans="1:6" x14ac:dyDescent="0.2">
      <c r="A10547" t="s">
        <v>1457</v>
      </c>
      <c r="B10547" t="s">
        <v>3456</v>
      </c>
      <c r="C10547" t="s">
        <v>889</v>
      </c>
      <c r="D10547" t="s">
        <v>1620</v>
      </c>
      <c r="E10547" s="5">
        <v>6</v>
      </c>
      <c r="F10547" s="6">
        <v>32.840000000000003</v>
      </c>
    </row>
    <row r="10548" spans="1:6" x14ac:dyDescent="0.2">
      <c r="A10548" t="s">
        <v>1457</v>
      </c>
      <c r="B10548" t="s">
        <v>3456</v>
      </c>
      <c r="C10548" t="s">
        <v>889</v>
      </c>
      <c r="D10548" t="s">
        <v>1620</v>
      </c>
      <c r="E10548" s="5">
        <v>7</v>
      </c>
      <c r="F10548" s="6">
        <v>34.53</v>
      </c>
    </row>
    <row r="10549" spans="1:6" x14ac:dyDescent="0.2">
      <c r="A10549" t="s">
        <v>1457</v>
      </c>
      <c r="B10549" t="s">
        <v>3457</v>
      </c>
      <c r="C10549" t="s">
        <v>890</v>
      </c>
      <c r="D10549" t="s">
        <v>1647</v>
      </c>
      <c r="E10549" s="5">
        <v>1</v>
      </c>
      <c r="F10549" s="6">
        <v>28.76</v>
      </c>
    </row>
    <row r="10550" spans="1:6" x14ac:dyDescent="0.2">
      <c r="A10550" t="s">
        <v>1457</v>
      </c>
      <c r="B10550" t="s">
        <v>3457</v>
      </c>
      <c r="C10550" t="s">
        <v>890</v>
      </c>
      <c r="D10550" t="s">
        <v>1647</v>
      </c>
      <c r="E10550" s="5">
        <v>2</v>
      </c>
      <c r="F10550" s="6">
        <v>30.1</v>
      </c>
    </row>
    <row r="10551" spans="1:6" x14ac:dyDescent="0.2">
      <c r="A10551" t="s">
        <v>1457</v>
      </c>
      <c r="B10551" t="s">
        <v>3457</v>
      </c>
      <c r="C10551" t="s">
        <v>890</v>
      </c>
      <c r="D10551" t="s">
        <v>1647</v>
      </c>
      <c r="E10551" s="5">
        <v>3</v>
      </c>
      <c r="F10551" s="6">
        <v>31.47</v>
      </c>
    </row>
    <row r="10552" spans="1:6" x14ac:dyDescent="0.2">
      <c r="A10552" t="s">
        <v>1457</v>
      </c>
      <c r="B10552" t="s">
        <v>3457</v>
      </c>
      <c r="C10552" t="s">
        <v>890</v>
      </c>
      <c r="D10552" t="s">
        <v>1647</v>
      </c>
      <c r="E10552" s="5">
        <v>4</v>
      </c>
      <c r="F10552" s="6">
        <v>32.840000000000003</v>
      </c>
    </row>
    <row r="10553" spans="1:6" x14ac:dyDescent="0.2">
      <c r="A10553" t="s">
        <v>1457</v>
      </c>
      <c r="B10553" t="s">
        <v>3457</v>
      </c>
      <c r="C10553" t="s">
        <v>890</v>
      </c>
      <c r="D10553" t="s">
        <v>1647</v>
      </c>
      <c r="E10553" s="5">
        <v>5</v>
      </c>
      <c r="F10553" s="6">
        <v>34.53</v>
      </c>
    </row>
    <row r="10554" spans="1:6" x14ac:dyDescent="0.2">
      <c r="A10554" t="s">
        <v>1457</v>
      </c>
      <c r="B10554" t="s">
        <v>3457</v>
      </c>
      <c r="C10554" t="s">
        <v>890</v>
      </c>
      <c r="D10554" t="s">
        <v>1647</v>
      </c>
      <c r="E10554" s="5">
        <v>6</v>
      </c>
      <c r="F10554" s="6">
        <v>36.200000000000003</v>
      </c>
    </row>
    <row r="10555" spans="1:6" x14ac:dyDescent="0.2">
      <c r="A10555" t="s">
        <v>1457</v>
      </c>
      <c r="B10555" t="s">
        <v>3457</v>
      </c>
      <c r="C10555" t="s">
        <v>890</v>
      </c>
      <c r="D10555" t="s">
        <v>1647</v>
      </c>
      <c r="E10555" s="5">
        <v>7</v>
      </c>
      <c r="F10555" s="6">
        <v>38.01</v>
      </c>
    </row>
    <row r="10556" spans="1:6" x14ac:dyDescent="0.2">
      <c r="A10556" t="s">
        <v>1457</v>
      </c>
      <c r="B10556" t="s">
        <v>3458</v>
      </c>
      <c r="C10556" t="s">
        <v>891</v>
      </c>
      <c r="D10556" t="s">
        <v>1791</v>
      </c>
      <c r="E10556" s="5">
        <v>1</v>
      </c>
      <c r="F10556" s="6">
        <v>34.53</v>
      </c>
    </row>
    <row r="10557" spans="1:6" x14ac:dyDescent="0.2">
      <c r="A10557" t="s">
        <v>1457</v>
      </c>
      <c r="B10557" t="s">
        <v>3458</v>
      </c>
      <c r="C10557" t="s">
        <v>891</v>
      </c>
      <c r="D10557" t="s">
        <v>1791</v>
      </c>
      <c r="E10557" s="5">
        <v>2</v>
      </c>
      <c r="F10557" s="6">
        <v>36.200000000000003</v>
      </c>
    </row>
    <row r="10558" spans="1:6" x14ac:dyDescent="0.2">
      <c r="A10558" t="s">
        <v>1457</v>
      </c>
      <c r="B10558" t="s">
        <v>3458</v>
      </c>
      <c r="C10558" t="s">
        <v>891</v>
      </c>
      <c r="D10558" t="s">
        <v>1791</v>
      </c>
      <c r="E10558" s="5">
        <v>3</v>
      </c>
      <c r="F10558" s="6">
        <v>38.01</v>
      </c>
    </row>
    <row r="10559" spans="1:6" x14ac:dyDescent="0.2">
      <c r="A10559" t="s">
        <v>1457</v>
      </c>
      <c r="B10559" t="s">
        <v>3458</v>
      </c>
      <c r="C10559" t="s">
        <v>891</v>
      </c>
      <c r="D10559" t="s">
        <v>1791</v>
      </c>
      <c r="E10559" s="5">
        <v>4</v>
      </c>
      <c r="F10559" s="6">
        <v>39.86</v>
      </c>
    </row>
    <row r="10560" spans="1:6" x14ac:dyDescent="0.2">
      <c r="A10560" t="s">
        <v>1457</v>
      </c>
      <c r="B10560" t="s">
        <v>3458</v>
      </c>
      <c r="C10560" t="s">
        <v>891</v>
      </c>
      <c r="D10560" t="s">
        <v>1791</v>
      </c>
      <c r="E10560" s="5">
        <v>5</v>
      </c>
      <c r="F10560" s="6">
        <v>41.81</v>
      </c>
    </row>
    <row r="10561" spans="1:6" x14ac:dyDescent="0.2">
      <c r="A10561" t="s">
        <v>1457</v>
      </c>
      <c r="B10561" t="s">
        <v>3458</v>
      </c>
      <c r="C10561" t="s">
        <v>891</v>
      </c>
      <c r="D10561" t="s">
        <v>1791</v>
      </c>
      <c r="E10561" s="5">
        <v>6</v>
      </c>
      <c r="F10561" s="6">
        <v>43.9</v>
      </c>
    </row>
    <row r="10562" spans="1:6" x14ac:dyDescent="0.2">
      <c r="A10562" t="s">
        <v>1457</v>
      </c>
      <c r="B10562" t="s">
        <v>3458</v>
      </c>
      <c r="C10562" t="s">
        <v>891</v>
      </c>
      <c r="D10562" t="s">
        <v>1791</v>
      </c>
      <c r="E10562" s="5">
        <v>7</v>
      </c>
      <c r="F10562" s="6">
        <v>46</v>
      </c>
    </row>
    <row r="10563" spans="1:6" x14ac:dyDescent="0.2">
      <c r="A10563" t="s">
        <v>1457</v>
      </c>
      <c r="B10563" t="s">
        <v>3458</v>
      </c>
      <c r="C10563" t="s">
        <v>891</v>
      </c>
      <c r="D10563" t="s">
        <v>1791</v>
      </c>
      <c r="E10563" s="5">
        <v>8</v>
      </c>
      <c r="F10563" s="6">
        <v>48.28</v>
      </c>
    </row>
    <row r="10564" spans="1:6" x14ac:dyDescent="0.2">
      <c r="A10564" t="s">
        <v>1457</v>
      </c>
      <c r="B10564" t="s">
        <v>3458</v>
      </c>
      <c r="C10564" t="s">
        <v>891</v>
      </c>
      <c r="D10564" t="s">
        <v>1791</v>
      </c>
      <c r="E10564" s="5">
        <v>9</v>
      </c>
      <c r="F10564" s="6">
        <v>50.66</v>
      </c>
    </row>
    <row r="10565" spans="1:6" x14ac:dyDescent="0.2">
      <c r="A10565" t="s">
        <v>1457</v>
      </c>
      <c r="B10565" t="s">
        <v>3459</v>
      </c>
      <c r="C10565" t="s">
        <v>892</v>
      </c>
      <c r="D10565" t="s">
        <v>2011</v>
      </c>
      <c r="E10565" s="5">
        <v>1</v>
      </c>
      <c r="F10565" s="6">
        <v>38.01</v>
      </c>
    </row>
    <row r="10566" spans="1:6" x14ac:dyDescent="0.2">
      <c r="A10566" t="s">
        <v>1457</v>
      </c>
      <c r="B10566" t="s">
        <v>3459</v>
      </c>
      <c r="C10566" t="s">
        <v>892</v>
      </c>
      <c r="D10566" t="s">
        <v>2011</v>
      </c>
      <c r="E10566" s="5">
        <v>2</v>
      </c>
      <c r="F10566" s="6">
        <v>39.86</v>
      </c>
    </row>
    <row r="10567" spans="1:6" x14ac:dyDescent="0.2">
      <c r="A10567" t="s">
        <v>1457</v>
      </c>
      <c r="B10567" t="s">
        <v>3459</v>
      </c>
      <c r="C10567" t="s">
        <v>892</v>
      </c>
      <c r="D10567" t="s">
        <v>2011</v>
      </c>
      <c r="E10567" s="5">
        <v>3</v>
      </c>
      <c r="F10567" s="6">
        <v>41.81</v>
      </c>
    </row>
    <row r="10568" spans="1:6" x14ac:dyDescent="0.2">
      <c r="A10568" t="s">
        <v>1457</v>
      </c>
      <c r="B10568" t="s">
        <v>3459</v>
      </c>
      <c r="C10568" t="s">
        <v>892</v>
      </c>
      <c r="D10568" t="s">
        <v>2011</v>
      </c>
      <c r="E10568" s="5">
        <v>4</v>
      </c>
      <c r="F10568" s="6">
        <v>43.9</v>
      </c>
    </row>
    <row r="10569" spans="1:6" x14ac:dyDescent="0.2">
      <c r="A10569" t="s">
        <v>1457</v>
      </c>
      <c r="B10569" t="s">
        <v>3459</v>
      </c>
      <c r="C10569" t="s">
        <v>892</v>
      </c>
      <c r="D10569" t="s">
        <v>2011</v>
      </c>
      <c r="E10569" s="5">
        <v>5</v>
      </c>
      <c r="F10569" s="6">
        <v>46</v>
      </c>
    </row>
    <row r="10570" spans="1:6" x14ac:dyDescent="0.2">
      <c r="A10570" t="s">
        <v>1457</v>
      </c>
      <c r="B10570" t="s">
        <v>3459</v>
      </c>
      <c r="C10570" t="s">
        <v>892</v>
      </c>
      <c r="D10570" t="s">
        <v>2011</v>
      </c>
      <c r="E10570" s="5">
        <v>6</v>
      </c>
      <c r="F10570" s="6">
        <v>48.28</v>
      </c>
    </row>
    <row r="10571" spans="1:6" x14ac:dyDescent="0.2">
      <c r="A10571" t="s">
        <v>1457</v>
      </c>
      <c r="B10571" t="s">
        <v>3459</v>
      </c>
      <c r="C10571" t="s">
        <v>892</v>
      </c>
      <c r="D10571" t="s">
        <v>2011</v>
      </c>
      <c r="E10571" s="5">
        <v>7</v>
      </c>
      <c r="F10571" s="6">
        <v>50.66</v>
      </c>
    </row>
    <row r="10572" spans="1:6" x14ac:dyDescent="0.2">
      <c r="A10572" t="s">
        <v>1457</v>
      </c>
      <c r="B10572" t="s">
        <v>3459</v>
      </c>
      <c r="C10572" t="s">
        <v>892</v>
      </c>
      <c r="D10572" t="s">
        <v>2011</v>
      </c>
      <c r="E10572" s="5">
        <v>8</v>
      </c>
      <c r="F10572" s="6">
        <v>53.13</v>
      </c>
    </row>
    <row r="10573" spans="1:6" x14ac:dyDescent="0.2">
      <c r="A10573" t="s">
        <v>1457</v>
      </c>
      <c r="B10573" t="s">
        <v>3459</v>
      </c>
      <c r="C10573" t="s">
        <v>892</v>
      </c>
      <c r="D10573" t="s">
        <v>2011</v>
      </c>
      <c r="E10573" s="5">
        <v>9</v>
      </c>
      <c r="F10573" s="6">
        <v>55.8</v>
      </c>
    </row>
    <row r="10574" spans="1:6" x14ac:dyDescent="0.2">
      <c r="A10574" t="s">
        <v>1457</v>
      </c>
      <c r="B10574" t="s">
        <v>3460</v>
      </c>
      <c r="C10574" t="s">
        <v>3461</v>
      </c>
      <c r="D10574" t="s">
        <v>1647</v>
      </c>
      <c r="E10574" s="5">
        <v>1</v>
      </c>
      <c r="F10574" s="6">
        <v>28.76</v>
      </c>
    </row>
    <row r="10575" spans="1:6" x14ac:dyDescent="0.2">
      <c r="A10575" t="s">
        <v>1457</v>
      </c>
      <c r="B10575" t="s">
        <v>3460</v>
      </c>
      <c r="C10575" t="s">
        <v>3461</v>
      </c>
      <c r="D10575" t="s">
        <v>1647</v>
      </c>
      <c r="E10575" s="5">
        <v>2</v>
      </c>
      <c r="F10575" s="6">
        <v>30.1</v>
      </c>
    </row>
    <row r="10576" spans="1:6" x14ac:dyDescent="0.2">
      <c r="A10576" t="s">
        <v>1457</v>
      </c>
      <c r="B10576" t="s">
        <v>3460</v>
      </c>
      <c r="C10576" t="s">
        <v>3461</v>
      </c>
      <c r="D10576" t="s">
        <v>1647</v>
      </c>
      <c r="E10576" s="5">
        <v>3</v>
      </c>
      <c r="F10576" s="6">
        <v>31.47</v>
      </c>
    </row>
    <row r="10577" spans="1:6" x14ac:dyDescent="0.2">
      <c r="A10577" t="s">
        <v>1457</v>
      </c>
      <c r="B10577" t="s">
        <v>3460</v>
      </c>
      <c r="C10577" t="s">
        <v>3461</v>
      </c>
      <c r="D10577" t="s">
        <v>1647</v>
      </c>
      <c r="E10577" s="5">
        <v>4</v>
      </c>
      <c r="F10577" s="6">
        <v>32.840000000000003</v>
      </c>
    </row>
    <row r="10578" spans="1:6" x14ac:dyDescent="0.2">
      <c r="A10578" t="s">
        <v>1457</v>
      </c>
      <c r="B10578" t="s">
        <v>3460</v>
      </c>
      <c r="C10578" t="s">
        <v>3461</v>
      </c>
      <c r="D10578" t="s">
        <v>1647</v>
      </c>
      <c r="E10578" s="5">
        <v>5</v>
      </c>
      <c r="F10578" s="6">
        <v>34.53</v>
      </c>
    </row>
    <row r="10579" spans="1:6" x14ac:dyDescent="0.2">
      <c r="A10579" t="s">
        <v>1457</v>
      </c>
      <c r="B10579" t="s">
        <v>3460</v>
      </c>
      <c r="C10579" t="s">
        <v>3461</v>
      </c>
      <c r="D10579" t="s">
        <v>1647</v>
      </c>
      <c r="E10579" s="5">
        <v>6</v>
      </c>
      <c r="F10579" s="6">
        <v>36.200000000000003</v>
      </c>
    </row>
    <row r="10580" spans="1:6" x14ac:dyDescent="0.2">
      <c r="A10580" t="s">
        <v>1457</v>
      </c>
      <c r="B10580" t="s">
        <v>3460</v>
      </c>
      <c r="C10580" t="s">
        <v>3461</v>
      </c>
      <c r="D10580" t="s">
        <v>1647</v>
      </c>
      <c r="E10580" s="5">
        <v>7</v>
      </c>
      <c r="F10580" s="6">
        <v>38.01</v>
      </c>
    </row>
    <row r="10581" spans="1:6" x14ac:dyDescent="0.2">
      <c r="A10581" t="s">
        <v>1457</v>
      </c>
      <c r="B10581" t="s">
        <v>3462</v>
      </c>
      <c r="C10581" t="s">
        <v>3463</v>
      </c>
      <c r="D10581" t="s">
        <v>1649</v>
      </c>
      <c r="E10581" s="5">
        <v>1</v>
      </c>
      <c r="F10581" s="6">
        <v>31.47</v>
      </c>
    </row>
    <row r="10582" spans="1:6" x14ac:dyDescent="0.2">
      <c r="A10582" t="s">
        <v>1457</v>
      </c>
      <c r="B10582" t="s">
        <v>3462</v>
      </c>
      <c r="C10582" t="s">
        <v>3463</v>
      </c>
      <c r="D10582" t="s">
        <v>1649</v>
      </c>
      <c r="E10582" s="5">
        <v>2</v>
      </c>
      <c r="F10582" s="6">
        <v>32.840000000000003</v>
      </c>
    </row>
    <row r="10583" spans="1:6" x14ac:dyDescent="0.2">
      <c r="A10583" t="s">
        <v>1457</v>
      </c>
      <c r="B10583" t="s">
        <v>3462</v>
      </c>
      <c r="C10583" t="s">
        <v>3463</v>
      </c>
      <c r="D10583" t="s">
        <v>1649</v>
      </c>
      <c r="E10583" s="5">
        <v>3</v>
      </c>
      <c r="F10583" s="6">
        <v>34.53</v>
      </c>
    </row>
    <row r="10584" spans="1:6" x14ac:dyDescent="0.2">
      <c r="A10584" t="s">
        <v>1457</v>
      </c>
      <c r="B10584" t="s">
        <v>3462</v>
      </c>
      <c r="C10584" t="s">
        <v>3463</v>
      </c>
      <c r="D10584" t="s">
        <v>1649</v>
      </c>
      <c r="E10584" s="5">
        <v>4</v>
      </c>
      <c r="F10584" s="6">
        <v>36.200000000000003</v>
      </c>
    </row>
    <row r="10585" spans="1:6" x14ac:dyDescent="0.2">
      <c r="A10585" t="s">
        <v>1457</v>
      </c>
      <c r="B10585" t="s">
        <v>3462</v>
      </c>
      <c r="C10585" t="s">
        <v>3463</v>
      </c>
      <c r="D10585" t="s">
        <v>1649</v>
      </c>
      <c r="E10585" s="5">
        <v>5</v>
      </c>
      <c r="F10585" s="6">
        <v>38.01</v>
      </c>
    </row>
    <row r="10586" spans="1:6" x14ac:dyDescent="0.2">
      <c r="A10586" t="s">
        <v>1457</v>
      </c>
      <c r="B10586" t="s">
        <v>3462</v>
      </c>
      <c r="C10586" t="s">
        <v>3463</v>
      </c>
      <c r="D10586" t="s">
        <v>1649</v>
      </c>
      <c r="E10586" s="5">
        <v>6</v>
      </c>
      <c r="F10586" s="6">
        <v>39.86</v>
      </c>
    </row>
    <row r="10587" spans="1:6" x14ac:dyDescent="0.2">
      <c r="A10587" t="s">
        <v>1457</v>
      </c>
      <c r="B10587" t="s">
        <v>3462</v>
      </c>
      <c r="C10587" t="s">
        <v>3463</v>
      </c>
      <c r="D10587" t="s">
        <v>1649</v>
      </c>
      <c r="E10587" s="5">
        <v>7</v>
      </c>
      <c r="F10587" s="6">
        <v>41.81</v>
      </c>
    </row>
    <row r="10588" spans="1:6" x14ac:dyDescent="0.2">
      <c r="A10588" t="s">
        <v>1457</v>
      </c>
      <c r="B10588" t="s">
        <v>3462</v>
      </c>
      <c r="C10588" t="s">
        <v>3463</v>
      </c>
      <c r="D10588" t="s">
        <v>1649</v>
      </c>
      <c r="E10588" s="5">
        <v>8</v>
      </c>
      <c r="F10588" s="6">
        <v>43.9</v>
      </c>
    </row>
    <row r="10589" spans="1:6" x14ac:dyDescent="0.2">
      <c r="A10589" t="s">
        <v>1457</v>
      </c>
      <c r="B10589" t="s">
        <v>3462</v>
      </c>
      <c r="C10589" t="s">
        <v>3463</v>
      </c>
      <c r="D10589" t="s">
        <v>1649</v>
      </c>
      <c r="E10589" s="5">
        <v>9</v>
      </c>
      <c r="F10589" s="6">
        <v>46.08</v>
      </c>
    </row>
    <row r="10590" spans="1:6" x14ac:dyDescent="0.2">
      <c r="A10590" t="s">
        <v>1457</v>
      </c>
      <c r="B10590" t="s">
        <v>3464</v>
      </c>
      <c r="C10590" t="s">
        <v>3465</v>
      </c>
      <c r="D10590" t="s">
        <v>1791</v>
      </c>
      <c r="E10590" s="5">
        <v>1</v>
      </c>
      <c r="F10590" s="6">
        <v>34.53</v>
      </c>
    </row>
    <row r="10591" spans="1:6" x14ac:dyDescent="0.2">
      <c r="A10591" t="s">
        <v>1457</v>
      </c>
      <c r="B10591" t="s">
        <v>3464</v>
      </c>
      <c r="C10591" t="s">
        <v>3465</v>
      </c>
      <c r="D10591" t="s">
        <v>1791</v>
      </c>
      <c r="E10591" s="5">
        <v>2</v>
      </c>
      <c r="F10591" s="6">
        <v>36.200000000000003</v>
      </c>
    </row>
    <row r="10592" spans="1:6" x14ac:dyDescent="0.2">
      <c r="A10592" t="s">
        <v>1457</v>
      </c>
      <c r="B10592" t="s">
        <v>3464</v>
      </c>
      <c r="C10592" t="s">
        <v>3465</v>
      </c>
      <c r="D10592" t="s">
        <v>1791</v>
      </c>
      <c r="E10592" s="5">
        <v>3</v>
      </c>
      <c r="F10592" s="6">
        <v>38.01</v>
      </c>
    </row>
    <row r="10593" spans="1:6" x14ac:dyDescent="0.2">
      <c r="A10593" t="s">
        <v>1457</v>
      </c>
      <c r="B10593" t="s">
        <v>3464</v>
      </c>
      <c r="C10593" t="s">
        <v>3465</v>
      </c>
      <c r="D10593" t="s">
        <v>1791</v>
      </c>
      <c r="E10593" s="5">
        <v>4</v>
      </c>
      <c r="F10593" s="6">
        <v>39.86</v>
      </c>
    </row>
    <row r="10594" spans="1:6" x14ac:dyDescent="0.2">
      <c r="A10594" t="s">
        <v>1457</v>
      </c>
      <c r="B10594" t="s">
        <v>3464</v>
      </c>
      <c r="C10594" t="s">
        <v>3465</v>
      </c>
      <c r="D10594" t="s">
        <v>1791</v>
      </c>
      <c r="E10594" s="5">
        <v>5</v>
      </c>
      <c r="F10594" s="6">
        <v>41.81</v>
      </c>
    </row>
    <row r="10595" spans="1:6" x14ac:dyDescent="0.2">
      <c r="A10595" t="s">
        <v>1457</v>
      </c>
      <c r="B10595" t="s">
        <v>3464</v>
      </c>
      <c r="C10595" t="s">
        <v>3465</v>
      </c>
      <c r="D10595" t="s">
        <v>1791</v>
      </c>
      <c r="E10595" s="5">
        <v>6</v>
      </c>
      <c r="F10595" s="6">
        <v>43.9</v>
      </c>
    </row>
    <row r="10596" spans="1:6" x14ac:dyDescent="0.2">
      <c r="A10596" t="s">
        <v>1457</v>
      </c>
      <c r="B10596" t="s">
        <v>3464</v>
      </c>
      <c r="C10596" t="s">
        <v>3465</v>
      </c>
      <c r="D10596" t="s">
        <v>1791</v>
      </c>
      <c r="E10596" s="5">
        <v>7</v>
      </c>
      <c r="F10596" s="6">
        <v>46</v>
      </c>
    </row>
    <row r="10597" spans="1:6" x14ac:dyDescent="0.2">
      <c r="A10597" t="s">
        <v>1457</v>
      </c>
      <c r="B10597" t="s">
        <v>3464</v>
      </c>
      <c r="C10597" t="s">
        <v>3465</v>
      </c>
      <c r="D10597" t="s">
        <v>1791</v>
      </c>
      <c r="E10597" s="5">
        <v>8</v>
      </c>
      <c r="F10597" s="6">
        <v>48.28</v>
      </c>
    </row>
    <row r="10598" spans="1:6" x14ac:dyDescent="0.2">
      <c r="A10598" t="s">
        <v>1457</v>
      </c>
      <c r="B10598" t="s">
        <v>3464</v>
      </c>
      <c r="C10598" t="s">
        <v>3465</v>
      </c>
      <c r="D10598" t="s">
        <v>1791</v>
      </c>
      <c r="E10598" s="5">
        <v>9</v>
      </c>
      <c r="F10598" s="6">
        <v>50.66</v>
      </c>
    </row>
    <row r="10599" spans="1:6" x14ac:dyDescent="0.2">
      <c r="A10599" t="s">
        <v>1457</v>
      </c>
      <c r="B10599" t="s">
        <v>3466</v>
      </c>
      <c r="C10599" t="s">
        <v>3467</v>
      </c>
      <c r="D10599" t="s">
        <v>2011</v>
      </c>
      <c r="E10599" s="5">
        <v>1</v>
      </c>
      <c r="F10599" s="6">
        <v>38.01</v>
      </c>
    </row>
    <row r="10600" spans="1:6" x14ac:dyDescent="0.2">
      <c r="A10600" t="s">
        <v>1457</v>
      </c>
      <c r="B10600" t="s">
        <v>3466</v>
      </c>
      <c r="C10600" t="s">
        <v>3467</v>
      </c>
      <c r="D10600" t="s">
        <v>2011</v>
      </c>
      <c r="E10600" s="5">
        <v>2</v>
      </c>
      <c r="F10600" s="6">
        <v>39.86</v>
      </c>
    </row>
    <row r="10601" spans="1:6" x14ac:dyDescent="0.2">
      <c r="A10601" t="s">
        <v>1457</v>
      </c>
      <c r="B10601" t="s">
        <v>3466</v>
      </c>
      <c r="C10601" t="s">
        <v>3467</v>
      </c>
      <c r="D10601" t="s">
        <v>2011</v>
      </c>
      <c r="E10601" s="5">
        <v>3</v>
      </c>
      <c r="F10601" s="6">
        <v>41.81</v>
      </c>
    </row>
    <row r="10602" spans="1:6" x14ac:dyDescent="0.2">
      <c r="A10602" t="s">
        <v>1457</v>
      </c>
      <c r="B10602" t="s">
        <v>3466</v>
      </c>
      <c r="C10602" t="s">
        <v>3467</v>
      </c>
      <c r="D10602" t="s">
        <v>2011</v>
      </c>
      <c r="E10602" s="5">
        <v>4</v>
      </c>
      <c r="F10602" s="6">
        <v>43.9</v>
      </c>
    </row>
    <row r="10603" spans="1:6" x14ac:dyDescent="0.2">
      <c r="A10603" t="s">
        <v>1457</v>
      </c>
      <c r="B10603" t="s">
        <v>3466</v>
      </c>
      <c r="C10603" t="s">
        <v>3467</v>
      </c>
      <c r="D10603" t="s">
        <v>2011</v>
      </c>
      <c r="E10603" s="5">
        <v>5</v>
      </c>
      <c r="F10603" s="6">
        <v>46</v>
      </c>
    </row>
    <row r="10604" spans="1:6" x14ac:dyDescent="0.2">
      <c r="A10604" t="s">
        <v>1457</v>
      </c>
      <c r="B10604" t="s">
        <v>3466</v>
      </c>
      <c r="C10604" t="s">
        <v>3467</v>
      </c>
      <c r="D10604" t="s">
        <v>2011</v>
      </c>
      <c r="E10604" s="5">
        <v>6</v>
      </c>
      <c r="F10604" s="6">
        <v>48.28</v>
      </c>
    </row>
    <row r="10605" spans="1:6" x14ac:dyDescent="0.2">
      <c r="A10605" t="s">
        <v>1457</v>
      </c>
      <c r="B10605" t="s">
        <v>3466</v>
      </c>
      <c r="C10605" t="s">
        <v>3467</v>
      </c>
      <c r="D10605" t="s">
        <v>2011</v>
      </c>
      <c r="E10605" s="5">
        <v>7</v>
      </c>
      <c r="F10605" s="6">
        <v>50.66</v>
      </c>
    </row>
    <row r="10606" spans="1:6" x14ac:dyDescent="0.2">
      <c r="A10606" t="s">
        <v>1457</v>
      </c>
      <c r="B10606" t="s">
        <v>3466</v>
      </c>
      <c r="C10606" t="s">
        <v>3467</v>
      </c>
      <c r="D10606" t="s">
        <v>2011</v>
      </c>
      <c r="E10606" s="5">
        <v>8</v>
      </c>
      <c r="F10606" s="6">
        <v>53.13</v>
      </c>
    </row>
    <row r="10607" spans="1:6" x14ac:dyDescent="0.2">
      <c r="A10607" t="s">
        <v>1457</v>
      </c>
      <c r="B10607" t="s">
        <v>3466</v>
      </c>
      <c r="C10607" t="s">
        <v>3467</v>
      </c>
      <c r="D10607" t="s">
        <v>2011</v>
      </c>
      <c r="E10607" s="5">
        <v>9</v>
      </c>
      <c r="F10607" s="6">
        <v>55.8</v>
      </c>
    </row>
    <row r="10608" spans="1:6" x14ac:dyDescent="0.2">
      <c r="A10608" t="s">
        <v>1457</v>
      </c>
      <c r="B10608" t="s">
        <v>3468</v>
      </c>
      <c r="C10608" t="s">
        <v>897</v>
      </c>
      <c r="D10608" t="s">
        <v>1647</v>
      </c>
      <c r="E10608" s="5">
        <v>1</v>
      </c>
      <c r="F10608" s="6">
        <v>28.76</v>
      </c>
    </row>
    <row r="10609" spans="1:6" x14ac:dyDescent="0.2">
      <c r="A10609" t="s">
        <v>1457</v>
      </c>
      <c r="B10609" t="s">
        <v>3468</v>
      </c>
      <c r="C10609" t="s">
        <v>897</v>
      </c>
      <c r="D10609" t="s">
        <v>1647</v>
      </c>
      <c r="E10609" s="5">
        <v>2</v>
      </c>
      <c r="F10609" s="6">
        <v>30.1</v>
      </c>
    </row>
    <row r="10610" spans="1:6" x14ac:dyDescent="0.2">
      <c r="A10610" t="s">
        <v>1457</v>
      </c>
      <c r="B10610" t="s">
        <v>3468</v>
      </c>
      <c r="C10610" t="s">
        <v>897</v>
      </c>
      <c r="D10610" t="s">
        <v>1647</v>
      </c>
      <c r="E10610" s="5">
        <v>3</v>
      </c>
      <c r="F10610" s="6">
        <v>31.47</v>
      </c>
    </row>
    <row r="10611" spans="1:6" x14ac:dyDescent="0.2">
      <c r="A10611" t="s">
        <v>1457</v>
      </c>
      <c r="B10611" t="s">
        <v>3468</v>
      </c>
      <c r="C10611" t="s">
        <v>897</v>
      </c>
      <c r="D10611" t="s">
        <v>1647</v>
      </c>
      <c r="E10611" s="5">
        <v>4</v>
      </c>
      <c r="F10611" s="6">
        <v>32.840000000000003</v>
      </c>
    </row>
    <row r="10612" spans="1:6" x14ac:dyDescent="0.2">
      <c r="A10612" t="s">
        <v>1457</v>
      </c>
      <c r="B10612" t="s">
        <v>3468</v>
      </c>
      <c r="C10612" t="s">
        <v>897</v>
      </c>
      <c r="D10612" t="s">
        <v>1647</v>
      </c>
      <c r="E10612" s="5">
        <v>5</v>
      </c>
      <c r="F10612" s="6">
        <v>34.53</v>
      </c>
    </row>
    <row r="10613" spans="1:6" x14ac:dyDescent="0.2">
      <c r="A10613" t="s">
        <v>1457</v>
      </c>
      <c r="B10613" t="s">
        <v>3468</v>
      </c>
      <c r="C10613" t="s">
        <v>897</v>
      </c>
      <c r="D10613" t="s">
        <v>1647</v>
      </c>
      <c r="E10613" s="5">
        <v>6</v>
      </c>
      <c r="F10613" s="6">
        <v>36.200000000000003</v>
      </c>
    </row>
    <row r="10614" spans="1:6" x14ac:dyDescent="0.2">
      <c r="A10614" t="s">
        <v>1457</v>
      </c>
      <c r="B10614" t="s">
        <v>3468</v>
      </c>
      <c r="C10614" t="s">
        <v>897</v>
      </c>
      <c r="D10614" t="s">
        <v>1647</v>
      </c>
      <c r="E10614" s="5">
        <v>7</v>
      </c>
      <c r="F10614" s="6">
        <v>38.01</v>
      </c>
    </row>
    <row r="10615" spans="1:6" x14ac:dyDescent="0.2">
      <c r="A10615" t="s">
        <v>1457</v>
      </c>
      <c r="B10615" t="s">
        <v>3469</v>
      </c>
      <c r="C10615" t="s">
        <v>898</v>
      </c>
      <c r="D10615" t="s">
        <v>1649</v>
      </c>
      <c r="E10615" s="5">
        <v>1</v>
      </c>
      <c r="F10615" s="6">
        <v>31.47</v>
      </c>
    </row>
    <row r="10616" spans="1:6" x14ac:dyDescent="0.2">
      <c r="A10616" t="s">
        <v>1457</v>
      </c>
      <c r="B10616" t="s">
        <v>3469</v>
      </c>
      <c r="C10616" t="s">
        <v>898</v>
      </c>
      <c r="D10616" t="s">
        <v>1649</v>
      </c>
      <c r="E10616" s="5">
        <v>2</v>
      </c>
      <c r="F10616" s="6">
        <v>32.840000000000003</v>
      </c>
    </row>
    <row r="10617" spans="1:6" x14ac:dyDescent="0.2">
      <c r="A10617" t="s">
        <v>1457</v>
      </c>
      <c r="B10617" t="s">
        <v>3469</v>
      </c>
      <c r="C10617" t="s">
        <v>898</v>
      </c>
      <c r="D10617" t="s">
        <v>1649</v>
      </c>
      <c r="E10617" s="5">
        <v>3</v>
      </c>
      <c r="F10617" s="6">
        <v>34.53</v>
      </c>
    </row>
    <row r="10618" spans="1:6" x14ac:dyDescent="0.2">
      <c r="A10618" t="s">
        <v>1457</v>
      </c>
      <c r="B10618" t="s">
        <v>3469</v>
      </c>
      <c r="C10618" t="s">
        <v>898</v>
      </c>
      <c r="D10618" t="s">
        <v>1649</v>
      </c>
      <c r="E10618" s="5">
        <v>4</v>
      </c>
      <c r="F10618" s="6">
        <v>36.200000000000003</v>
      </c>
    </row>
    <row r="10619" spans="1:6" x14ac:dyDescent="0.2">
      <c r="A10619" t="s">
        <v>1457</v>
      </c>
      <c r="B10619" t="s">
        <v>3469</v>
      </c>
      <c r="C10619" t="s">
        <v>898</v>
      </c>
      <c r="D10619" t="s">
        <v>1649</v>
      </c>
      <c r="E10619" s="5">
        <v>5</v>
      </c>
      <c r="F10619" s="6">
        <v>38.01</v>
      </c>
    </row>
    <row r="10620" spans="1:6" x14ac:dyDescent="0.2">
      <c r="A10620" t="s">
        <v>1457</v>
      </c>
      <c r="B10620" t="s">
        <v>3469</v>
      </c>
      <c r="C10620" t="s">
        <v>898</v>
      </c>
      <c r="D10620" t="s">
        <v>1649</v>
      </c>
      <c r="E10620" s="5">
        <v>6</v>
      </c>
      <c r="F10620" s="6">
        <v>39.86</v>
      </c>
    </row>
    <row r="10621" spans="1:6" x14ac:dyDescent="0.2">
      <c r="A10621" t="s">
        <v>1457</v>
      </c>
      <c r="B10621" t="s">
        <v>3469</v>
      </c>
      <c r="C10621" t="s">
        <v>898</v>
      </c>
      <c r="D10621" t="s">
        <v>1649</v>
      </c>
      <c r="E10621" s="5">
        <v>7</v>
      </c>
      <c r="F10621" s="6">
        <v>41.81</v>
      </c>
    </row>
    <row r="10622" spans="1:6" x14ac:dyDescent="0.2">
      <c r="A10622" t="s">
        <v>1457</v>
      </c>
      <c r="B10622" t="s">
        <v>3469</v>
      </c>
      <c r="C10622" t="s">
        <v>898</v>
      </c>
      <c r="D10622" t="s">
        <v>1649</v>
      </c>
      <c r="E10622" s="5">
        <v>8</v>
      </c>
      <c r="F10622" s="6">
        <v>43.9</v>
      </c>
    </row>
    <row r="10623" spans="1:6" x14ac:dyDescent="0.2">
      <c r="A10623" t="s">
        <v>1457</v>
      </c>
      <c r="B10623" t="s">
        <v>3469</v>
      </c>
      <c r="C10623" t="s">
        <v>898</v>
      </c>
      <c r="D10623" t="s">
        <v>1649</v>
      </c>
      <c r="E10623" s="5">
        <v>9</v>
      </c>
      <c r="F10623" s="6">
        <v>46.08</v>
      </c>
    </row>
    <row r="10624" spans="1:6" x14ac:dyDescent="0.2">
      <c r="A10624" t="s">
        <v>1457</v>
      </c>
      <c r="B10624" t="s">
        <v>3470</v>
      </c>
      <c r="C10624" t="s">
        <v>899</v>
      </c>
      <c r="D10624" t="s">
        <v>1647</v>
      </c>
      <c r="E10624" s="5">
        <v>1</v>
      </c>
      <c r="F10624" s="6">
        <v>28.76</v>
      </c>
    </row>
    <row r="10625" spans="1:6" x14ac:dyDescent="0.2">
      <c r="A10625" t="s">
        <v>1457</v>
      </c>
      <c r="B10625" t="s">
        <v>3470</v>
      </c>
      <c r="C10625" t="s">
        <v>899</v>
      </c>
      <c r="D10625" t="s">
        <v>1647</v>
      </c>
      <c r="E10625" s="5">
        <v>2</v>
      </c>
      <c r="F10625" s="6">
        <v>30.1</v>
      </c>
    </row>
    <row r="10626" spans="1:6" x14ac:dyDescent="0.2">
      <c r="A10626" t="s">
        <v>1457</v>
      </c>
      <c r="B10626" t="s">
        <v>3470</v>
      </c>
      <c r="C10626" t="s">
        <v>899</v>
      </c>
      <c r="D10626" t="s">
        <v>1647</v>
      </c>
      <c r="E10626" s="5">
        <v>3</v>
      </c>
      <c r="F10626" s="6">
        <v>31.47</v>
      </c>
    </row>
    <row r="10627" spans="1:6" x14ac:dyDescent="0.2">
      <c r="A10627" t="s">
        <v>1457</v>
      </c>
      <c r="B10627" t="s">
        <v>3470</v>
      </c>
      <c r="C10627" t="s">
        <v>899</v>
      </c>
      <c r="D10627" t="s">
        <v>1647</v>
      </c>
      <c r="E10627" s="5">
        <v>4</v>
      </c>
      <c r="F10627" s="6">
        <v>32.840000000000003</v>
      </c>
    </row>
    <row r="10628" spans="1:6" x14ac:dyDescent="0.2">
      <c r="A10628" t="s">
        <v>1457</v>
      </c>
      <c r="B10628" t="s">
        <v>3470</v>
      </c>
      <c r="C10628" t="s">
        <v>899</v>
      </c>
      <c r="D10628" t="s">
        <v>1647</v>
      </c>
      <c r="E10628" s="5">
        <v>5</v>
      </c>
      <c r="F10628" s="6">
        <v>34.53</v>
      </c>
    </row>
    <row r="10629" spans="1:6" x14ac:dyDescent="0.2">
      <c r="A10629" t="s">
        <v>1457</v>
      </c>
      <c r="B10629" t="s">
        <v>3470</v>
      </c>
      <c r="C10629" t="s">
        <v>899</v>
      </c>
      <c r="D10629" t="s">
        <v>1647</v>
      </c>
      <c r="E10629" s="5">
        <v>6</v>
      </c>
      <c r="F10629" s="6">
        <v>36.200000000000003</v>
      </c>
    </row>
    <row r="10630" spans="1:6" x14ac:dyDescent="0.2">
      <c r="A10630" t="s">
        <v>1457</v>
      </c>
      <c r="B10630" t="s">
        <v>3470</v>
      </c>
      <c r="C10630" t="s">
        <v>899</v>
      </c>
      <c r="D10630" t="s">
        <v>1647</v>
      </c>
      <c r="E10630" s="5">
        <v>7</v>
      </c>
      <c r="F10630" s="6">
        <v>38.01</v>
      </c>
    </row>
    <row r="10631" spans="1:6" x14ac:dyDescent="0.2">
      <c r="A10631" t="s">
        <v>1457</v>
      </c>
      <c r="B10631" t="s">
        <v>3471</v>
      </c>
      <c r="C10631" t="s">
        <v>900</v>
      </c>
      <c r="D10631" t="s">
        <v>1649</v>
      </c>
      <c r="E10631" s="5">
        <v>1</v>
      </c>
      <c r="F10631" s="6">
        <v>31.47</v>
      </c>
    </row>
    <row r="10632" spans="1:6" x14ac:dyDescent="0.2">
      <c r="A10632" t="s">
        <v>1457</v>
      </c>
      <c r="B10632" t="s">
        <v>3471</v>
      </c>
      <c r="C10632" t="s">
        <v>900</v>
      </c>
      <c r="D10632" t="s">
        <v>1649</v>
      </c>
      <c r="E10632" s="5">
        <v>2</v>
      </c>
      <c r="F10632" s="6">
        <v>32.840000000000003</v>
      </c>
    </row>
    <row r="10633" spans="1:6" x14ac:dyDescent="0.2">
      <c r="A10633" t="s">
        <v>1457</v>
      </c>
      <c r="B10633" t="s">
        <v>3471</v>
      </c>
      <c r="C10633" t="s">
        <v>900</v>
      </c>
      <c r="D10633" t="s">
        <v>1649</v>
      </c>
      <c r="E10633" s="5">
        <v>3</v>
      </c>
      <c r="F10633" s="6">
        <v>34.53</v>
      </c>
    </row>
    <row r="10634" spans="1:6" x14ac:dyDescent="0.2">
      <c r="A10634" t="s">
        <v>1457</v>
      </c>
      <c r="B10634" t="s">
        <v>3471</v>
      </c>
      <c r="C10634" t="s">
        <v>900</v>
      </c>
      <c r="D10634" t="s">
        <v>1649</v>
      </c>
      <c r="E10634" s="5">
        <v>4</v>
      </c>
      <c r="F10634" s="6">
        <v>36.200000000000003</v>
      </c>
    </row>
    <row r="10635" spans="1:6" x14ac:dyDescent="0.2">
      <c r="A10635" t="s">
        <v>1457</v>
      </c>
      <c r="B10635" t="s">
        <v>3471</v>
      </c>
      <c r="C10635" t="s">
        <v>900</v>
      </c>
      <c r="D10635" t="s">
        <v>1649</v>
      </c>
      <c r="E10635" s="5">
        <v>5</v>
      </c>
      <c r="F10635" s="6">
        <v>38.01</v>
      </c>
    </row>
    <row r="10636" spans="1:6" x14ac:dyDescent="0.2">
      <c r="A10636" t="s">
        <v>1457</v>
      </c>
      <c r="B10636" t="s">
        <v>3471</v>
      </c>
      <c r="C10636" t="s">
        <v>900</v>
      </c>
      <c r="D10636" t="s">
        <v>1649</v>
      </c>
      <c r="E10636" s="5">
        <v>6</v>
      </c>
      <c r="F10636" s="6">
        <v>39.86</v>
      </c>
    </row>
    <row r="10637" spans="1:6" x14ac:dyDescent="0.2">
      <c r="A10637" t="s">
        <v>1457</v>
      </c>
      <c r="B10637" t="s">
        <v>3471</v>
      </c>
      <c r="C10637" t="s">
        <v>900</v>
      </c>
      <c r="D10637" t="s">
        <v>1649</v>
      </c>
      <c r="E10637" s="5">
        <v>7</v>
      </c>
      <c r="F10637" s="6">
        <v>41.81</v>
      </c>
    </row>
    <row r="10638" spans="1:6" x14ac:dyDescent="0.2">
      <c r="A10638" t="s">
        <v>1457</v>
      </c>
      <c r="B10638" t="s">
        <v>3471</v>
      </c>
      <c r="C10638" t="s">
        <v>900</v>
      </c>
      <c r="D10638" t="s">
        <v>1649</v>
      </c>
      <c r="E10638" s="5">
        <v>8</v>
      </c>
      <c r="F10638" s="6">
        <v>43.9</v>
      </c>
    </row>
    <row r="10639" spans="1:6" x14ac:dyDescent="0.2">
      <c r="A10639" t="s">
        <v>1457</v>
      </c>
      <c r="B10639" t="s">
        <v>3471</v>
      </c>
      <c r="C10639" t="s">
        <v>900</v>
      </c>
      <c r="D10639" t="s">
        <v>1649</v>
      </c>
      <c r="E10639" s="5">
        <v>9</v>
      </c>
      <c r="F10639" s="6">
        <v>46.08</v>
      </c>
    </row>
    <row r="10640" spans="1:6" x14ac:dyDescent="0.2">
      <c r="A10640" t="s">
        <v>1457</v>
      </c>
      <c r="B10640" t="s">
        <v>3472</v>
      </c>
      <c r="C10640" t="s">
        <v>901</v>
      </c>
      <c r="D10640" t="s">
        <v>1791</v>
      </c>
      <c r="E10640" s="5">
        <v>1</v>
      </c>
      <c r="F10640" s="6">
        <v>34.53</v>
      </c>
    </row>
    <row r="10641" spans="1:6" x14ac:dyDescent="0.2">
      <c r="A10641" t="s">
        <v>1457</v>
      </c>
      <c r="B10641" t="s">
        <v>3472</v>
      </c>
      <c r="C10641" t="s">
        <v>901</v>
      </c>
      <c r="D10641" t="s">
        <v>1791</v>
      </c>
      <c r="E10641" s="5">
        <v>2</v>
      </c>
      <c r="F10641" s="6">
        <v>36.200000000000003</v>
      </c>
    </row>
    <row r="10642" spans="1:6" x14ac:dyDescent="0.2">
      <c r="A10642" t="s">
        <v>1457</v>
      </c>
      <c r="B10642" t="s">
        <v>3472</v>
      </c>
      <c r="C10642" t="s">
        <v>901</v>
      </c>
      <c r="D10642" t="s">
        <v>1791</v>
      </c>
      <c r="E10642" s="5">
        <v>3</v>
      </c>
      <c r="F10642" s="6">
        <v>38.01</v>
      </c>
    </row>
    <row r="10643" spans="1:6" x14ac:dyDescent="0.2">
      <c r="A10643" t="s">
        <v>1457</v>
      </c>
      <c r="B10643" t="s">
        <v>3472</v>
      </c>
      <c r="C10643" t="s">
        <v>901</v>
      </c>
      <c r="D10643" t="s">
        <v>1791</v>
      </c>
      <c r="E10643" s="5">
        <v>4</v>
      </c>
      <c r="F10643" s="6">
        <v>39.86</v>
      </c>
    </row>
    <row r="10644" spans="1:6" x14ac:dyDescent="0.2">
      <c r="A10644" t="s">
        <v>1457</v>
      </c>
      <c r="B10644" t="s">
        <v>3472</v>
      </c>
      <c r="C10644" t="s">
        <v>901</v>
      </c>
      <c r="D10644" t="s">
        <v>1791</v>
      </c>
      <c r="E10644" s="5">
        <v>5</v>
      </c>
      <c r="F10644" s="6">
        <v>41.81</v>
      </c>
    </row>
    <row r="10645" spans="1:6" x14ac:dyDescent="0.2">
      <c r="A10645" t="s">
        <v>1457</v>
      </c>
      <c r="B10645" t="s">
        <v>3472</v>
      </c>
      <c r="C10645" t="s">
        <v>901</v>
      </c>
      <c r="D10645" t="s">
        <v>1791</v>
      </c>
      <c r="E10645" s="5">
        <v>6</v>
      </c>
      <c r="F10645" s="6">
        <v>43.9</v>
      </c>
    </row>
    <row r="10646" spans="1:6" x14ac:dyDescent="0.2">
      <c r="A10646" t="s">
        <v>1457</v>
      </c>
      <c r="B10646" t="s">
        <v>3472</v>
      </c>
      <c r="C10646" t="s">
        <v>901</v>
      </c>
      <c r="D10646" t="s">
        <v>1791</v>
      </c>
      <c r="E10646" s="5">
        <v>7</v>
      </c>
      <c r="F10646" s="6">
        <v>46</v>
      </c>
    </row>
    <row r="10647" spans="1:6" x14ac:dyDescent="0.2">
      <c r="A10647" t="s">
        <v>1457</v>
      </c>
      <c r="B10647" t="s">
        <v>3472</v>
      </c>
      <c r="C10647" t="s">
        <v>901</v>
      </c>
      <c r="D10647" t="s">
        <v>1791</v>
      </c>
      <c r="E10647" s="5">
        <v>8</v>
      </c>
      <c r="F10647" s="6">
        <v>48.28</v>
      </c>
    </row>
    <row r="10648" spans="1:6" x14ac:dyDescent="0.2">
      <c r="A10648" t="s">
        <v>1457</v>
      </c>
      <c r="B10648" t="s">
        <v>3472</v>
      </c>
      <c r="C10648" t="s">
        <v>901</v>
      </c>
      <c r="D10648" t="s">
        <v>1791</v>
      </c>
      <c r="E10648" s="5">
        <v>9</v>
      </c>
      <c r="F10648" s="6">
        <v>50.66</v>
      </c>
    </row>
    <row r="10649" spans="1:6" x14ac:dyDescent="0.2">
      <c r="A10649" t="s">
        <v>1457</v>
      </c>
      <c r="B10649" t="s">
        <v>3473</v>
      </c>
      <c r="C10649" t="s">
        <v>902</v>
      </c>
      <c r="D10649" t="s">
        <v>2011</v>
      </c>
      <c r="E10649" s="5">
        <v>1</v>
      </c>
      <c r="F10649" s="6">
        <v>38.01</v>
      </c>
    </row>
    <row r="10650" spans="1:6" x14ac:dyDescent="0.2">
      <c r="A10650" t="s">
        <v>1457</v>
      </c>
      <c r="B10650" t="s">
        <v>3473</v>
      </c>
      <c r="C10650" t="s">
        <v>902</v>
      </c>
      <c r="D10650" t="s">
        <v>2011</v>
      </c>
      <c r="E10650" s="5">
        <v>2</v>
      </c>
      <c r="F10650" s="6">
        <v>39.86</v>
      </c>
    </row>
    <row r="10651" spans="1:6" x14ac:dyDescent="0.2">
      <c r="A10651" t="s">
        <v>1457</v>
      </c>
      <c r="B10651" t="s">
        <v>3473</v>
      </c>
      <c r="C10651" t="s">
        <v>902</v>
      </c>
      <c r="D10651" t="s">
        <v>2011</v>
      </c>
      <c r="E10651" s="5">
        <v>3</v>
      </c>
      <c r="F10651" s="6">
        <v>41.81</v>
      </c>
    </row>
    <row r="10652" spans="1:6" x14ac:dyDescent="0.2">
      <c r="A10652" t="s">
        <v>1457</v>
      </c>
      <c r="B10652" t="s">
        <v>3473</v>
      </c>
      <c r="C10652" t="s">
        <v>902</v>
      </c>
      <c r="D10652" t="s">
        <v>2011</v>
      </c>
      <c r="E10652" s="5">
        <v>4</v>
      </c>
      <c r="F10652" s="6">
        <v>43.9</v>
      </c>
    </row>
    <row r="10653" spans="1:6" x14ac:dyDescent="0.2">
      <c r="A10653" t="s">
        <v>1457</v>
      </c>
      <c r="B10653" t="s">
        <v>3473</v>
      </c>
      <c r="C10653" t="s">
        <v>902</v>
      </c>
      <c r="D10653" t="s">
        <v>2011</v>
      </c>
      <c r="E10653" s="5">
        <v>5</v>
      </c>
      <c r="F10653" s="6">
        <v>46</v>
      </c>
    </row>
    <row r="10654" spans="1:6" x14ac:dyDescent="0.2">
      <c r="A10654" t="s">
        <v>1457</v>
      </c>
      <c r="B10654" t="s">
        <v>3473</v>
      </c>
      <c r="C10654" t="s">
        <v>902</v>
      </c>
      <c r="D10654" t="s">
        <v>2011</v>
      </c>
      <c r="E10654" s="5">
        <v>6</v>
      </c>
      <c r="F10654" s="6">
        <v>48.28</v>
      </c>
    </row>
    <row r="10655" spans="1:6" x14ac:dyDescent="0.2">
      <c r="A10655" t="s">
        <v>1457</v>
      </c>
      <c r="B10655" t="s">
        <v>3473</v>
      </c>
      <c r="C10655" t="s">
        <v>902</v>
      </c>
      <c r="D10655" t="s">
        <v>2011</v>
      </c>
      <c r="E10655" s="5">
        <v>7</v>
      </c>
      <c r="F10655" s="6">
        <v>50.66</v>
      </c>
    </row>
    <row r="10656" spans="1:6" x14ac:dyDescent="0.2">
      <c r="A10656" t="s">
        <v>1457</v>
      </c>
      <c r="B10656" t="s">
        <v>3473</v>
      </c>
      <c r="C10656" t="s">
        <v>902</v>
      </c>
      <c r="D10656" t="s">
        <v>2011</v>
      </c>
      <c r="E10656" s="5">
        <v>8</v>
      </c>
      <c r="F10656" s="6">
        <v>53.13</v>
      </c>
    </row>
    <row r="10657" spans="1:6" x14ac:dyDescent="0.2">
      <c r="A10657" t="s">
        <v>1457</v>
      </c>
      <c r="B10657" t="s">
        <v>3473</v>
      </c>
      <c r="C10657" t="s">
        <v>902</v>
      </c>
      <c r="D10657" t="s">
        <v>2011</v>
      </c>
      <c r="E10657" s="5">
        <v>9</v>
      </c>
      <c r="F10657" s="6">
        <v>55.8</v>
      </c>
    </row>
    <row r="10658" spans="1:6" x14ac:dyDescent="0.2">
      <c r="A10658" t="s">
        <v>1457</v>
      </c>
      <c r="B10658" t="s">
        <v>3474</v>
      </c>
      <c r="C10658" t="s">
        <v>903</v>
      </c>
      <c r="D10658" t="s">
        <v>1652</v>
      </c>
      <c r="E10658" s="5">
        <v>1</v>
      </c>
      <c r="F10658" s="6">
        <v>36.75</v>
      </c>
    </row>
    <row r="10659" spans="1:6" x14ac:dyDescent="0.2">
      <c r="A10659" t="s">
        <v>1457</v>
      </c>
      <c r="B10659" t="s">
        <v>3474</v>
      </c>
      <c r="C10659" t="s">
        <v>903</v>
      </c>
      <c r="D10659" t="s">
        <v>1652</v>
      </c>
      <c r="E10659" s="5">
        <v>2</v>
      </c>
      <c r="F10659" s="6">
        <v>38.75</v>
      </c>
    </row>
    <row r="10660" spans="1:6" x14ac:dyDescent="0.2">
      <c r="A10660" t="s">
        <v>1457</v>
      </c>
      <c r="B10660" t="s">
        <v>3474</v>
      </c>
      <c r="C10660" t="s">
        <v>903</v>
      </c>
      <c r="D10660" t="s">
        <v>1652</v>
      </c>
      <c r="E10660" s="5">
        <v>3</v>
      </c>
      <c r="F10660" s="6">
        <v>40.869999999999997</v>
      </c>
    </row>
    <row r="10661" spans="1:6" x14ac:dyDescent="0.2">
      <c r="A10661" t="s">
        <v>1457</v>
      </c>
      <c r="B10661" t="s">
        <v>3474</v>
      </c>
      <c r="C10661" t="s">
        <v>903</v>
      </c>
      <c r="D10661" t="s">
        <v>1652</v>
      </c>
      <c r="E10661" s="5">
        <v>4</v>
      </c>
      <c r="F10661" s="6">
        <v>43.07</v>
      </c>
    </row>
    <row r="10662" spans="1:6" x14ac:dyDescent="0.2">
      <c r="A10662" t="s">
        <v>1457</v>
      </c>
      <c r="B10662" t="s">
        <v>3474</v>
      </c>
      <c r="C10662" t="s">
        <v>903</v>
      </c>
      <c r="D10662" t="s">
        <v>1652</v>
      </c>
      <c r="E10662" s="5">
        <v>5</v>
      </c>
      <c r="F10662" s="6">
        <v>45.5</v>
      </c>
    </row>
    <row r="10663" spans="1:6" x14ac:dyDescent="0.2">
      <c r="A10663" t="s">
        <v>1457</v>
      </c>
      <c r="B10663" t="s">
        <v>3474</v>
      </c>
      <c r="C10663" t="s">
        <v>903</v>
      </c>
      <c r="D10663" t="s">
        <v>1652</v>
      </c>
      <c r="E10663" s="5">
        <v>6</v>
      </c>
      <c r="F10663" s="6">
        <v>47.95</v>
      </c>
    </row>
    <row r="10664" spans="1:6" x14ac:dyDescent="0.2">
      <c r="A10664" t="s">
        <v>1457</v>
      </c>
      <c r="B10664" t="s">
        <v>3474</v>
      </c>
      <c r="C10664" t="s">
        <v>903</v>
      </c>
      <c r="D10664" t="s">
        <v>1652</v>
      </c>
      <c r="E10664" s="5">
        <v>7</v>
      </c>
      <c r="F10664" s="6">
        <v>49.92</v>
      </c>
    </row>
    <row r="10665" spans="1:6" x14ac:dyDescent="0.2">
      <c r="A10665" t="s">
        <v>1457</v>
      </c>
      <c r="B10665" t="s">
        <v>3474</v>
      </c>
      <c r="C10665" t="s">
        <v>903</v>
      </c>
      <c r="D10665" t="s">
        <v>1652</v>
      </c>
      <c r="E10665" s="5">
        <v>8</v>
      </c>
      <c r="F10665" s="6">
        <v>52.27</v>
      </c>
    </row>
    <row r="10666" spans="1:6" x14ac:dyDescent="0.2">
      <c r="A10666" t="s">
        <v>1457</v>
      </c>
      <c r="B10666" t="s">
        <v>3475</v>
      </c>
      <c r="C10666" t="s">
        <v>904</v>
      </c>
      <c r="D10666" t="s">
        <v>1470</v>
      </c>
      <c r="E10666" s="5">
        <v>1</v>
      </c>
      <c r="F10666" s="6">
        <v>40.4</v>
      </c>
    </row>
    <row r="10667" spans="1:6" x14ac:dyDescent="0.2">
      <c r="A10667" t="s">
        <v>1457</v>
      </c>
      <c r="B10667" t="s">
        <v>3475</v>
      </c>
      <c r="C10667" t="s">
        <v>904</v>
      </c>
      <c r="D10667" t="s">
        <v>1470</v>
      </c>
      <c r="E10667" s="5">
        <v>2</v>
      </c>
      <c r="F10667" s="6">
        <v>42.7</v>
      </c>
    </row>
    <row r="10668" spans="1:6" x14ac:dyDescent="0.2">
      <c r="A10668" t="s">
        <v>1457</v>
      </c>
      <c r="B10668" t="s">
        <v>3475</v>
      </c>
      <c r="C10668" t="s">
        <v>904</v>
      </c>
      <c r="D10668" t="s">
        <v>1470</v>
      </c>
      <c r="E10668" s="5">
        <v>3</v>
      </c>
      <c r="F10668" s="6">
        <v>44.99</v>
      </c>
    </row>
    <row r="10669" spans="1:6" x14ac:dyDescent="0.2">
      <c r="A10669" t="s">
        <v>1457</v>
      </c>
      <c r="B10669" t="s">
        <v>3475</v>
      </c>
      <c r="C10669" t="s">
        <v>904</v>
      </c>
      <c r="D10669" t="s">
        <v>1470</v>
      </c>
      <c r="E10669" s="5">
        <v>4</v>
      </c>
      <c r="F10669" s="6">
        <v>47.43</v>
      </c>
    </row>
    <row r="10670" spans="1:6" x14ac:dyDescent="0.2">
      <c r="A10670" t="s">
        <v>1457</v>
      </c>
      <c r="B10670" t="s">
        <v>3475</v>
      </c>
      <c r="C10670" t="s">
        <v>904</v>
      </c>
      <c r="D10670" t="s">
        <v>1470</v>
      </c>
      <c r="E10670" s="5">
        <v>5</v>
      </c>
      <c r="F10670" s="6">
        <v>50.12</v>
      </c>
    </row>
    <row r="10671" spans="1:6" x14ac:dyDescent="0.2">
      <c r="A10671" t="s">
        <v>1457</v>
      </c>
      <c r="B10671" t="s">
        <v>3475</v>
      </c>
      <c r="C10671" t="s">
        <v>904</v>
      </c>
      <c r="D10671" t="s">
        <v>1470</v>
      </c>
      <c r="E10671" s="5">
        <v>6</v>
      </c>
      <c r="F10671" s="6">
        <v>52.9</v>
      </c>
    </row>
    <row r="10672" spans="1:6" x14ac:dyDescent="0.2">
      <c r="A10672" t="s">
        <v>1457</v>
      </c>
      <c r="B10672" t="s">
        <v>3475</v>
      </c>
      <c r="C10672" t="s">
        <v>904</v>
      </c>
      <c r="D10672" t="s">
        <v>1470</v>
      </c>
      <c r="E10672" s="5">
        <v>7</v>
      </c>
      <c r="F10672" s="6">
        <v>55.09</v>
      </c>
    </row>
    <row r="10673" spans="1:6" x14ac:dyDescent="0.2">
      <c r="A10673" t="s">
        <v>1457</v>
      </c>
      <c r="B10673" t="s">
        <v>3475</v>
      </c>
      <c r="C10673" t="s">
        <v>904</v>
      </c>
      <c r="D10673" t="s">
        <v>1470</v>
      </c>
      <c r="E10673" s="5">
        <v>8</v>
      </c>
      <c r="F10673" s="6">
        <v>57.67</v>
      </c>
    </row>
    <row r="10674" spans="1:6" x14ac:dyDescent="0.2">
      <c r="A10674" t="s">
        <v>1457</v>
      </c>
      <c r="B10674" t="s">
        <v>3476</v>
      </c>
      <c r="C10674" t="s">
        <v>3477</v>
      </c>
      <c r="D10674" t="s">
        <v>1682</v>
      </c>
      <c r="E10674" s="5">
        <v>1</v>
      </c>
      <c r="F10674" s="6">
        <v>44.38</v>
      </c>
    </row>
    <row r="10675" spans="1:6" x14ac:dyDescent="0.2">
      <c r="A10675" t="s">
        <v>1457</v>
      </c>
      <c r="B10675" t="s">
        <v>3476</v>
      </c>
      <c r="C10675" t="s">
        <v>3477</v>
      </c>
      <c r="D10675" t="s">
        <v>1682</v>
      </c>
      <c r="E10675" s="5">
        <v>2</v>
      </c>
      <c r="F10675" s="6">
        <v>46.88</v>
      </c>
    </row>
    <row r="10676" spans="1:6" x14ac:dyDescent="0.2">
      <c r="A10676" t="s">
        <v>1457</v>
      </c>
      <c r="B10676" t="s">
        <v>3476</v>
      </c>
      <c r="C10676" t="s">
        <v>3477</v>
      </c>
      <c r="D10676" t="s">
        <v>1682</v>
      </c>
      <c r="E10676" s="5">
        <v>3</v>
      </c>
      <c r="F10676" s="6">
        <v>49.52</v>
      </c>
    </row>
    <row r="10677" spans="1:6" x14ac:dyDescent="0.2">
      <c r="A10677" t="s">
        <v>1457</v>
      </c>
      <c r="B10677" t="s">
        <v>3476</v>
      </c>
      <c r="C10677" t="s">
        <v>3477</v>
      </c>
      <c r="D10677" t="s">
        <v>1682</v>
      </c>
      <c r="E10677" s="5">
        <v>4</v>
      </c>
      <c r="F10677" s="6">
        <v>52.24</v>
      </c>
    </row>
    <row r="10678" spans="1:6" x14ac:dyDescent="0.2">
      <c r="A10678" t="s">
        <v>1457</v>
      </c>
      <c r="B10678" t="s">
        <v>3476</v>
      </c>
      <c r="C10678" t="s">
        <v>3477</v>
      </c>
      <c r="D10678" t="s">
        <v>1682</v>
      </c>
      <c r="E10678" s="5">
        <v>5</v>
      </c>
      <c r="F10678" s="6">
        <v>55.15</v>
      </c>
    </row>
    <row r="10679" spans="1:6" x14ac:dyDescent="0.2">
      <c r="A10679" t="s">
        <v>1457</v>
      </c>
      <c r="B10679" t="s">
        <v>3476</v>
      </c>
      <c r="C10679" t="s">
        <v>3477</v>
      </c>
      <c r="D10679" t="s">
        <v>1682</v>
      </c>
      <c r="E10679" s="5">
        <v>6</v>
      </c>
      <c r="F10679" s="6">
        <v>58.16</v>
      </c>
    </row>
    <row r="10680" spans="1:6" x14ac:dyDescent="0.2">
      <c r="A10680" t="s">
        <v>1457</v>
      </c>
      <c r="B10680" t="s">
        <v>3476</v>
      </c>
      <c r="C10680" t="s">
        <v>3477</v>
      </c>
      <c r="D10680" t="s">
        <v>1682</v>
      </c>
      <c r="E10680" s="5">
        <v>7</v>
      </c>
      <c r="F10680" s="6">
        <v>60.55</v>
      </c>
    </row>
    <row r="10681" spans="1:6" x14ac:dyDescent="0.2">
      <c r="A10681" t="s">
        <v>1457</v>
      </c>
      <c r="B10681" t="s">
        <v>3476</v>
      </c>
      <c r="C10681" t="s">
        <v>3477</v>
      </c>
      <c r="D10681" t="s">
        <v>1682</v>
      </c>
      <c r="E10681" s="5">
        <v>8</v>
      </c>
      <c r="F10681" s="6">
        <v>63.41</v>
      </c>
    </row>
    <row r="10682" spans="1:6" x14ac:dyDescent="0.2">
      <c r="A10682" t="s">
        <v>1457</v>
      </c>
      <c r="B10682" t="s">
        <v>3478</v>
      </c>
      <c r="C10682" t="s">
        <v>906</v>
      </c>
      <c r="D10682" t="s">
        <v>1702</v>
      </c>
      <c r="E10682" s="5">
        <v>1</v>
      </c>
      <c r="F10682" s="6">
        <v>48.93</v>
      </c>
    </row>
    <row r="10683" spans="1:6" x14ac:dyDescent="0.2">
      <c r="A10683" t="s">
        <v>1457</v>
      </c>
      <c r="B10683" t="s">
        <v>3478</v>
      </c>
      <c r="C10683" t="s">
        <v>906</v>
      </c>
      <c r="D10683" t="s">
        <v>1702</v>
      </c>
      <c r="E10683" s="5">
        <v>2</v>
      </c>
      <c r="F10683" s="6">
        <v>51.65</v>
      </c>
    </row>
    <row r="10684" spans="1:6" x14ac:dyDescent="0.2">
      <c r="A10684" t="s">
        <v>1457</v>
      </c>
      <c r="B10684" t="s">
        <v>3478</v>
      </c>
      <c r="C10684" t="s">
        <v>906</v>
      </c>
      <c r="D10684" t="s">
        <v>1702</v>
      </c>
      <c r="E10684" s="5">
        <v>3</v>
      </c>
      <c r="F10684" s="6">
        <v>54.49</v>
      </c>
    </row>
    <row r="10685" spans="1:6" x14ac:dyDescent="0.2">
      <c r="A10685" t="s">
        <v>1457</v>
      </c>
      <c r="B10685" t="s">
        <v>3478</v>
      </c>
      <c r="C10685" t="s">
        <v>906</v>
      </c>
      <c r="D10685" t="s">
        <v>1702</v>
      </c>
      <c r="E10685" s="5">
        <v>4</v>
      </c>
      <c r="F10685" s="6">
        <v>57.56</v>
      </c>
    </row>
    <row r="10686" spans="1:6" x14ac:dyDescent="0.2">
      <c r="A10686" t="s">
        <v>1457</v>
      </c>
      <c r="B10686" t="s">
        <v>3478</v>
      </c>
      <c r="C10686" t="s">
        <v>906</v>
      </c>
      <c r="D10686" t="s">
        <v>1702</v>
      </c>
      <c r="E10686" s="5">
        <v>5</v>
      </c>
      <c r="F10686" s="6">
        <v>60.71</v>
      </c>
    </row>
    <row r="10687" spans="1:6" x14ac:dyDescent="0.2">
      <c r="A10687" t="s">
        <v>1457</v>
      </c>
      <c r="B10687" t="s">
        <v>3478</v>
      </c>
      <c r="C10687" t="s">
        <v>906</v>
      </c>
      <c r="D10687" t="s">
        <v>1702</v>
      </c>
      <c r="E10687" s="5">
        <v>6</v>
      </c>
      <c r="F10687" s="6">
        <v>64.180000000000007</v>
      </c>
    </row>
    <row r="10688" spans="1:6" x14ac:dyDescent="0.2">
      <c r="A10688" t="s">
        <v>1457</v>
      </c>
      <c r="B10688" t="s">
        <v>3478</v>
      </c>
      <c r="C10688" t="s">
        <v>906</v>
      </c>
      <c r="D10688" t="s">
        <v>1702</v>
      </c>
      <c r="E10688" s="5">
        <v>7</v>
      </c>
      <c r="F10688" s="6">
        <v>66.819999999999993</v>
      </c>
    </row>
    <row r="10689" spans="1:6" x14ac:dyDescent="0.2">
      <c r="A10689" t="s">
        <v>1457</v>
      </c>
      <c r="B10689" t="s">
        <v>3478</v>
      </c>
      <c r="C10689" t="s">
        <v>906</v>
      </c>
      <c r="D10689" t="s">
        <v>1702</v>
      </c>
      <c r="E10689" s="5">
        <v>8</v>
      </c>
      <c r="F10689" s="6">
        <v>69.94</v>
      </c>
    </row>
    <row r="10690" spans="1:6" x14ac:dyDescent="0.2">
      <c r="A10690" t="s">
        <v>1457</v>
      </c>
      <c r="B10690" t="s">
        <v>3479</v>
      </c>
      <c r="C10690" t="s">
        <v>3480</v>
      </c>
      <c r="D10690" t="s">
        <v>1471</v>
      </c>
      <c r="E10690" s="5">
        <v>1</v>
      </c>
      <c r="F10690" s="6">
        <v>53.91</v>
      </c>
    </row>
    <row r="10691" spans="1:6" x14ac:dyDescent="0.2">
      <c r="A10691" t="s">
        <v>1457</v>
      </c>
      <c r="B10691" t="s">
        <v>3479</v>
      </c>
      <c r="C10691" t="s">
        <v>3480</v>
      </c>
      <c r="D10691" t="s">
        <v>1471</v>
      </c>
      <c r="E10691" s="5">
        <v>2</v>
      </c>
      <c r="F10691" s="6">
        <v>56.89</v>
      </c>
    </row>
    <row r="10692" spans="1:6" x14ac:dyDescent="0.2">
      <c r="A10692" t="s">
        <v>1457</v>
      </c>
      <c r="B10692" t="s">
        <v>3479</v>
      </c>
      <c r="C10692" t="s">
        <v>3480</v>
      </c>
      <c r="D10692" t="s">
        <v>1471</v>
      </c>
      <c r="E10692" s="5">
        <v>3</v>
      </c>
      <c r="F10692" s="6">
        <v>60.07</v>
      </c>
    </row>
    <row r="10693" spans="1:6" x14ac:dyDescent="0.2">
      <c r="A10693" t="s">
        <v>1457</v>
      </c>
      <c r="B10693" t="s">
        <v>3479</v>
      </c>
      <c r="C10693" t="s">
        <v>3480</v>
      </c>
      <c r="D10693" t="s">
        <v>1471</v>
      </c>
      <c r="E10693" s="5">
        <v>4</v>
      </c>
      <c r="F10693" s="6">
        <v>63.38</v>
      </c>
    </row>
    <row r="10694" spans="1:6" x14ac:dyDescent="0.2">
      <c r="A10694" t="s">
        <v>1457</v>
      </c>
      <c r="B10694" t="s">
        <v>3479</v>
      </c>
      <c r="C10694" t="s">
        <v>3480</v>
      </c>
      <c r="D10694" t="s">
        <v>1471</v>
      </c>
      <c r="E10694" s="5">
        <v>5</v>
      </c>
      <c r="F10694" s="6">
        <v>66.94</v>
      </c>
    </row>
    <row r="10695" spans="1:6" x14ac:dyDescent="0.2">
      <c r="A10695" t="s">
        <v>1457</v>
      </c>
      <c r="B10695" t="s">
        <v>3479</v>
      </c>
      <c r="C10695" t="s">
        <v>3480</v>
      </c>
      <c r="D10695" t="s">
        <v>1471</v>
      </c>
      <c r="E10695" s="5">
        <v>6</v>
      </c>
      <c r="F10695" s="6">
        <v>70.67</v>
      </c>
    </row>
    <row r="10696" spans="1:6" x14ac:dyDescent="0.2">
      <c r="A10696" t="s">
        <v>1457</v>
      </c>
      <c r="B10696" t="s">
        <v>3481</v>
      </c>
      <c r="C10696" t="s">
        <v>3482</v>
      </c>
      <c r="D10696" t="s">
        <v>1647</v>
      </c>
      <c r="E10696" s="5">
        <v>1</v>
      </c>
      <c r="F10696" s="6">
        <v>28.76</v>
      </c>
    </row>
    <row r="10697" spans="1:6" x14ac:dyDescent="0.2">
      <c r="A10697" t="s">
        <v>1457</v>
      </c>
      <c r="B10697" t="s">
        <v>3481</v>
      </c>
      <c r="C10697" t="s">
        <v>3482</v>
      </c>
      <c r="D10697" t="s">
        <v>1647</v>
      </c>
      <c r="E10697" s="5">
        <v>2</v>
      </c>
      <c r="F10697" s="6">
        <v>30.1</v>
      </c>
    </row>
    <row r="10698" spans="1:6" x14ac:dyDescent="0.2">
      <c r="A10698" t="s">
        <v>1457</v>
      </c>
      <c r="B10698" t="s">
        <v>3481</v>
      </c>
      <c r="C10698" t="s">
        <v>3482</v>
      </c>
      <c r="D10698" t="s">
        <v>1647</v>
      </c>
      <c r="E10698" s="5">
        <v>3</v>
      </c>
      <c r="F10698" s="6">
        <v>31.47</v>
      </c>
    </row>
    <row r="10699" spans="1:6" x14ac:dyDescent="0.2">
      <c r="A10699" t="s">
        <v>1457</v>
      </c>
      <c r="B10699" t="s">
        <v>3481</v>
      </c>
      <c r="C10699" t="s">
        <v>3482</v>
      </c>
      <c r="D10699" t="s">
        <v>1647</v>
      </c>
      <c r="E10699" s="5">
        <v>4</v>
      </c>
      <c r="F10699" s="6">
        <v>32.840000000000003</v>
      </c>
    </row>
    <row r="10700" spans="1:6" x14ac:dyDescent="0.2">
      <c r="A10700" t="s">
        <v>1457</v>
      </c>
      <c r="B10700" t="s">
        <v>3481</v>
      </c>
      <c r="C10700" t="s">
        <v>3482</v>
      </c>
      <c r="D10700" t="s">
        <v>1647</v>
      </c>
      <c r="E10700" s="5">
        <v>5</v>
      </c>
      <c r="F10700" s="6">
        <v>34.53</v>
      </c>
    </row>
    <row r="10701" spans="1:6" x14ac:dyDescent="0.2">
      <c r="A10701" t="s">
        <v>1457</v>
      </c>
      <c r="B10701" t="s">
        <v>3481</v>
      </c>
      <c r="C10701" t="s">
        <v>3482</v>
      </c>
      <c r="D10701" t="s">
        <v>1647</v>
      </c>
      <c r="E10701" s="5">
        <v>6</v>
      </c>
      <c r="F10701" s="6">
        <v>36.200000000000003</v>
      </c>
    </row>
    <row r="10702" spans="1:6" x14ac:dyDescent="0.2">
      <c r="A10702" t="s">
        <v>1457</v>
      </c>
      <c r="B10702" t="s">
        <v>3481</v>
      </c>
      <c r="C10702" t="s">
        <v>3482</v>
      </c>
      <c r="D10702" t="s">
        <v>1647</v>
      </c>
      <c r="E10702" s="5">
        <v>7</v>
      </c>
      <c r="F10702" s="6">
        <v>38.01</v>
      </c>
    </row>
    <row r="10703" spans="1:6" x14ac:dyDescent="0.2">
      <c r="A10703" t="s">
        <v>1457</v>
      </c>
      <c r="B10703" t="s">
        <v>3483</v>
      </c>
      <c r="C10703" t="s">
        <v>409</v>
      </c>
      <c r="D10703" t="s">
        <v>1649</v>
      </c>
      <c r="E10703" s="5">
        <v>1</v>
      </c>
      <c r="F10703" s="6">
        <v>31.47</v>
      </c>
    </row>
    <row r="10704" spans="1:6" x14ac:dyDescent="0.2">
      <c r="A10704" t="s">
        <v>1457</v>
      </c>
      <c r="B10704" t="s">
        <v>3483</v>
      </c>
      <c r="C10704" t="s">
        <v>409</v>
      </c>
      <c r="D10704" t="s">
        <v>1649</v>
      </c>
      <c r="E10704" s="5">
        <v>2</v>
      </c>
      <c r="F10704" s="6">
        <v>32.840000000000003</v>
      </c>
    </row>
    <row r="10705" spans="1:6" x14ac:dyDescent="0.2">
      <c r="A10705" t="s">
        <v>1457</v>
      </c>
      <c r="B10705" t="s">
        <v>3483</v>
      </c>
      <c r="C10705" t="s">
        <v>409</v>
      </c>
      <c r="D10705" t="s">
        <v>1649</v>
      </c>
      <c r="E10705" s="5">
        <v>3</v>
      </c>
      <c r="F10705" s="6">
        <v>34.53</v>
      </c>
    </row>
    <row r="10706" spans="1:6" x14ac:dyDescent="0.2">
      <c r="A10706" t="s">
        <v>1457</v>
      </c>
      <c r="B10706" t="s">
        <v>3483</v>
      </c>
      <c r="C10706" t="s">
        <v>409</v>
      </c>
      <c r="D10706" t="s">
        <v>1649</v>
      </c>
      <c r="E10706" s="5">
        <v>4</v>
      </c>
      <c r="F10706" s="6">
        <v>36.200000000000003</v>
      </c>
    </row>
    <row r="10707" spans="1:6" x14ac:dyDescent="0.2">
      <c r="A10707" t="s">
        <v>1457</v>
      </c>
      <c r="B10707" t="s">
        <v>3483</v>
      </c>
      <c r="C10707" t="s">
        <v>409</v>
      </c>
      <c r="D10707" t="s">
        <v>1649</v>
      </c>
      <c r="E10707" s="5">
        <v>5</v>
      </c>
      <c r="F10707" s="6">
        <v>38.01</v>
      </c>
    </row>
    <row r="10708" spans="1:6" x14ac:dyDescent="0.2">
      <c r="A10708" t="s">
        <v>1457</v>
      </c>
      <c r="B10708" t="s">
        <v>3483</v>
      </c>
      <c r="C10708" t="s">
        <v>409</v>
      </c>
      <c r="D10708" t="s">
        <v>1649</v>
      </c>
      <c r="E10708" s="5">
        <v>6</v>
      </c>
      <c r="F10708" s="6">
        <v>39.86</v>
      </c>
    </row>
    <row r="10709" spans="1:6" x14ac:dyDescent="0.2">
      <c r="A10709" t="s">
        <v>1457</v>
      </c>
      <c r="B10709" t="s">
        <v>3483</v>
      </c>
      <c r="C10709" t="s">
        <v>409</v>
      </c>
      <c r="D10709" t="s">
        <v>1649</v>
      </c>
      <c r="E10709" s="5">
        <v>7</v>
      </c>
      <c r="F10709" s="6">
        <v>41.81</v>
      </c>
    </row>
    <row r="10710" spans="1:6" x14ac:dyDescent="0.2">
      <c r="A10710" t="s">
        <v>1457</v>
      </c>
      <c r="B10710" t="s">
        <v>3483</v>
      </c>
      <c r="C10710" t="s">
        <v>409</v>
      </c>
      <c r="D10710" t="s">
        <v>1649</v>
      </c>
      <c r="E10710" s="5">
        <v>8</v>
      </c>
      <c r="F10710" s="6">
        <v>43.9</v>
      </c>
    </row>
    <row r="10711" spans="1:6" x14ac:dyDescent="0.2">
      <c r="A10711" t="s">
        <v>1457</v>
      </c>
      <c r="B10711" t="s">
        <v>3483</v>
      </c>
      <c r="C10711" t="s">
        <v>409</v>
      </c>
      <c r="D10711" t="s">
        <v>1649</v>
      </c>
      <c r="E10711" s="5">
        <v>9</v>
      </c>
      <c r="F10711" s="6">
        <v>46.08</v>
      </c>
    </row>
    <row r="10712" spans="1:6" x14ac:dyDescent="0.2">
      <c r="A10712" t="s">
        <v>1457</v>
      </c>
      <c r="B10712" t="s">
        <v>3484</v>
      </c>
      <c r="C10712" t="s">
        <v>410</v>
      </c>
      <c r="D10712" t="s">
        <v>1791</v>
      </c>
      <c r="E10712" s="5">
        <v>1</v>
      </c>
      <c r="F10712" s="6">
        <v>34.53</v>
      </c>
    </row>
    <row r="10713" spans="1:6" x14ac:dyDescent="0.2">
      <c r="A10713" t="s">
        <v>1457</v>
      </c>
      <c r="B10713" t="s">
        <v>3484</v>
      </c>
      <c r="C10713" t="s">
        <v>410</v>
      </c>
      <c r="D10713" t="s">
        <v>1791</v>
      </c>
      <c r="E10713" s="5">
        <v>2</v>
      </c>
      <c r="F10713" s="6">
        <v>36.200000000000003</v>
      </c>
    </row>
    <row r="10714" spans="1:6" x14ac:dyDescent="0.2">
      <c r="A10714" t="s">
        <v>1457</v>
      </c>
      <c r="B10714" t="s">
        <v>3484</v>
      </c>
      <c r="C10714" t="s">
        <v>410</v>
      </c>
      <c r="D10714" t="s">
        <v>1791</v>
      </c>
      <c r="E10714" s="5">
        <v>3</v>
      </c>
      <c r="F10714" s="6">
        <v>38.01</v>
      </c>
    </row>
    <row r="10715" spans="1:6" x14ac:dyDescent="0.2">
      <c r="A10715" t="s">
        <v>1457</v>
      </c>
      <c r="B10715" t="s">
        <v>3484</v>
      </c>
      <c r="C10715" t="s">
        <v>410</v>
      </c>
      <c r="D10715" t="s">
        <v>1791</v>
      </c>
      <c r="E10715" s="5">
        <v>4</v>
      </c>
      <c r="F10715" s="6">
        <v>39.86</v>
      </c>
    </row>
    <row r="10716" spans="1:6" x14ac:dyDescent="0.2">
      <c r="A10716" t="s">
        <v>1457</v>
      </c>
      <c r="B10716" t="s">
        <v>3484</v>
      </c>
      <c r="C10716" t="s">
        <v>410</v>
      </c>
      <c r="D10716" t="s">
        <v>1791</v>
      </c>
      <c r="E10716" s="5">
        <v>5</v>
      </c>
      <c r="F10716" s="6">
        <v>41.81</v>
      </c>
    </row>
    <row r="10717" spans="1:6" x14ac:dyDescent="0.2">
      <c r="A10717" t="s">
        <v>1457</v>
      </c>
      <c r="B10717" t="s">
        <v>3484</v>
      </c>
      <c r="C10717" t="s">
        <v>410</v>
      </c>
      <c r="D10717" t="s">
        <v>1791</v>
      </c>
      <c r="E10717" s="5">
        <v>6</v>
      </c>
      <c r="F10717" s="6">
        <v>43.9</v>
      </c>
    </row>
    <row r="10718" spans="1:6" x14ac:dyDescent="0.2">
      <c r="A10718" t="s">
        <v>1457</v>
      </c>
      <c r="B10718" t="s">
        <v>3484</v>
      </c>
      <c r="C10718" t="s">
        <v>410</v>
      </c>
      <c r="D10718" t="s">
        <v>1791</v>
      </c>
      <c r="E10718" s="5">
        <v>7</v>
      </c>
      <c r="F10718" s="6">
        <v>46</v>
      </c>
    </row>
    <row r="10719" spans="1:6" x14ac:dyDescent="0.2">
      <c r="A10719" t="s">
        <v>1457</v>
      </c>
      <c r="B10719" t="s">
        <v>3484</v>
      </c>
      <c r="C10719" t="s">
        <v>410</v>
      </c>
      <c r="D10719" t="s">
        <v>1791</v>
      </c>
      <c r="E10719" s="5">
        <v>8</v>
      </c>
      <c r="F10719" s="6">
        <v>48.28</v>
      </c>
    </row>
    <row r="10720" spans="1:6" x14ac:dyDescent="0.2">
      <c r="A10720" t="s">
        <v>1457</v>
      </c>
      <c r="B10720" t="s">
        <v>3484</v>
      </c>
      <c r="C10720" t="s">
        <v>410</v>
      </c>
      <c r="D10720" t="s">
        <v>1791</v>
      </c>
      <c r="E10720" s="5">
        <v>9</v>
      </c>
      <c r="F10720" s="6">
        <v>50.66</v>
      </c>
    </row>
    <row r="10721" spans="1:6" x14ac:dyDescent="0.2">
      <c r="A10721" t="s">
        <v>1457</v>
      </c>
      <c r="B10721" t="s">
        <v>3485</v>
      </c>
      <c r="C10721" t="s">
        <v>411</v>
      </c>
      <c r="D10721" t="s">
        <v>2011</v>
      </c>
      <c r="E10721" s="5">
        <v>1</v>
      </c>
      <c r="F10721" s="6">
        <v>38.01</v>
      </c>
    </row>
    <row r="10722" spans="1:6" x14ac:dyDescent="0.2">
      <c r="A10722" t="s">
        <v>1457</v>
      </c>
      <c r="B10722" t="s">
        <v>3485</v>
      </c>
      <c r="C10722" t="s">
        <v>411</v>
      </c>
      <c r="D10722" t="s">
        <v>2011</v>
      </c>
      <c r="E10722" s="5">
        <v>2</v>
      </c>
      <c r="F10722" s="6">
        <v>39.86</v>
      </c>
    </row>
    <row r="10723" spans="1:6" x14ac:dyDescent="0.2">
      <c r="A10723" t="s">
        <v>1457</v>
      </c>
      <c r="B10723" t="s">
        <v>3485</v>
      </c>
      <c r="C10723" t="s">
        <v>411</v>
      </c>
      <c r="D10723" t="s">
        <v>2011</v>
      </c>
      <c r="E10723" s="5">
        <v>3</v>
      </c>
      <c r="F10723" s="6">
        <v>41.81</v>
      </c>
    </row>
    <row r="10724" spans="1:6" x14ac:dyDescent="0.2">
      <c r="A10724" t="s">
        <v>1457</v>
      </c>
      <c r="B10724" t="s">
        <v>3485</v>
      </c>
      <c r="C10724" t="s">
        <v>411</v>
      </c>
      <c r="D10724" t="s">
        <v>2011</v>
      </c>
      <c r="E10724" s="5">
        <v>4</v>
      </c>
      <c r="F10724" s="6">
        <v>43.9</v>
      </c>
    </row>
    <row r="10725" spans="1:6" x14ac:dyDescent="0.2">
      <c r="A10725" t="s">
        <v>1457</v>
      </c>
      <c r="B10725" t="s">
        <v>3485</v>
      </c>
      <c r="C10725" t="s">
        <v>411</v>
      </c>
      <c r="D10725" t="s">
        <v>2011</v>
      </c>
      <c r="E10725" s="5">
        <v>5</v>
      </c>
      <c r="F10725" s="6">
        <v>46</v>
      </c>
    </row>
    <row r="10726" spans="1:6" x14ac:dyDescent="0.2">
      <c r="A10726" t="s">
        <v>1457</v>
      </c>
      <c r="B10726" t="s">
        <v>3485</v>
      </c>
      <c r="C10726" t="s">
        <v>411</v>
      </c>
      <c r="D10726" t="s">
        <v>2011</v>
      </c>
      <c r="E10726" s="5">
        <v>6</v>
      </c>
      <c r="F10726" s="6">
        <v>48.28</v>
      </c>
    </row>
    <row r="10727" spans="1:6" x14ac:dyDescent="0.2">
      <c r="A10727" t="s">
        <v>1457</v>
      </c>
      <c r="B10727" t="s">
        <v>3485</v>
      </c>
      <c r="C10727" t="s">
        <v>411</v>
      </c>
      <c r="D10727" t="s">
        <v>2011</v>
      </c>
      <c r="E10727" s="5">
        <v>7</v>
      </c>
      <c r="F10727" s="6">
        <v>50.66</v>
      </c>
    </row>
    <row r="10728" spans="1:6" x14ac:dyDescent="0.2">
      <c r="A10728" t="s">
        <v>1457</v>
      </c>
      <c r="B10728" t="s">
        <v>3485</v>
      </c>
      <c r="C10728" t="s">
        <v>411</v>
      </c>
      <c r="D10728" t="s">
        <v>2011</v>
      </c>
      <c r="E10728" s="5">
        <v>8</v>
      </c>
      <c r="F10728" s="6">
        <v>53.13</v>
      </c>
    </row>
    <row r="10729" spans="1:6" x14ac:dyDescent="0.2">
      <c r="A10729" t="s">
        <v>1457</v>
      </c>
      <c r="B10729" t="s">
        <v>3485</v>
      </c>
      <c r="C10729" t="s">
        <v>411</v>
      </c>
      <c r="D10729" t="s">
        <v>2011</v>
      </c>
      <c r="E10729" s="5">
        <v>9</v>
      </c>
      <c r="F10729" s="6">
        <v>55.8</v>
      </c>
    </row>
    <row r="10730" spans="1:6" x14ac:dyDescent="0.2">
      <c r="A10730" t="s">
        <v>1457</v>
      </c>
      <c r="B10730" t="s">
        <v>3486</v>
      </c>
      <c r="C10730" t="s">
        <v>412</v>
      </c>
      <c r="D10730" t="s">
        <v>1682</v>
      </c>
      <c r="E10730" s="5">
        <v>1</v>
      </c>
      <c r="F10730" s="6">
        <v>44.38</v>
      </c>
    </row>
    <row r="10731" spans="1:6" x14ac:dyDescent="0.2">
      <c r="A10731" t="s">
        <v>1457</v>
      </c>
      <c r="B10731" t="s">
        <v>3486</v>
      </c>
      <c r="C10731" t="s">
        <v>412</v>
      </c>
      <c r="D10731" t="s">
        <v>1682</v>
      </c>
      <c r="E10731" s="5">
        <v>2</v>
      </c>
      <c r="F10731" s="6">
        <v>46.88</v>
      </c>
    </row>
    <row r="10732" spans="1:6" x14ac:dyDescent="0.2">
      <c r="A10732" t="s">
        <v>1457</v>
      </c>
      <c r="B10732" t="s">
        <v>3486</v>
      </c>
      <c r="C10732" t="s">
        <v>412</v>
      </c>
      <c r="D10732" t="s">
        <v>1682</v>
      </c>
      <c r="E10732" s="5">
        <v>3</v>
      </c>
      <c r="F10732" s="6">
        <v>49.52</v>
      </c>
    </row>
    <row r="10733" spans="1:6" x14ac:dyDescent="0.2">
      <c r="A10733" t="s">
        <v>1457</v>
      </c>
      <c r="B10733" t="s">
        <v>3486</v>
      </c>
      <c r="C10733" t="s">
        <v>412</v>
      </c>
      <c r="D10733" t="s">
        <v>1682</v>
      </c>
      <c r="E10733" s="5">
        <v>4</v>
      </c>
      <c r="F10733" s="6">
        <v>52.24</v>
      </c>
    </row>
    <row r="10734" spans="1:6" x14ac:dyDescent="0.2">
      <c r="A10734" t="s">
        <v>1457</v>
      </c>
      <c r="B10734" t="s">
        <v>3486</v>
      </c>
      <c r="C10734" t="s">
        <v>412</v>
      </c>
      <c r="D10734" t="s">
        <v>1682</v>
      </c>
      <c r="E10734" s="5">
        <v>5</v>
      </c>
      <c r="F10734" s="6">
        <v>55.15</v>
      </c>
    </row>
    <row r="10735" spans="1:6" x14ac:dyDescent="0.2">
      <c r="A10735" t="s">
        <v>1457</v>
      </c>
      <c r="B10735" t="s">
        <v>3486</v>
      </c>
      <c r="C10735" t="s">
        <v>412</v>
      </c>
      <c r="D10735" t="s">
        <v>1682</v>
      </c>
      <c r="E10735" s="5">
        <v>6</v>
      </c>
      <c r="F10735" s="6">
        <v>58.16</v>
      </c>
    </row>
    <row r="10736" spans="1:6" x14ac:dyDescent="0.2">
      <c r="A10736" t="s">
        <v>1457</v>
      </c>
      <c r="B10736" t="s">
        <v>3486</v>
      </c>
      <c r="C10736" t="s">
        <v>412</v>
      </c>
      <c r="D10736" t="s">
        <v>1682</v>
      </c>
      <c r="E10736" s="5">
        <v>7</v>
      </c>
      <c r="F10736" s="6">
        <v>60.55</v>
      </c>
    </row>
    <row r="10737" spans="1:6" x14ac:dyDescent="0.2">
      <c r="A10737" t="s">
        <v>1457</v>
      </c>
      <c r="B10737" t="s">
        <v>3486</v>
      </c>
      <c r="C10737" t="s">
        <v>412</v>
      </c>
      <c r="D10737" t="s">
        <v>1682</v>
      </c>
      <c r="E10737" s="5">
        <v>8</v>
      </c>
      <c r="F10737" s="6">
        <v>63.41</v>
      </c>
    </row>
    <row r="10738" spans="1:6" x14ac:dyDescent="0.2">
      <c r="A10738" t="s">
        <v>1457</v>
      </c>
      <c r="B10738" t="s">
        <v>3487</v>
      </c>
      <c r="C10738" t="s">
        <v>3488</v>
      </c>
      <c r="D10738" t="s">
        <v>1702</v>
      </c>
      <c r="E10738" s="5">
        <v>1</v>
      </c>
      <c r="F10738" s="6">
        <v>48.93</v>
      </c>
    </row>
    <row r="10739" spans="1:6" x14ac:dyDescent="0.2">
      <c r="A10739" t="s">
        <v>1457</v>
      </c>
      <c r="B10739" t="s">
        <v>3487</v>
      </c>
      <c r="C10739" t="s">
        <v>3488</v>
      </c>
      <c r="D10739" t="s">
        <v>1702</v>
      </c>
      <c r="E10739" s="5">
        <v>2</v>
      </c>
      <c r="F10739" s="6">
        <v>51.65</v>
      </c>
    </row>
    <row r="10740" spans="1:6" x14ac:dyDescent="0.2">
      <c r="A10740" t="s">
        <v>1457</v>
      </c>
      <c r="B10740" t="s">
        <v>3487</v>
      </c>
      <c r="C10740" t="s">
        <v>3488</v>
      </c>
      <c r="D10740" t="s">
        <v>1702</v>
      </c>
      <c r="E10740" s="5">
        <v>3</v>
      </c>
      <c r="F10740" s="6">
        <v>54.49</v>
      </c>
    </row>
    <row r="10741" spans="1:6" x14ac:dyDescent="0.2">
      <c r="A10741" t="s">
        <v>1457</v>
      </c>
      <c r="B10741" t="s">
        <v>3487</v>
      </c>
      <c r="C10741" t="s">
        <v>3488</v>
      </c>
      <c r="D10741" t="s">
        <v>1702</v>
      </c>
      <c r="E10741" s="5">
        <v>4</v>
      </c>
      <c r="F10741" s="6">
        <v>57.56</v>
      </c>
    </row>
    <row r="10742" spans="1:6" x14ac:dyDescent="0.2">
      <c r="A10742" t="s">
        <v>1457</v>
      </c>
      <c r="B10742" t="s">
        <v>3487</v>
      </c>
      <c r="C10742" t="s">
        <v>3488</v>
      </c>
      <c r="D10742" t="s">
        <v>1702</v>
      </c>
      <c r="E10742" s="5">
        <v>5</v>
      </c>
      <c r="F10742" s="6">
        <v>60.71</v>
      </c>
    </row>
    <row r="10743" spans="1:6" x14ac:dyDescent="0.2">
      <c r="A10743" t="s">
        <v>1457</v>
      </c>
      <c r="B10743" t="s">
        <v>3487</v>
      </c>
      <c r="C10743" t="s">
        <v>3488</v>
      </c>
      <c r="D10743" t="s">
        <v>1702</v>
      </c>
      <c r="E10743" s="5">
        <v>6</v>
      </c>
      <c r="F10743" s="6">
        <v>64.180000000000007</v>
      </c>
    </row>
    <row r="10744" spans="1:6" x14ac:dyDescent="0.2">
      <c r="A10744" t="s">
        <v>1457</v>
      </c>
      <c r="B10744" t="s">
        <v>3487</v>
      </c>
      <c r="C10744" t="s">
        <v>3488</v>
      </c>
      <c r="D10744" t="s">
        <v>1702</v>
      </c>
      <c r="E10744" s="5">
        <v>7</v>
      </c>
      <c r="F10744" s="6">
        <v>66.819999999999993</v>
      </c>
    </row>
    <row r="10745" spans="1:6" x14ac:dyDescent="0.2">
      <c r="A10745" t="s">
        <v>1457</v>
      </c>
      <c r="B10745" t="s">
        <v>3487</v>
      </c>
      <c r="C10745" t="s">
        <v>3488</v>
      </c>
      <c r="D10745" t="s">
        <v>1702</v>
      </c>
      <c r="E10745" s="5">
        <v>8</v>
      </c>
      <c r="F10745" s="6">
        <v>69.94</v>
      </c>
    </row>
    <row r="10746" spans="1:6" x14ac:dyDescent="0.2">
      <c r="A10746" t="s">
        <v>1457</v>
      </c>
      <c r="B10746" t="s">
        <v>3489</v>
      </c>
      <c r="C10746" t="s">
        <v>265</v>
      </c>
      <c r="D10746" t="s">
        <v>1593</v>
      </c>
      <c r="E10746" s="5">
        <v>1</v>
      </c>
      <c r="F10746" s="6">
        <v>20.3</v>
      </c>
    </row>
    <row r="10747" spans="1:6" x14ac:dyDescent="0.2">
      <c r="A10747" t="s">
        <v>1457</v>
      </c>
      <c r="B10747" t="s">
        <v>3489</v>
      </c>
      <c r="C10747" t="s">
        <v>265</v>
      </c>
      <c r="D10747" t="s">
        <v>1593</v>
      </c>
      <c r="E10747" s="5">
        <v>2</v>
      </c>
      <c r="F10747" s="6">
        <v>20.78</v>
      </c>
    </row>
    <row r="10748" spans="1:6" x14ac:dyDescent="0.2">
      <c r="A10748" t="s">
        <v>1457</v>
      </c>
      <c r="B10748" t="s">
        <v>3489</v>
      </c>
      <c r="C10748" t="s">
        <v>265</v>
      </c>
      <c r="D10748" t="s">
        <v>1593</v>
      </c>
      <c r="E10748" s="5">
        <v>3</v>
      </c>
      <c r="F10748" s="6">
        <v>21.28</v>
      </c>
    </row>
    <row r="10749" spans="1:6" x14ac:dyDescent="0.2">
      <c r="A10749" t="s">
        <v>1457</v>
      </c>
      <c r="B10749" t="s">
        <v>3489</v>
      </c>
      <c r="C10749" t="s">
        <v>265</v>
      </c>
      <c r="D10749" t="s">
        <v>1593</v>
      </c>
      <c r="E10749" s="5">
        <v>4</v>
      </c>
      <c r="F10749" s="6">
        <v>21.83</v>
      </c>
    </row>
    <row r="10750" spans="1:6" x14ac:dyDescent="0.2">
      <c r="A10750" t="s">
        <v>1457</v>
      </c>
      <c r="B10750" t="s">
        <v>3489</v>
      </c>
      <c r="C10750" t="s">
        <v>265</v>
      </c>
      <c r="D10750" t="s">
        <v>1593</v>
      </c>
      <c r="E10750" s="5">
        <v>5</v>
      </c>
      <c r="F10750" s="6">
        <v>22.29</v>
      </c>
    </row>
    <row r="10751" spans="1:6" x14ac:dyDescent="0.2">
      <c r="A10751" t="s">
        <v>1457</v>
      </c>
      <c r="B10751" t="s">
        <v>3490</v>
      </c>
      <c r="C10751" t="s">
        <v>266</v>
      </c>
      <c r="D10751" t="s">
        <v>1587</v>
      </c>
      <c r="E10751" s="5">
        <v>1</v>
      </c>
      <c r="F10751" s="6">
        <v>22.59</v>
      </c>
    </row>
    <row r="10752" spans="1:6" x14ac:dyDescent="0.2">
      <c r="A10752" t="s">
        <v>1457</v>
      </c>
      <c r="B10752" t="s">
        <v>3490</v>
      </c>
      <c r="C10752" t="s">
        <v>266</v>
      </c>
      <c r="D10752" t="s">
        <v>1587</v>
      </c>
      <c r="E10752" s="5">
        <v>2</v>
      </c>
      <c r="F10752" s="6">
        <v>23.28</v>
      </c>
    </row>
    <row r="10753" spans="1:6" x14ac:dyDescent="0.2">
      <c r="A10753" t="s">
        <v>1457</v>
      </c>
      <c r="B10753" t="s">
        <v>3490</v>
      </c>
      <c r="C10753" t="s">
        <v>266</v>
      </c>
      <c r="D10753" t="s">
        <v>1587</v>
      </c>
      <c r="E10753" s="5">
        <v>3</v>
      </c>
      <c r="F10753" s="6">
        <v>23.65</v>
      </c>
    </row>
    <row r="10754" spans="1:6" x14ac:dyDescent="0.2">
      <c r="A10754" t="s">
        <v>1457</v>
      </c>
      <c r="B10754" t="s">
        <v>3490</v>
      </c>
      <c r="C10754" t="s">
        <v>266</v>
      </c>
      <c r="D10754" t="s">
        <v>1587</v>
      </c>
      <c r="E10754" s="5">
        <v>4</v>
      </c>
      <c r="F10754" s="6">
        <v>24.27</v>
      </c>
    </row>
    <row r="10755" spans="1:6" x14ac:dyDescent="0.2">
      <c r="A10755" t="s">
        <v>1457</v>
      </c>
      <c r="B10755" t="s">
        <v>3490</v>
      </c>
      <c r="C10755" t="s">
        <v>266</v>
      </c>
      <c r="D10755" t="s">
        <v>1587</v>
      </c>
      <c r="E10755" s="5">
        <v>5</v>
      </c>
      <c r="F10755" s="6">
        <v>24.88</v>
      </c>
    </row>
    <row r="10756" spans="1:6" x14ac:dyDescent="0.2">
      <c r="A10756" t="s">
        <v>1457</v>
      </c>
      <c r="B10756" t="s">
        <v>3490</v>
      </c>
      <c r="C10756" t="s">
        <v>266</v>
      </c>
      <c r="D10756" t="s">
        <v>1587</v>
      </c>
      <c r="E10756" s="5">
        <v>6</v>
      </c>
      <c r="F10756" s="6">
        <v>25.61</v>
      </c>
    </row>
    <row r="10757" spans="1:6" x14ac:dyDescent="0.2">
      <c r="A10757" t="s">
        <v>1457</v>
      </c>
      <c r="B10757" t="s">
        <v>3490</v>
      </c>
      <c r="C10757" t="s">
        <v>266</v>
      </c>
      <c r="D10757" t="s">
        <v>1587</v>
      </c>
      <c r="E10757" s="5">
        <v>7</v>
      </c>
      <c r="F10757" s="6">
        <v>26.54</v>
      </c>
    </row>
    <row r="10758" spans="1:6" x14ac:dyDescent="0.2">
      <c r="A10758" t="s">
        <v>1457</v>
      </c>
      <c r="B10758" t="s">
        <v>3491</v>
      </c>
      <c r="C10758" t="s">
        <v>267</v>
      </c>
      <c r="D10758" t="s">
        <v>1587</v>
      </c>
      <c r="E10758" s="5">
        <v>1</v>
      </c>
      <c r="F10758" s="6">
        <v>22.59</v>
      </c>
    </row>
    <row r="10759" spans="1:6" x14ac:dyDescent="0.2">
      <c r="A10759" t="s">
        <v>1457</v>
      </c>
      <c r="B10759" t="s">
        <v>3491</v>
      </c>
      <c r="C10759" t="s">
        <v>267</v>
      </c>
      <c r="D10759" t="s">
        <v>1587</v>
      </c>
      <c r="E10759" s="5">
        <v>2</v>
      </c>
      <c r="F10759" s="6">
        <v>23.28</v>
      </c>
    </row>
    <row r="10760" spans="1:6" x14ac:dyDescent="0.2">
      <c r="A10760" t="s">
        <v>1457</v>
      </c>
      <c r="B10760" t="s">
        <v>3491</v>
      </c>
      <c r="C10760" t="s">
        <v>267</v>
      </c>
      <c r="D10760" t="s">
        <v>1587</v>
      </c>
      <c r="E10760" s="5">
        <v>3</v>
      </c>
      <c r="F10760" s="6">
        <v>23.65</v>
      </c>
    </row>
    <row r="10761" spans="1:6" x14ac:dyDescent="0.2">
      <c r="A10761" t="s">
        <v>1457</v>
      </c>
      <c r="B10761" t="s">
        <v>3491</v>
      </c>
      <c r="C10761" t="s">
        <v>267</v>
      </c>
      <c r="D10761" t="s">
        <v>1587</v>
      </c>
      <c r="E10761" s="5">
        <v>4</v>
      </c>
      <c r="F10761" s="6">
        <v>24.27</v>
      </c>
    </row>
    <row r="10762" spans="1:6" x14ac:dyDescent="0.2">
      <c r="A10762" t="s">
        <v>1457</v>
      </c>
      <c r="B10762" t="s">
        <v>3491</v>
      </c>
      <c r="C10762" t="s">
        <v>267</v>
      </c>
      <c r="D10762" t="s">
        <v>1587</v>
      </c>
      <c r="E10762" s="5">
        <v>5</v>
      </c>
      <c r="F10762" s="6">
        <v>24.88</v>
      </c>
    </row>
    <row r="10763" spans="1:6" x14ac:dyDescent="0.2">
      <c r="A10763" t="s">
        <v>1457</v>
      </c>
      <c r="B10763" t="s">
        <v>3491</v>
      </c>
      <c r="C10763" t="s">
        <v>267</v>
      </c>
      <c r="D10763" t="s">
        <v>1587</v>
      </c>
      <c r="E10763" s="5">
        <v>6</v>
      </c>
      <c r="F10763" s="6">
        <v>25.61</v>
      </c>
    </row>
    <row r="10764" spans="1:6" x14ac:dyDescent="0.2">
      <c r="A10764" t="s">
        <v>1457</v>
      </c>
      <c r="B10764" t="s">
        <v>3491</v>
      </c>
      <c r="C10764" t="s">
        <v>267</v>
      </c>
      <c r="D10764" t="s">
        <v>1587</v>
      </c>
      <c r="E10764" s="5">
        <v>7</v>
      </c>
      <c r="F10764" s="6">
        <v>26.54</v>
      </c>
    </row>
    <row r="10765" spans="1:6" x14ac:dyDescent="0.2">
      <c r="A10765" t="s">
        <v>1457</v>
      </c>
      <c r="B10765" t="s">
        <v>3854</v>
      </c>
      <c r="C10765" t="s">
        <v>3855</v>
      </c>
      <c r="D10765" t="s">
        <v>1623</v>
      </c>
      <c r="E10765" s="5">
        <v>1</v>
      </c>
      <c r="F10765" s="6">
        <v>29.95</v>
      </c>
    </row>
    <row r="10766" spans="1:6" x14ac:dyDescent="0.2">
      <c r="A10766" t="s">
        <v>1457</v>
      </c>
      <c r="B10766" t="s">
        <v>3854</v>
      </c>
      <c r="C10766" t="s">
        <v>3855</v>
      </c>
      <c r="D10766" t="s">
        <v>1623</v>
      </c>
      <c r="E10766" s="5">
        <v>2</v>
      </c>
      <c r="F10766" s="6">
        <v>31.34</v>
      </c>
    </row>
    <row r="10767" spans="1:6" x14ac:dyDescent="0.2">
      <c r="A10767" t="s">
        <v>1457</v>
      </c>
      <c r="B10767" t="s">
        <v>3854</v>
      </c>
      <c r="C10767" t="s">
        <v>3855</v>
      </c>
      <c r="D10767" t="s">
        <v>1623</v>
      </c>
      <c r="E10767" s="5">
        <v>3</v>
      </c>
      <c r="F10767" s="6">
        <v>32.69</v>
      </c>
    </row>
    <row r="10768" spans="1:6" x14ac:dyDescent="0.2">
      <c r="A10768" t="s">
        <v>1457</v>
      </c>
      <c r="B10768" t="s">
        <v>3854</v>
      </c>
      <c r="C10768" t="s">
        <v>3855</v>
      </c>
      <c r="D10768" t="s">
        <v>1623</v>
      </c>
      <c r="E10768" s="5">
        <v>4</v>
      </c>
      <c r="F10768" s="6">
        <v>34.35</v>
      </c>
    </row>
    <row r="10769" spans="1:6" x14ac:dyDescent="0.2">
      <c r="A10769" t="s">
        <v>1457</v>
      </c>
      <c r="B10769" t="s">
        <v>3854</v>
      </c>
      <c r="C10769" t="s">
        <v>3855</v>
      </c>
      <c r="D10769" t="s">
        <v>1623</v>
      </c>
      <c r="E10769" s="5">
        <v>5</v>
      </c>
      <c r="F10769" s="6">
        <v>36.01</v>
      </c>
    </row>
    <row r="10770" spans="1:6" x14ac:dyDescent="0.2">
      <c r="A10770" t="s">
        <v>1457</v>
      </c>
      <c r="B10770" t="s">
        <v>3854</v>
      </c>
      <c r="C10770" t="s">
        <v>3855</v>
      </c>
      <c r="D10770" t="s">
        <v>1623</v>
      </c>
      <c r="E10770" s="5">
        <v>6</v>
      </c>
      <c r="F10770" s="6">
        <v>37.75</v>
      </c>
    </row>
    <row r="10771" spans="1:6" x14ac:dyDescent="0.2">
      <c r="A10771" t="s">
        <v>1457</v>
      </c>
      <c r="B10771" t="s">
        <v>3858</v>
      </c>
      <c r="C10771" t="s">
        <v>3859</v>
      </c>
      <c r="D10771" t="s">
        <v>1679</v>
      </c>
      <c r="E10771" s="5">
        <v>1</v>
      </c>
      <c r="F10771" s="6">
        <v>32.69</v>
      </c>
    </row>
    <row r="10772" spans="1:6" x14ac:dyDescent="0.2">
      <c r="A10772" t="s">
        <v>1457</v>
      </c>
      <c r="B10772" t="s">
        <v>3858</v>
      </c>
      <c r="C10772" t="s">
        <v>3859</v>
      </c>
      <c r="D10772" t="s">
        <v>1679</v>
      </c>
      <c r="E10772" s="5">
        <v>2</v>
      </c>
      <c r="F10772" s="6">
        <v>34.35</v>
      </c>
    </row>
    <row r="10773" spans="1:6" x14ac:dyDescent="0.2">
      <c r="A10773" t="s">
        <v>1457</v>
      </c>
      <c r="B10773" t="s">
        <v>3858</v>
      </c>
      <c r="C10773" t="s">
        <v>3859</v>
      </c>
      <c r="D10773" t="s">
        <v>1679</v>
      </c>
      <c r="E10773" s="5">
        <v>3</v>
      </c>
      <c r="F10773" s="6">
        <v>36.01</v>
      </c>
    </row>
    <row r="10774" spans="1:6" x14ac:dyDescent="0.2">
      <c r="A10774" t="s">
        <v>1457</v>
      </c>
      <c r="B10774" t="s">
        <v>3858</v>
      </c>
      <c r="C10774" t="s">
        <v>3859</v>
      </c>
      <c r="D10774" t="s">
        <v>1679</v>
      </c>
      <c r="E10774" s="5">
        <v>4</v>
      </c>
      <c r="F10774" s="6">
        <v>37.75</v>
      </c>
    </row>
    <row r="10775" spans="1:6" x14ac:dyDescent="0.2">
      <c r="A10775" t="s">
        <v>1457</v>
      </c>
      <c r="B10775" t="s">
        <v>3858</v>
      </c>
      <c r="C10775" t="s">
        <v>3859</v>
      </c>
      <c r="D10775" t="s">
        <v>1679</v>
      </c>
      <c r="E10775" s="5">
        <v>5</v>
      </c>
      <c r="F10775" s="6">
        <v>39.64</v>
      </c>
    </row>
    <row r="10776" spans="1:6" x14ac:dyDescent="0.2">
      <c r="A10776" t="s">
        <v>1457</v>
      </c>
      <c r="B10776" t="s">
        <v>3858</v>
      </c>
      <c r="C10776" t="s">
        <v>3859</v>
      </c>
      <c r="D10776" t="s">
        <v>1679</v>
      </c>
      <c r="E10776" s="5">
        <v>6</v>
      </c>
      <c r="F10776" s="6">
        <v>41.53</v>
      </c>
    </row>
    <row r="10777" spans="1:6" x14ac:dyDescent="0.2">
      <c r="A10777" t="s">
        <v>1457</v>
      </c>
      <c r="B10777" t="s">
        <v>3858</v>
      </c>
      <c r="C10777" t="s">
        <v>3859</v>
      </c>
      <c r="D10777" t="s">
        <v>1679</v>
      </c>
      <c r="E10777" s="5">
        <v>7</v>
      </c>
      <c r="F10777" s="6">
        <v>43.56</v>
      </c>
    </row>
    <row r="10778" spans="1:6" x14ac:dyDescent="0.2">
      <c r="A10778" t="s">
        <v>1457</v>
      </c>
      <c r="B10778" t="s">
        <v>3858</v>
      </c>
      <c r="C10778" t="s">
        <v>3859</v>
      </c>
      <c r="D10778" t="s">
        <v>1679</v>
      </c>
      <c r="E10778" s="5">
        <v>8</v>
      </c>
      <c r="F10778" s="6">
        <v>45.72</v>
      </c>
    </row>
    <row r="10779" spans="1:6" x14ac:dyDescent="0.2">
      <c r="A10779" t="s">
        <v>1457</v>
      </c>
      <c r="B10779" t="s">
        <v>3861</v>
      </c>
      <c r="C10779" t="s">
        <v>3862</v>
      </c>
      <c r="D10779" t="s">
        <v>1652</v>
      </c>
      <c r="E10779" s="5">
        <v>1</v>
      </c>
      <c r="F10779" s="6">
        <v>36.01</v>
      </c>
    </row>
    <row r="10780" spans="1:6" x14ac:dyDescent="0.2">
      <c r="A10780" t="s">
        <v>1457</v>
      </c>
      <c r="B10780" t="s">
        <v>3861</v>
      </c>
      <c r="C10780" t="s">
        <v>3862</v>
      </c>
      <c r="D10780" t="s">
        <v>1652</v>
      </c>
      <c r="E10780" s="5">
        <v>2</v>
      </c>
      <c r="F10780" s="6">
        <v>37.75</v>
      </c>
    </row>
    <row r="10781" spans="1:6" x14ac:dyDescent="0.2">
      <c r="A10781" t="s">
        <v>1457</v>
      </c>
      <c r="B10781" t="s">
        <v>3861</v>
      </c>
      <c r="C10781" t="s">
        <v>3862</v>
      </c>
      <c r="D10781" t="s">
        <v>1652</v>
      </c>
      <c r="E10781" s="5">
        <v>3</v>
      </c>
      <c r="F10781" s="6">
        <v>39.64</v>
      </c>
    </row>
    <row r="10782" spans="1:6" x14ac:dyDescent="0.2">
      <c r="A10782" t="s">
        <v>1457</v>
      </c>
      <c r="B10782" t="s">
        <v>3861</v>
      </c>
      <c r="C10782" t="s">
        <v>3862</v>
      </c>
      <c r="D10782" t="s">
        <v>1652</v>
      </c>
      <c r="E10782" s="5">
        <v>4</v>
      </c>
      <c r="F10782" s="6">
        <v>41.53</v>
      </c>
    </row>
    <row r="10783" spans="1:6" x14ac:dyDescent="0.2">
      <c r="A10783" t="s">
        <v>1457</v>
      </c>
      <c r="B10783" t="s">
        <v>3861</v>
      </c>
      <c r="C10783" t="s">
        <v>3862</v>
      </c>
      <c r="D10783" t="s">
        <v>1652</v>
      </c>
      <c r="E10783" s="5">
        <v>5</v>
      </c>
      <c r="F10783" s="6">
        <v>43.56</v>
      </c>
    </row>
    <row r="10784" spans="1:6" x14ac:dyDescent="0.2">
      <c r="A10784" t="s">
        <v>1457</v>
      </c>
      <c r="B10784" t="s">
        <v>3861</v>
      </c>
      <c r="C10784" t="s">
        <v>3862</v>
      </c>
      <c r="D10784" t="s">
        <v>1652</v>
      </c>
      <c r="E10784" s="5">
        <v>6</v>
      </c>
      <c r="F10784" s="6">
        <v>45.72</v>
      </c>
    </row>
    <row r="10785" spans="1:6" x14ac:dyDescent="0.2">
      <c r="A10785" t="s">
        <v>1457</v>
      </c>
      <c r="B10785" t="s">
        <v>3861</v>
      </c>
      <c r="C10785" t="s">
        <v>3862</v>
      </c>
      <c r="D10785" t="s">
        <v>1652</v>
      </c>
      <c r="E10785" s="5">
        <v>7</v>
      </c>
      <c r="F10785" s="6">
        <v>47.95</v>
      </c>
    </row>
    <row r="10786" spans="1:6" x14ac:dyDescent="0.2">
      <c r="A10786" t="s">
        <v>1457</v>
      </c>
      <c r="B10786" t="s">
        <v>3861</v>
      </c>
      <c r="C10786" t="s">
        <v>3862</v>
      </c>
      <c r="D10786" t="s">
        <v>1652</v>
      </c>
      <c r="E10786" s="5">
        <v>8</v>
      </c>
      <c r="F10786" s="6">
        <v>50.37</v>
      </c>
    </row>
    <row r="10787" spans="1:6" x14ac:dyDescent="0.2">
      <c r="A10787" t="s">
        <v>1457</v>
      </c>
      <c r="B10787" t="s">
        <v>3492</v>
      </c>
      <c r="C10787" t="s">
        <v>912</v>
      </c>
      <c r="D10787" t="s">
        <v>1791</v>
      </c>
      <c r="E10787" s="5">
        <v>1</v>
      </c>
      <c r="F10787" s="6">
        <v>34.53</v>
      </c>
    </row>
    <row r="10788" spans="1:6" x14ac:dyDescent="0.2">
      <c r="A10788" t="s">
        <v>1457</v>
      </c>
      <c r="B10788" t="s">
        <v>3492</v>
      </c>
      <c r="C10788" t="s">
        <v>912</v>
      </c>
      <c r="D10788" t="s">
        <v>1791</v>
      </c>
      <c r="E10788" s="5">
        <v>2</v>
      </c>
      <c r="F10788" s="6">
        <v>36.200000000000003</v>
      </c>
    </row>
    <row r="10789" spans="1:6" x14ac:dyDescent="0.2">
      <c r="A10789" t="s">
        <v>1457</v>
      </c>
      <c r="B10789" t="s">
        <v>3492</v>
      </c>
      <c r="C10789" t="s">
        <v>912</v>
      </c>
      <c r="D10789" t="s">
        <v>1791</v>
      </c>
      <c r="E10789" s="5">
        <v>3</v>
      </c>
      <c r="F10789" s="6">
        <v>38.01</v>
      </c>
    </row>
    <row r="10790" spans="1:6" x14ac:dyDescent="0.2">
      <c r="A10790" t="s">
        <v>1457</v>
      </c>
      <c r="B10790" t="s">
        <v>3492</v>
      </c>
      <c r="C10790" t="s">
        <v>912</v>
      </c>
      <c r="D10790" t="s">
        <v>1791</v>
      </c>
      <c r="E10790" s="5">
        <v>4</v>
      </c>
      <c r="F10790" s="6">
        <v>39.86</v>
      </c>
    </row>
    <row r="10791" spans="1:6" x14ac:dyDescent="0.2">
      <c r="A10791" t="s">
        <v>1457</v>
      </c>
      <c r="B10791" t="s">
        <v>3492</v>
      </c>
      <c r="C10791" t="s">
        <v>912</v>
      </c>
      <c r="D10791" t="s">
        <v>1791</v>
      </c>
      <c r="E10791" s="5">
        <v>5</v>
      </c>
      <c r="F10791" s="6">
        <v>41.81</v>
      </c>
    </row>
    <row r="10792" spans="1:6" x14ac:dyDescent="0.2">
      <c r="A10792" t="s">
        <v>1457</v>
      </c>
      <c r="B10792" t="s">
        <v>3492</v>
      </c>
      <c r="C10792" t="s">
        <v>912</v>
      </c>
      <c r="D10792" t="s">
        <v>1791</v>
      </c>
      <c r="E10792" s="5">
        <v>6</v>
      </c>
      <c r="F10792" s="6">
        <v>43.9</v>
      </c>
    </row>
    <row r="10793" spans="1:6" x14ac:dyDescent="0.2">
      <c r="A10793" t="s">
        <v>1457</v>
      </c>
      <c r="B10793" t="s">
        <v>3492</v>
      </c>
      <c r="C10793" t="s">
        <v>912</v>
      </c>
      <c r="D10793" t="s">
        <v>1791</v>
      </c>
      <c r="E10793" s="5">
        <v>7</v>
      </c>
      <c r="F10793" s="6">
        <v>46</v>
      </c>
    </row>
    <row r="10794" spans="1:6" x14ac:dyDescent="0.2">
      <c r="A10794" t="s">
        <v>1457</v>
      </c>
      <c r="B10794" t="s">
        <v>3492</v>
      </c>
      <c r="C10794" t="s">
        <v>912</v>
      </c>
      <c r="D10794" t="s">
        <v>1791</v>
      </c>
      <c r="E10794" s="5">
        <v>8</v>
      </c>
      <c r="F10794" s="6">
        <v>48.28</v>
      </c>
    </row>
    <row r="10795" spans="1:6" x14ac:dyDescent="0.2">
      <c r="A10795" t="s">
        <v>1457</v>
      </c>
      <c r="B10795" t="s">
        <v>3492</v>
      </c>
      <c r="C10795" t="s">
        <v>912</v>
      </c>
      <c r="D10795" t="s">
        <v>1791</v>
      </c>
      <c r="E10795" s="5">
        <v>9</v>
      </c>
      <c r="F10795" s="6">
        <v>50.66</v>
      </c>
    </row>
    <row r="10796" spans="1:6" x14ac:dyDescent="0.2">
      <c r="A10796" t="s">
        <v>1457</v>
      </c>
      <c r="B10796" t="s">
        <v>3493</v>
      </c>
      <c r="C10796" t="s">
        <v>1322</v>
      </c>
      <c r="D10796" t="s">
        <v>1618</v>
      </c>
      <c r="E10796" s="5">
        <v>1</v>
      </c>
      <c r="F10796" s="6">
        <v>24.88</v>
      </c>
    </row>
    <row r="10797" spans="1:6" x14ac:dyDescent="0.2">
      <c r="A10797" t="s">
        <v>1457</v>
      </c>
      <c r="B10797" t="s">
        <v>3493</v>
      </c>
      <c r="C10797" t="s">
        <v>1322</v>
      </c>
      <c r="D10797" t="s">
        <v>1618</v>
      </c>
      <c r="E10797" s="5">
        <v>2</v>
      </c>
      <c r="F10797" s="6">
        <v>25.61</v>
      </c>
    </row>
    <row r="10798" spans="1:6" x14ac:dyDescent="0.2">
      <c r="A10798" t="s">
        <v>1457</v>
      </c>
      <c r="B10798" t="s">
        <v>3493</v>
      </c>
      <c r="C10798" t="s">
        <v>1322</v>
      </c>
      <c r="D10798" t="s">
        <v>1618</v>
      </c>
      <c r="E10798" s="5">
        <v>3</v>
      </c>
      <c r="F10798" s="6">
        <v>26.54</v>
      </c>
    </row>
    <row r="10799" spans="1:6" x14ac:dyDescent="0.2">
      <c r="A10799" t="s">
        <v>1457</v>
      </c>
      <c r="B10799" t="s">
        <v>3493</v>
      </c>
      <c r="C10799" t="s">
        <v>1322</v>
      </c>
      <c r="D10799" t="s">
        <v>1618</v>
      </c>
      <c r="E10799" s="5">
        <v>4</v>
      </c>
      <c r="F10799" s="6">
        <v>27.56</v>
      </c>
    </row>
    <row r="10800" spans="1:6" x14ac:dyDescent="0.2">
      <c r="A10800" t="s">
        <v>1457</v>
      </c>
      <c r="B10800" t="s">
        <v>3493</v>
      </c>
      <c r="C10800" t="s">
        <v>1322</v>
      </c>
      <c r="D10800" t="s">
        <v>1618</v>
      </c>
      <c r="E10800" s="5">
        <v>5</v>
      </c>
      <c r="F10800" s="6">
        <v>28.76</v>
      </c>
    </row>
    <row r="10801" spans="1:6" x14ac:dyDescent="0.2">
      <c r="A10801" t="s">
        <v>1457</v>
      </c>
      <c r="B10801" t="s">
        <v>3493</v>
      </c>
      <c r="C10801" t="s">
        <v>1322</v>
      </c>
      <c r="D10801" t="s">
        <v>1618</v>
      </c>
      <c r="E10801" s="5">
        <v>6</v>
      </c>
      <c r="F10801" s="6">
        <v>30.1</v>
      </c>
    </row>
    <row r="10802" spans="1:6" x14ac:dyDescent="0.2">
      <c r="A10802" t="s">
        <v>1457</v>
      </c>
      <c r="B10802" t="s">
        <v>3493</v>
      </c>
      <c r="C10802" t="s">
        <v>1322</v>
      </c>
      <c r="D10802" t="s">
        <v>1618</v>
      </c>
      <c r="E10802" s="5">
        <v>7</v>
      </c>
      <c r="F10802" s="6">
        <v>31.47</v>
      </c>
    </row>
    <row r="10803" spans="1:6" x14ac:dyDescent="0.2">
      <c r="A10803" t="s">
        <v>1457</v>
      </c>
      <c r="B10803" t="s">
        <v>3494</v>
      </c>
      <c r="C10803" t="s">
        <v>3495</v>
      </c>
      <c r="D10803" t="s">
        <v>1600</v>
      </c>
      <c r="E10803" s="5">
        <v>1</v>
      </c>
      <c r="F10803" s="6">
        <v>23.65</v>
      </c>
    </row>
    <row r="10804" spans="1:6" x14ac:dyDescent="0.2">
      <c r="A10804" t="s">
        <v>1457</v>
      </c>
      <c r="B10804" t="s">
        <v>3494</v>
      </c>
      <c r="C10804" t="s">
        <v>3495</v>
      </c>
      <c r="D10804" t="s">
        <v>1600</v>
      </c>
      <c r="E10804" s="5">
        <v>2</v>
      </c>
      <c r="F10804" s="6">
        <v>24.27</v>
      </c>
    </row>
    <row r="10805" spans="1:6" x14ac:dyDescent="0.2">
      <c r="A10805" t="s">
        <v>1457</v>
      </c>
      <c r="B10805" t="s">
        <v>3494</v>
      </c>
      <c r="C10805" t="s">
        <v>3495</v>
      </c>
      <c r="D10805" t="s">
        <v>1600</v>
      </c>
      <c r="E10805" s="5">
        <v>3</v>
      </c>
      <c r="F10805" s="6">
        <v>24.88</v>
      </c>
    </row>
    <row r="10806" spans="1:6" x14ac:dyDescent="0.2">
      <c r="A10806" t="s">
        <v>1457</v>
      </c>
      <c r="B10806" t="s">
        <v>3494</v>
      </c>
      <c r="C10806" t="s">
        <v>3495</v>
      </c>
      <c r="D10806" t="s">
        <v>1600</v>
      </c>
      <c r="E10806" s="5">
        <v>4</v>
      </c>
      <c r="F10806" s="6">
        <v>25.61</v>
      </c>
    </row>
    <row r="10807" spans="1:6" x14ac:dyDescent="0.2">
      <c r="A10807" t="s">
        <v>1457</v>
      </c>
      <c r="B10807" t="s">
        <v>3494</v>
      </c>
      <c r="C10807" t="s">
        <v>3495</v>
      </c>
      <c r="D10807" t="s">
        <v>1600</v>
      </c>
      <c r="E10807" s="5">
        <v>5</v>
      </c>
      <c r="F10807" s="6">
        <v>26.54</v>
      </c>
    </row>
    <row r="10808" spans="1:6" x14ac:dyDescent="0.2">
      <c r="A10808" t="s">
        <v>1457</v>
      </c>
      <c r="B10808" t="s">
        <v>3494</v>
      </c>
      <c r="C10808" t="s">
        <v>3495</v>
      </c>
      <c r="D10808" t="s">
        <v>1600</v>
      </c>
      <c r="E10808" s="5">
        <v>6</v>
      </c>
      <c r="F10808" s="6">
        <v>27.56</v>
      </c>
    </row>
    <row r="10809" spans="1:6" x14ac:dyDescent="0.2">
      <c r="A10809" t="s">
        <v>1457</v>
      </c>
      <c r="B10809" t="s">
        <v>3494</v>
      </c>
      <c r="C10809" t="s">
        <v>3495</v>
      </c>
      <c r="D10809" t="s">
        <v>1600</v>
      </c>
      <c r="E10809" s="5">
        <v>7</v>
      </c>
      <c r="F10809" s="6">
        <v>28.76</v>
      </c>
    </row>
    <row r="10810" spans="1:6" x14ac:dyDescent="0.2">
      <c r="A10810" t="s">
        <v>1457</v>
      </c>
      <c r="B10810" t="s">
        <v>3496</v>
      </c>
      <c r="C10810" t="s">
        <v>378</v>
      </c>
      <c r="D10810" t="s">
        <v>1682</v>
      </c>
      <c r="E10810" s="5">
        <v>1</v>
      </c>
      <c r="F10810" s="6">
        <v>44.38</v>
      </c>
    </row>
    <row r="10811" spans="1:6" x14ac:dyDescent="0.2">
      <c r="A10811" t="s">
        <v>1457</v>
      </c>
      <c r="B10811" t="s">
        <v>3496</v>
      </c>
      <c r="C10811" t="s">
        <v>378</v>
      </c>
      <c r="D10811" t="s">
        <v>1682</v>
      </c>
      <c r="E10811" s="5">
        <v>2</v>
      </c>
      <c r="F10811" s="6">
        <v>46.88</v>
      </c>
    </row>
    <row r="10812" spans="1:6" x14ac:dyDescent="0.2">
      <c r="A10812" t="s">
        <v>1457</v>
      </c>
      <c r="B10812" t="s">
        <v>3496</v>
      </c>
      <c r="C10812" t="s">
        <v>378</v>
      </c>
      <c r="D10812" t="s">
        <v>1682</v>
      </c>
      <c r="E10812" s="5">
        <v>3</v>
      </c>
      <c r="F10812" s="6">
        <v>49.52</v>
      </c>
    </row>
    <row r="10813" spans="1:6" x14ac:dyDescent="0.2">
      <c r="A10813" t="s">
        <v>1457</v>
      </c>
      <c r="B10813" t="s">
        <v>3496</v>
      </c>
      <c r="C10813" t="s">
        <v>378</v>
      </c>
      <c r="D10813" t="s">
        <v>1682</v>
      </c>
      <c r="E10813" s="5">
        <v>4</v>
      </c>
      <c r="F10813" s="6">
        <v>52.24</v>
      </c>
    </row>
    <row r="10814" spans="1:6" x14ac:dyDescent="0.2">
      <c r="A10814" t="s">
        <v>1457</v>
      </c>
      <c r="B10814" t="s">
        <v>3496</v>
      </c>
      <c r="C10814" t="s">
        <v>378</v>
      </c>
      <c r="D10814" t="s">
        <v>1682</v>
      </c>
      <c r="E10814" s="5">
        <v>5</v>
      </c>
      <c r="F10814" s="6">
        <v>55.15</v>
      </c>
    </row>
    <row r="10815" spans="1:6" x14ac:dyDescent="0.2">
      <c r="A10815" t="s">
        <v>1457</v>
      </c>
      <c r="B10815" t="s">
        <v>3496</v>
      </c>
      <c r="C10815" t="s">
        <v>378</v>
      </c>
      <c r="D10815" t="s">
        <v>1682</v>
      </c>
      <c r="E10815" s="5">
        <v>6</v>
      </c>
      <c r="F10815" s="6">
        <v>58.16</v>
      </c>
    </row>
    <row r="10816" spans="1:6" x14ac:dyDescent="0.2">
      <c r="A10816" t="s">
        <v>1457</v>
      </c>
      <c r="B10816" t="s">
        <v>3496</v>
      </c>
      <c r="C10816" t="s">
        <v>378</v>
      </c>
      <c r="D10816" t="s">
        <v>1682</v>
      </c>
      <c r="E10816" s="5">
        <v>7</v>
      </c>
      <c r="F10816" s="6">
        <v>60.55</v>
      </c>
    </row>
    <row r="10817" spans="1:6" x14ac:dyDescent="0.2">
      <c r="A10817" t="s">
        <v>1457</v>
      </c>
      <c r="B10817" t="s">
        <v>3496</v>
      </c>
      <c r="C10817" t="s">
        <v>378</v>
      </c>
      <c r="D10817" t="s">
        <v>1682</v>
      </c>
      <c r="E10817" s="5">
        <v>8</v>
      </c>
      <c r="F10817" s="6">
        <v>63.41</v>
      </c>
    </row>
    <row r="10818" spans="1:6" x14ac:dyDescent="0.2">
      <c r="A10818" t="s">
        <v>1457</v>
      </c>
      <c r="B10818" t="s">
        <v>3497</v>
      </c>
      <c r="C10818" t="s">
        <v>915</v>
      </c>
      <c r="D10818" t="s">
        <v>1587</v>
      </c>
      <c r="E10818" s="5">
        <v>1</v>
      </c>
      <c r="F10818" s="6">
        <v>22.59</v>
      </c>
    </row>
    <row r="10819" spans="1:6" x14ac:dyDescent="0.2">
      <c r="A10819" t="s">
        <v>1457</v>
      </c>
      <c r="B10819" t="s">
        <v>3497</v>
      </c>
      <c r="C10819" t="s">
        <v>915</v>
      </c>
      <c r="D10819" t="s">
        <v>1587</v>
      </c>
      <c r="E10819" s="5">
        <v>2</v>
      </c>
      <c r="F10819" s="6">
        <v>23.28</v>
      </c>
    </row>
    <row r="10820" spans="1:6" x14ac:dyDescent="0.2">
      <c r="A10820" t="s">
        <v>1457</v>
      </c>
      <c r="B10820" t="s">
        <v>3497</v>
      </c>
      <c r="C10820" t="s">
        <v>915</v>
      </c>
      <c r="D10820" t="s">
        <v>1587</v>
      </c>
      <c r="E10820" s="5">
        <v>3</v>
      </c>
      <c r="F10820" s="6">
        <v>23.65</v>
      </c>
    </row>
    <row r="10821" spans="1:6" x14ac:dyDescent="0.2">
      <c r="A10821" t="s">
        <v>1457</v>
      </c>
      <c r="B10821" t="s">
        <v>3497</v>
      </c>
      <c r="C10821" t="s">
        <v>915</v>
      </c>
      <c r="D10821" t="s">
        <v>1587</v>
      </c>
      <c r="E10821" s="5">
        <v>4</v>
      </c>
      <c r="F10821" s="6">
        <v>24.27</v>
      </c>
    </row>
    <row r="10822" spans="1:6" x14ac:dyDescent="0.2">
      <c r="A10822" t="s">
        <v>1457</v>
      </c>
      <c r="B10822" t="s">
        <v>3497</v>
      </c>
      <c r="C10822" t="s">
        <v>915</v>
      </c>
      <c r="D10822" t="s">
        <v>1587</v>
      </c>
      <c r="E10822" s="5">
        <v>5</v>
      </c>
      <c r="F10822" s="6">
        <v>24.88</v>
      </c>
    </row>
    <row r="10823" spans="1:6" x14ac:dyDescent="0.2">
      <c r="A10823" t="s">
        <v>1457</v>
      </c>
      <c r="B10823" t="s">
        <v>3497</v>
      </c>
      <c r="C10823" t="s">
        <v>915</v>
      </c>
      <c r="D10823" t="s">
        <v>1587</v>
      </c>
      <c r="E10823" s="5">
        <v>6</v>
      </c>
      <c r="F10823" s="6">
        <v>25.61</v>
      </c>
    </row>
    <row r="10824" spans="1:6" x14ac:dyDescent="0.2">
      <c r="A10824" t="s">
        <v>1457</v>
      </c>
      <c r="B10824" t="s">
        <v>3497</v>
      </c>
      <c r="C10824" t="s">
        <v>915</v>
      </c>
      <c r="D10824" t="s">
        <v>1587</v>
      </c>
      <c r="E10824" s="5">
        <v>7</v>
      </c>
      <c r="F10824" s="6">
        <v>26.54</v>
      </c>
    </row>
    <row r="10825" spans="1:6" x14ac:dyDescent="0.2">
      <c r="A10825" t="s">
        <v>1457</v>
      </c>
      <c r="B10825" t="s">
        <v>3498</v>
      </c>
      <c r="C10825" t="s">
        <v>3499</v>
      </c>
      <c r="D10825" t="s">
        <v>1618</v>
      </c>
      <c r="E10825" s="5">
        <v>1</v>
      </c>
      <c r="F10825" s="6">
        <v>24.88</v>
      </c>
    </row>
    <row r="10826" spans="1:6" x14ac:dyDescent="0.2">
      <c r="A10826" t="s">
        <v>1457</v>
      </c>
      <c r="B10826" t="s">
        <v>3498</v>
      </c>
      <c r="C10826" t="s">
        <v>3499</v>
      </c>
      <c r="D10826" t="s">
        <v>1618</v>
      </c>
      <c r="E10826" s="5">
        <v>2</v>
      </c>
      <c r="F10826" s="6">
        <v>25.61</v>
      </c>
    </row>
    <row r="10827" spans="1:6" x14ac:dyDescent="0.2">
      <c r="A10827" t="s">
        <v>1457</v>
      </c>
      <c r="B10827" t="s">
        <v>3498</v>
      </c>
      <c r="C10827" t="s">
        <v>3499</v>
      </c>
      <c r="D10827" t="s">
        <v>1618</v>
      </c>
      <c r="E10827" s="5">
        <v>3</v>
      </c>
      <c r="F10827" s="6">
        <v>26.54</v>
      </c>
    </row>
    <row r="10828" spans="1:6" x14ac:dyDescent="0.2">
      <c r="A10828" t="s">
        <v>1457</v>
      </c>
      <c r="B10828" t="s">
        <v>3498</v>
      </c>
      <c r="C10828" t="s">
        <v>3499</v>
      </c>
      <c r="D10828" t="s">
        <v>1618</v>
      </c>
      <c r="E10828" s="5">
        <v>4</v>
      </c>
      <c r="F10828" s="6">
        <v>27.56</v>
      </c>
    </row>
    <row r="10829" spans="1:6" x14ac:dyDescent="0.2">
      <c r="A10829" t="s">
        <v>1457</v>
      </c>
      <c r="B10829" t="s">
        <v>3498</v>
      </c>
      <c r="C10829" t="s">
        <v>3499</v>
      </c>
      <c r="D10829" t="s">
        <v>1618</v>
      </c>
      <c r="E10829" s="5">
        <v>5</v>
      </c>
      <c r="F10829" s="6">
        <v>28.76</v>
      </c>
    </row>
    <row r="10830" spans="1:6" x14ac:dyDescent="0.2">
      <c r="A10830" t="s">
        <v>1457</v>
      </c>
      <c r="B10830" t="s">
        <v>3498</v>
      </c>
      <c r="C10830" t="s">
        <v>3499</v>
      </c>
      <c r="D10830" t="s">
        <v>1618</v>
      </c>
      <c r="E10830" s="5">
        <v>6</v>
      </c>
      <c r="F10830" s="6">
        <v>30.1</v>
      </c>
    </row>
    <row r="10831" spans="1:6" x14ac:dyDescent="0.2">
      <c r="A10831" t="s">
        <v>1457</v>
      </c>
      <c r="B10831" t="s">
        <v>3498</v>
      </c>
      <c r="C10831" t="s">
        <v>3499</v>
      </c>
      <c r="D10831" t="s">
        <v>1618</v>
      </c>
      <c r="E10831" s="5">
        <v>7</v>
      </c>
      <c r="F10831" s="6">
        <v>31.47</v>
      </c>
    </row>
    <row r="10832" spans="1:6" x14ac:dyDescent="0.2">
      <c r="A10832" t="s">
        <v>1457</v>
      </c>
      <c r="B10832" t="s">
        <v>3856</v>
      </c>
      <c r="C10832" t="s">
        <v>3857</v>
      </c>
      <c r="D10832" t="s">
        <v>1623</v>
      </c>
      <c r="E10832" s="5">
        <v>1</v>
      </c>
      <c r="F10832" s="6">
        <v>29.95</v>
      </c>
    </row>
    <row r="10833" spans="1:6" x14ac:dyDescent="0.2">
      <c r="A10833" t="s">
        <v>1457</v>
      </c>
      <c r="B10833" t="s">
        <v>3856</v>
      </c>
      <c r="C10833" t="s">
        <v>3857</v>
      </c>
      <c r="D10833" t="s">
        <v>1623</v>
      </c>
      <c r="E10833" s="5">
        <v>2</v>
      </c>
      <c r="F10833" s="6">
        <v>31.34</v>
      </c>
    </row>
    <row r="10834" spans="1:6" x14ac:dyDescent="0.2">
      <c r="A10834" t="s">
        <v>1457</v>
      </c>
      <c r="B10834" t="s">
        <v>3856</v>
      </c>
      <c r="C10834" t="s">
        <v>3857</v>
      </c>
      <c r="D10834" t="s">
        <v>1623</v>
      </c>
      <c r="E10834" s="5">
        <v>3</v>
      </c>
      <c r="F10834" s="6">
        <v>32.69</v>
      </c>
    </row>
    <row r="10835" spans="1:6" x14ac:dyDescent="0.2">
      <c r="A10835" t="s">
        <v>1457</v>
      </c>
      <c r="B10835" t="s">
        <v>3856</v>
      </c>
      <c r="C10835" t="s">
        <v>3857</v>
      </c>
      <c r="D10835" t="s">
        <v>1623</v>
      </c>
      <c r="E10835" s="5">
        <v>4</v>
      </c>
      <c r="F10835" s="6">
        <v>34.35</v>
      </c>
    </row>
    <row r="10836" spans="1:6" x14ac:dyDescent="0.2">
      <c r="A10836" t="s">
        <v>1457</v>
      </c>
      <c r="B10836" t="s">
        <v>3856</v>
      </c>
      <c r="C10836" t="s">
        <v>3857</v>
      </c>
      <c r="D10836" t="s">
        <v>1623</v>
      </c>
      <c r="E10836" s="5">
        <v>5</v>
      </c>
      <c r="F10836" s="6">
        <v>36.01</v>
      </c>
    </row>
    <row r="10837" spans="1:6" x14ac:dyDescent="0.2">
      <c r="A10837" t="s">
        <v>1457</v>
      </c>
      <c r="B10837" t="s">
        <v>3856</v>
      </c>
      <c r="C10837" t="s">
        <v>3857</v>
      </c>
      <c r="D10837" t="s">
        <v>1623</v>
      </c>
      <c r="E10837" s="5">
        <v>6</v>
      </c>
      <c r="F10837" s="6">
        <v>37.75</v>
      </c>
    </row>
  </sheetData>
  <phoneticPr fontId="6"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05D88-DA65-4A2A-BE06-3BC2E6E410B3}">
  <dimension ref="A1:G89"/>
  <sheetViews>
    <sheetView topLeftCell="A39" zoomScale="110" zoomScaleNormal="110" workbookViewId="0">
      <selection activeCell="BM25" sqref="BM25"/>
    </sheetView>
  </sheetViews>
  <sheetFormatPr defaultColWidth="8.85546875" defaultRowHeight="12.75" x14ac:dyDescent="0.2"/>
  <cols>
    <col min="1" max="1" width="9.42578125" style="80" bestFit="1" customWidth="1"/>
    <col min="2" max="2" width="9.140625" style="80" customWidth="1"/>
    <col min="3" max="3" width="36.85546875" style="46" customWidth="1"/>
    <col min="4" max="4" width="17.140625" style="46" customWidth="1"/>
    <col min="5" max="5" width="13" style="46" customWidth="1"/>
    <col min="6" max="6" width="18.140625" style="46" customWidth="1"/>
    <col min="7" max="7" width="142.140625" customWidth="1"/>
    <col min="8" max="16384" width="8.85546875" style="46"/>
  </cols>
  <sheetData>
    <row r="1" spans="1:7" ht="30" x14ac:dyDescent="0.25">
      <c r="A1" s="45" t="s">
        <v>1479</v>
      </c>
      <c r="B1" s="45" t="s">
        <v>1482</v>
      </c>
      <c r="C1" s="45" t="s">
        <v>1480</v>
      </c>
      <c r="D1" s="45" t="s">
        <v>36</v>
      </c>
      <c r="E1" s="45" t="s">
        <v>3554</v>
      </c>
      <c r="F1" s="45" t="s">
        <v>1481</v>
      </c>
      <c r="G1" s="64" t="s">
        <v>3555</v>
      </c>
    </row>
    <row r="2" spans="1:7" ht="15" x14ac:dyDescent="0.25">
      <c r="A2" s="47">
        <v>45305</v>
      </c>
      <c r="B2" s="48">
        <v>99520</v>
      </c>
      <c r="C2" s="49" t="s">
        <v>3553</v>
      </c>
      <c r="D2" s="48">
        <v>99</v>
      </c>
      <c r="E2" s="48" t="s">
        <v>1078</v>
      </c>
      <c r="F2" s="48" t="s">
        <v>3556</v>
      </c>
      <c r="G2" s="65" t="s">
        <v>1485</v>
      </c>
    </row>
    <row r="3" spans="1:7" ht="30" x14ac:dyDescent="0.25">
      <c r="A3" s="47">
        <v>45305</v>
      </c>
      <c r="B3" s="48">
        <v>61595</v>
      </c>
      <c r="C3" s="49" t="s">
        <v>3557</v>
      </c>
      <c r="D3" s="48" t="s">
        <v>3502</v>
      </c>
      <c r="E3" s="48">
        <v>14</v>
      </c>
      <c r="F3" s="48" t="s">
        <v>3558</v>
      </c>
      <c r="G3" s="65" t="s">
        <v>3559</v>
      </c>
    </row>
    <row r="4" spans="1:7" ht="30" x14ac:dyDescent="0.25">
      <c r="A4" s="47">
        <v>45305</v>
      </c>
      <c r="B4" s="48">
        <v>61596</v>
      </c>
      <c r="C4" s="49" t="s">
        <v>3560</v>
      </c>
      <c r="D4" s="48" t="s">
        <v>3502</v>
      </c>
      <c r="E4" s="48">
        <v>15</v>
      </c>
      <c r="F4" s="48" t="s">
        <v>3558</v>
      </c>
      <c r="G4" s="65" t="s">
        <v>3561</v>
      </c>
    </row>
    <row r="5" spans="1:7" ht="15" x14ac:dyDescent="0.25">
      <c r="A5" s="47">
        <v>45305</v>
      </c>
      <c r="B5" s="48">
        <v>26520</v>
      </c>
      <c r="C5" s="49" t="s">
        <v>3562</v>
      </c>
      <c r="D5" s="48">
        <v>7</v>
      </c>
      <c r="E5" s="48">
        <v>28</v>
      </c>
      <c r="F5" s="48" t="s">
        <v>3563</v>
      </c>
      <c r="G5" s="65" t="s">
        <v>1485</v>
      </c>
    </row>
    <row r="6" spans="1:7" ht="30" x14ac:dyDescent="0.25">
      <c r="A6" s="47">
        <v>45305</v>
      </c>
      <c r="B6" s="48">
        <v>26521</v>
      </c>
      <c r="C6" s="49" t="s">
        <v>1019</v>
      </c>
      <c r="D6" s="48">
        <v>7</v>
      </c>
      <c r="E6" s="48">
        <v>32</v>
      </c>
      <c r="F6" s="48" t="s">
        <v>3564</v>
      </c>
      <c r="G6" s="65" t="s">
        <v>3565</v>
      </c>
    </row>
    <row r="7" spans="1:7" ht="15" x14ac:dyDescent="0.25">
      <c r="A7" s="47">
        <v>45305</v>
      </c>
      <c r="B7" s="48">
        <v>26525</v>
      </c>
      <c r="C7" s="49" t="s">
        <v>1020</v>
      </c>
      <c r="D7" s="48" t="s">
        <v>3502</v>
      </c>
      <c r="E7" s="48">
        <v>12</v>
      </c>
      <c r="F7" s="48" t="s">
        <v>3566</v>
      </c>
      <c r="G7" s="65" t="s">
        <v>3567</v>
      </c>
    </row>
    <row r="8" spans="1:7" ht="15" x14ac:dyDescent="0.25">
      <c r="A8" s="47">
        <v>45305</v>
      </c>
      <c r="B8" s="48">
        <v>26529</v>
      </c>
      <c r="C8" s="49" t="s">
        <v>2093</v>
      </c>
      <c r="D8" s="48" t="s">
        <v>3502</v>
      </c>
      <c r="E8" s="48">
        <v>14</v>
      </c>
      <c r="F8" s="48" t="s">
        <v>3566</v>
      </c>
      <c r="G8" s="65" t="s">
        <v>3567</v>
      </c>
    </row>
    <row r="9" spans="1:7" ht="15" x14ac:dyDescent="0.25">
      <c r="A9" s="50">
        <v>45319</v>
      </c>
      <c r="B9" s="51">
        <v>22212</v>
      </c>
      <c r="C9" s="52" t="s">
        <v>1179</v>
      </c>
      <c r="D9" s="53">
        <v>13</v>
      </c>
      <c r="E9" s="53">
        <v>27</v>
      </c>
      <c r="F9" s="54" t="s">
        <v>3569</v>
      </c>
      <c r="G9" s="55" t="s">
        <v>3570</v>
      </c>
    </row>
    <row r="10" spans="1:7" ht="15" x14ac:dyDescent="0.25">
      <c r="A10" s="50">
        <v>45319</v>
      </c>
      <c r="B10" s="51">
        <v>22213</v>
      </c>
      <c r="C10" s="52" t="s">
        <v>1180</v>
      </c>
      <c r="D10" s="53">
        <v>13</v>
      </c>
      <c r="E10" s="53">
        <v>28</v>
      </c>
      <c r="F10" s="53" t="s">
        <v>3566</v>
      </c>
      <c r="G10" s="55" t="s">
        <v>3571</v>
      </c>
    </row>
    <row r="11" spans="1:7" ht="15" x14ac:dyDescent="0.25">
      <c r="A11" s="50">
        <v>45319</v>
      </c>
      <c r="B11" s="51">
        <v>26520</v>
      </c>
      <c r="C11" s="52" t="s">
        <v>3562</v>
      </c>
      <c r="D11" s="53">
        <v>7</v>
      </c>
      <c r="E11" s="53">
        <v>28</v>
      </c>
      <c r="F11" s="53" t="s">
        <v>3563</v>
      </c>
      <c r="G11" s="55" t="s">
        <v>1485</v>
      </c>
    </row>
    <row r="12" spans="1:7" ht="30" x14ac:dyDescent="0.25">
      <c r="A12" s="50">
        <v>45319</v>
      </c>
      <c r="B12" s="51">
        <v>26521</v>
      </c>
      <c r="C12" s="52" t="s">
        <v>1019</v>
      </c>
      <c r="D12" s="53">
        <v>7</v>
      </c>
      <c r="E12" s="56">
        <v>32</v>
      </c>
      <c r="F12" s="53" t="s">
        <v>3564</v>
      </c>
      <c r="G12" s="55" t="s">
        <v>3572</v>
      </c>
    </row>
    <row r="13" spans="1:7" ht="15" x14ac:dyDescent="0.25">
      <c r="A13" s="50">
        <v>45319</v>
      </c>
      <c r="B13" s="51">
        <v>26525</v>
      </c>
      <c r="C13" s="52" t="s">
        <v>1020</v>
      </c>
      <c r="D13" s="53" t="s">
        <v>3502</v>
      </c>
      <c r="E13" s="53">
        <v>12</v>
      </c>
      <c r="F13" s="53" t="s">
        <v>3566</v>
      </c>
      <c r="G13" s="55" t="s">
        <v>3567</v>
      </c>
    </row>
    <row r="14" spans="1:7" ht="15" x14ac:dyDescent="0.25">
      <c r="A14" s="50">
        <v>45319</v>
      </c>
      <c r="B14" s="51">
        <v>26529</v>
      </c>
      <c r="C14" s="52" t="s">
        <v>2093</v>
      </c>
      <c r="D14" s="53" t="s">
        <v>3502</v>
      </c>
      <c r="E14" s="53">
        <v>14</v>
      </c>
      <c r="F14" s="53" t="s">
        <v>3566</v>
      </c>
      <c r="G14" s="55" t="s">
        <v>3567</v>
      </c>
    </row>
    <row r="15" spans="1:7" ht="60" x14ac:dyDescent="0.25">
      <c r="A15" s="50">
        <v>45319</v>
      </c>
      <c r="B15" s="51">
        <v>63891</v>
      </c>
      <c r="C15" s="57" t="s">
        <v>1432</v>
      </c>
      <c r="D15" s="51" t="s">
        <v>3502</v>
      </c>
      <c r="E15" s="51">
        <v>13</v>
      </c>
      <c r="F15" s="51" t="s">
        <v>3566</v>
      </c>
      <c r="G15" s="65" t="s">
        <v>3573</v>
      </c>
    </row>
    <row r="16" spans="1:7" ht="30" x14ac:dyDescent="0.25">
      <c r="A16" s="50">
        <v>45319</v>
      </c>
      <c r="B16" s="51">
        <v>63892</v>
      </c>
      <c r="C16" s="57" t="s">
        <v>1433</v>
      </c>
      <c r="D16" s="51" t="s">
        <v>3502</v>
      </c>
      <c r="E16" s="51">
        <v>14</v>
      </c>
      <c r="F16" s="51" t="s">
        <v>3566</v>
      </c>
      <c r="G16" s="65" t="s">
        <v>3574</v>
      </c>
    </row>
    <row r="17" spans="1:7" ht="30" x14ac:dyDescent="0.25">
      <c r="A17" s="58">
        <v>45319</v>
      </c>
      <c r="B17" s="51">
        <v>63893</v>
      </c>
      <c r="C17" s="57" t="s">
        <v>3568</v>
      </c>
      <c r="D17" s="51" t="s">
        <v>3502</v>
      </c>
      <c r="E17" s="51">
        <v>15</v>
      </c>
      <c r="F17" s="51" t="s">
        <v>3566</v>
      </c>
      <c r="G17" s="65" t="s">
        <v>3575</v>
      </c>
    </row>
    <row r="18" spans="1:7" ht="15" x14ac:dyDescent="0.25">
      <c r="A18" s="58">
        <v>45319</v>
      </c>
      <c r="B18" s="51">
        <v>64914</v>
      </c>
      <c r="C18" s="57" t="s">
        <v>1258</v>
      </c>
      <c r="D18" s="51" t="s">
        <v>3502</v>
      </c>
      <c r="E18" s="51">
        <v>13</v>
      </c>
      <c r="F18" s="51" t="s">
        <v>3566</v>
      </c>
      <c r="G18" s="65" t="s">
        <v>3576</v>
      </c>
    </row>
    <row r="19" spans="1:7" ht="38.25" x14ac:dyDescent="0.2">
      <c r="A19" s="58">
        <v>45347</v>
      </c>
      <c r="B19" s="59">
        <v>22221</v>
      </c>
      <c r="C19" s="60" t="s">
        <v>3578</v>
      </c>
      <c r="D19" s="59">
        <v>6</v>
      </c>
      <c r="E19" s="59">
        <v>27</v>
      </c>
      <c r="F19" s="61" t="s">
        <v>3579</v>
      </c>
      <c r="G19" s="66" t="s">
        <v>3580</v>
      </c>
    </row>
    <row r="20" spans="1:7" x14ac:dyDescent="0.2">
      <c r="A20" s="58">
        <v>45347</v>
      </c>
      <c r="B20" s="59">
        <v>85760</v>
      </c>
      <c r="C20" s="60" t="s">
        <v>3581</v>
      </c>
      <c r="D20" s="61">
        <v>13</v>
      </c>
      <c r="E20" s="61">
        <v>31</v>
      </c>
      <c r="F20" s="61" t="s">
        <v>3569</v>
      </c>
      <c r="G20" s="62" t="s">
        <v>3582</v>
      </c>
    </row>
    <row r="21" spans="1:7" ht="51" x14ac:dyDescent="0.2">
      <c r="A21" s="58">
        <v>45347</v>
      </c>
      <c r="B21" s="59">
        <v>85761</v>
      </c>
      <c r="C21" s="60" t="s">
        <v>433</v>
      </c>
      <c r="D21" s="61">
        <v>13</v>
      </c>
      <c r="E21" s="61">
        <v>32</v>
      </c>
      <c r="F21" s="61" t="s">
        <v>3583</v>
      </c>
      <c r="G21" s="62" t="s">
        <v>3584</v>
      </c>
    </row>
    <row r="22" spans="1:7" x14ac:dyDescent="0.2">
      <c r="A22" s="58">
        <v>45347</v>
      </c>
      <c r="B22" s="59">
        <v>85762</v>
      </c>
      <c r="C22" s="60" t="s">
        <v>434</v>
      </c>
      <c r="D22" s="61">
        <v>13</v>
      </c>
      <c r="E22" s="61">
        <v>33</v>
      </c>
      <c r="F22" s="61" t="s">
        <v>3583</v>
      </c>
      <c r="G22" s="62" t="s">
        <v>3585</v>
      </c>
    </row>
    <row r="23" spans="1:7" ht="25.5" x14ac:dyDescent="0.2">
      <c r="A23" s="58">
        <v>45361</v>
      </c>
      <c r="B23" s="59">
        <v>22356</v>
      </c>
      <c r="C23" s="60" t="s">
        <v>3588</v>
      </c>
      <c r="D23" s="59" t="s">
        <v>3502</v>
      </c>
      <c r="E23" s="59">
        <v>12</v>
      </c>
      <c r="F23" s="61" t="s">
        <v>3591</v>
      </c>
      <c r="G23" s="66" t="s">
        <v>3592</v>
      </c>
    </row>
    <row r="24" spans="1:7" ht="25.5" x14ac:dyDescent="0.2">
      <c r="A24" s="58">
        <v>45361</v>
      </c>
      <c r="B24" s="59">
        <v>66775</v>
      </c>
      <c r="C24" s="60" t="s">
        <v>323</v>
      </c>
      <c r="D24" s="59" t="s">
        <v>3502</v>
      </c>
      <c r="E24" s="73">
        <v>14</v>
      </c>
      <c r="F24" s="61" t="s">
        <v>3593</v>
      </c>
      <c r="G24" s="66" t="s">
        <v>3594</v>
      </c>
    </row>
    <row r="25" spans="1:7" x14ac:dyDescent="0.2">
      <c r="A25" s="58">
        <v>45361</v>
      </c>
      <c r="B25" s="59">
        <v>66776</v>
      </c>
      <c r="C25" s="60" t="s">
        <v>324</v>
      </c>
      <c r="D25" s="59" t="s">
        <v>3502</v>
      </c>
      <c r="E25" s="59">
        <v>13</v>
      </c>
      <c r="F25" s="61" t="s">
        <v>3569</v>
      </c>
      <c r="G25" s="66" t="s">
        <v>3582</v>
      </c>
    </row>
    <row r="26" spans="1:7" ht="102" x14ac:dyDescent="0.2">
      <c r="A26" s="58">
        <v>45361</v>
      </c>
      <c r="B26" s="59">
        <v>66776</v>
      </c>
      <c r="C26" s="60" t="s">
        <v>3595</v>
      </c>
      <c r="D26" s="59" t="s">
        <v>3502</v>
      </c>
      <c r="E26" s="59">
        <v>16</v>
      </c>
      <c r="F26" s="61" t="s">
        <v>3596</v>
      </c>
      <c r="G26" s="66" t="s">
        <v>3597</v>
      </c>
    </row>
    <row r="27" spans="1:7" ht="38.25" x14ac:dyDescent="0.2">
      <c r="A27" s="58">
        <v>45375</v>
      </c>
      <c r="B27" s="76">
        <v>52471</v>
      </c>
      <c r="C27" s="67" t="s">
        <v>632</v>
      </c>
      <c r="D27" s="78">
        <v>1</v>
      </c>
      <c r="E27" s="78">
        <v>9</v>
      </c>
      <c r="F27" s="67" t="s">
        <v>3583</v>
      </c>
      <c r="G27" s="68" t="s">
        <v>3602</v>
      </c>
    </row>
    <row r="28" spans="1:7" ht="140.25" x14ac:dyDescent="0.2">
      <c r="A28" s="58">
        <v>45375</v>
      </c>
      <c r="B28" s="76">
        <v>52472</v>
      </c>
      <c r="C28" s="67" t="s">
        <v>633</v>
      </c>
      <c r="D28" s="78">
        <v>1</v>
      </c>
      <c r="E28" s="78">
        <v>11</v>
      </c>
      <c r="F28" s="67" t="s">
        <v>3583</v>
      </c>
      <c r="G28" s="68" t="s">
        <v>3603</v>
      </c>
    </row>
    <row r="29" spans="1:7" x14ac:dyDescent="0.2">
      <c r="A29" s="58">
        <v>45375</v>
      </c>
      <c r="B29" s="76">
        <v>52473</v>
      </c>
      <c r="C29" s="67" t="s">
        <v>634</v>
      </c>
      <c r="D29" s="78">
        <v>1</v>
      </c>
      <c r="E29" s="78">
        <v>12</v>
      </c>
      <c r="F29" s="67" t="s">
        <v>3583</v>
      </c>
      <c r="G29" s="68" t="s">
        <v>3600</v>
      </c>
    </row>
    <row r="30" spans="1:7" ht="114.75" x14ac:dyDescent="0.2">
      <c r="A30" s="58">
        <v>45375</v>
      </c>
      <c r="B30" s="76">
        <v>52475</v>
      </c>
      <c r="C30" s="77" t="s">
        <v>0</v>
      </c>
      <c r="D30" s="78" t="s">
        <v>3502</v>
      </c>
      <c r="E30" s="78">
        <v>14</v>
      </c>
      <c r="F30" s="67" t="s">
        <v>3583</v>
      </c>
      <c r="G30" s="68" t="s">
        <v>3604</v>
      </c>
    </row>
    <row r="31" spans="1:7" ht="30" customHeight="1" x14ac:dyDescent="0.2">
      <c r="A31" s="58">
        <v>45375</v>
      </c>
      <c r="B31" s="76">
        <v>26295</v>
      </c>
      <c r="C31" s="77" t="s">
        <v>3598</v>
      </c>
      <c r="D31" s="78" t="s">
        <v>3502</v>
      </c>
      <c r="E31" s="78">
        <v>14</v>
      </c>
      <c r="F31" s="78" t="s">
        <v>3599</v>
      </c>
      <c r="G31" s="68" t="s">
        <v>3601</v>
      </c>
    </row>
    <row r="32" spans="1:7" x14ac:dyDescent="0.2">
      <c r="A32" s="72">
        <v>45389</v>
      </c>
      <c r="B32" s="73">
        <v>64623</v>
      </c>
      <c r="C32" s="74" t="s">
        <v>3607</v>
      </c>
      <c r="D32" s="73">
        <v>12</v>
      </c>
      <c r="E32" s="73">
        <v>11</v>
      </c>
      <c r="F32" s="73" t="s">
        <v>1485</v>
      </c>
      <c r="G32" s="74" t="s">
        <v>3608</v>
      </c>
    </row>
    <row r="33" spans="1:7" ht="140.25" x14ac:dyDescent="0.2">
      <c r="A33" s="58">
        <v>45389</v>
      </c>
      <c r="B33" s="59">
        <v>65732</v>
      </c>
      <c r="C33" s="74" t="s">
        <v>1543</v>
      </c>
      <c r="D33" s="75">
        <v>13</v>
      </c>
      <c r="E33" s="75">
        <v>33</v>
      </c>
      <c r="F33" s="59" t="s">
        <v>3609</v>
      </c>
      <c r="G33" s="60" t="s">
        <v>3610</v>
      </c>
    </row>
    <row r="34" spans="1:7" ht="127.5" x14ac:dyDescent="0.2">
      <c r="A34" s="58">
        <v>45389</v>
      </c>
      <c r="B34" s="59">
        <v>66722</v>
      </c>
      <c r="C34" s="74" t="s">
        <v>1477</v>
      </c>
      <c r="D34" s="75">
        <v>14</v>
      </c>
      <c r="E34" s="75">
        <v>32</v>
      </c>
      <c r="F34" s="59" t="s">
        <v>3583</v>
      </c>
      <c r="G34" s="60" t="s">
        <v>3611</v>
      </c>
    </row>
    <row r="35" spans="1:7" ht="38.25" x14ac:dyDescent="0.2">
      <c r="A35" s="58">
        <v>45389</v>
      </c>
      <c r="B35" s="59">
        <v>67322</v>
      </c>
      <c r="C35" s="60" t="s">
        <v>3175</v>
      </c>
      <c r="D35" s="75">
        <v>14</v>
      </c>
      <c r="E35" s="75">
        <v>32</v>
      </c>
      <c r="F35" s="59" t="s">
        <v>3583</v>
      </c>
      <c r="G35" s="75" t="s">
        <v>3612</v>
      </c>
    </row>
    <row r="36" spans="1:7" x14ac:dyDescent="0.2">
      <c r="A36" s="81">
        <v>45403</v>
      </c>
      <c r="B36" s="82">
        <v>52151</v>
      </c>
      <c r="C36" s="83" t="s">
        <v>3613</v>
      </c>
      <c r="D36" s="82">
        <v>6</v>
      </c>
      <c r="E36" s="82">
        <v>5</v>
      </c>
      <c r="F36" s="79" t="s">
        <v>1485</v>
      </c>
      <c r="G36" s="60" t="s">
        <v>3614</v>
      </c>
    </row>
    <row r="37" spans="1:7" x14ac:dyDescent="0.2">
      <c r="A37" s="81">
        <v>45403</v>
      </c>
      <c r="B37" s="82">
        <v>52152</v>
      </c>
      <c r="C37" s="83" t="s">
        <v>3615</v>
      </c>
      <c r="D37" s="84">
        <v>6</v>
      </c>
      <c r="E37" s="84">
        <v>9</v>
      </c>
      <c r="F37" s="79" t="s">
        <v>1485</v>
      </c>
      <c r="G37" s="60" t="s">
        <v>3614</v>
      </c>
    </row>
    <row r="38" spans="1:7" x14ac:dyDescent="0.2">
      <c r="A38" s="81">
        <v>45403</v>
      </c>
      <c r="B38" s="82">
        <v>52153</v>
      </c>
      <c r="C38" s="83" t="s">
        <v>3616</v>
      </c>
      <c r="D38" s="84">
        <v>6</v>
      </c>
      <c r="E38" s="84">
        <v>10</v>
      </c>
      <c r="F38" s="79" t="s">
        <v>1485</v>
      </c>
      <c r="G38" s="60" t="s">
        <v>3614</v>
      </c>
    </row>
    <row r="39" spans="1:7" x14ac:dyDescent="0.2">
      <c r="A39" s="81">
        <v>45403</v>
      </c>
      <c r="B39" s="82">
        <v>52521</v>
      </c>
      <c r="C39" s="83" t="s">
        <v>3617</v>
      </c>
      <c r="D39" s="84">
        <v>9</v>
      </c>
      <c r="E39" s="84">
        <v>28</v>
      </c>
      <c r="F39" s="61" t="s">
        <v>3618</v>
      </c>
      <c r="G39" s="62" t="s">
        <v>3619</v>
      </c>
    </row>
    <row r="40" spans="1:7" x14ac:dyDescent="0.2">
      <c r="A40" s="81">
        <v>45403</v>
      </c>
      <c r="B40" s="82">
        <v>52522</v>
      </c>
      <c r="C40" s="83" t="s">
        <v>3620</v>
      </c>
      <c r="D40" s="84">
        <v>9</v>
      </c>
      <c r="E40" s="84">
        <v>29</v>
      </c>
      <c r="F40" s="61" t="s">
        <v>3621</v>
      </c>
      <c r="G40" s="62" t="s">
        <v>3622</v>
      </c>
    </row>
    <row r="41" spans="1:7" x14ac:dyDescent="0.2">
      <c r="A41" s="81">
        <v>45403</v>
      </c>
      <c r="B41" s="82">
        <v>52525</v>
      </c>
      <c r="C41" s="83" t="s">
        <v>3623</v>
      </c>
      <c r="D41" s="84" t="s">
        <v>3502</v>
      </c>
      <c r="E41" s="84">
        <v>12</v>
      </c>
      <c r="F41" s="61" t="s">
        <v>3621</v>
      </c>
      <c r="G41" s="62" t="s">
        <v>3624</v>
      </c>
    </row>
    <row r="42" spans="1:7" x14ac:dyDescent="0.2">
      <c r="A42" s="81">
        <v>45403</v>
      </c>
      <c r="B42" s="82">
        <v>53211</v>
      </c>
      <c r="C42" s="83" t="s">
        <v>1048</v>
      </c>
      <c r="D42" s="84">
        <v>6</v>
      </c>
      <c r="E42" s="84">
        <v>5</v>
      </c>
      <c r="F42" s="61" t="s">
        <v>3566</v>
      </c>
      <c r="G42" s="62" t="s">
        <v>3625</v>
      </c>
    </row>
    <row r="43" spans="1:7" x14ac:dyDescent="0.2">
      <c r="A43" s="81">
        <v>45403</v>
      </c>
      <c r="B43" s="82">
        <v>53212</v>
      </c>
      <c r="C43" s="83" t="s">
        <v>1049</v>
      </c>
      <c r="D43" s="84">
        <v>6</v>
      </c>
      <c r="E43" s="84">
        <v>6</v>
      </c>
      <c r="F43" s="79" t="s">
        <v>3569</v>
      </c>
      <c r="G43" s="62" t="s">
        <v>3626</v>
      </c>
    </row>
    <row r="44" spans="1:7" x14ac:dyDescent="0.2">
      <c r="A44" s="81">
        <v>45403</v>
      </c>
      <c r="B44" s="82">
        <v>53213</v>
      </c>
      <c r="C44" s="83" t="s">
        <v>1050</v>
      </c>
      <c r="D44" s="84">
        <v>6</v>
      </c>
      <c r="E44" s="84">
        <v>7</v>
      </c>
      <c r="F44" s="61" t="s">
        <v>3566</v>
      </c>
      <c r="G44" s="62" t="s">
        <v>3627</v>
      </c>
    </row>
    <row r="45" spans="1:7" x14ac:dyDescent="0.2">
      <c r="A45" s="81">
        <v>45403</v>
      </c>
      <c r="B45" s="82">
        <v>53214</v>
      </c>
      <c r="C45" s="83" t="s">
        <v>1051</v>
      </c>
      <c r="D45" s="84">
        <v>6</v>
      </c>
      <c r="E45" s="84">
        <v>8</v>
      </c>
      <c r="F45" s="61" t="s">
        <v>3566</v>
      </c>
      <c r="G45" s="62" t="s">
        <v>3628</v>
      </c>
    </row>
    <row r="46" spans="1:7" x14ac:dyDescent="0.2">
      <c r="A46" s="89">
        <v>45389</v>
      </c>
      <c r="B46" s="85">
        <v>66331</v>
      </c>
      <c r="C46" s="86" t="s">
        <v>537</v>
      </c>
      <c r="D46" s="85">
        <v>14</v>
      </c>
      <c r="E46" s="85">
        <v>28</v>
      </c>
      <c r="F46" s="87" t="s">
        <v>3629</v>
      </c>
      <c r="G46" s="88" t="s">
        <v>3630</v>
      </c>
    </row>
    <row r="47" spans="1:7" x14ac:dyDescent="0.2">
      <c r="A47" s="89">
        <v>45389</v>
      </c>
      <c r="B47" s="85">
        <v>66332</v>
      </c>
      <c r="C47" s="86" t="s">
        <v>538</v>
      </c>
      <c r="D47" s="85">
        <v>14</v>
      </c>
      <c r="E47" s="85">
        <v>30</v>
      </c>
      <c r="F47" s="87" t="s">
        <v>3629</v>
      </c>
      <c r="G47" s="88" t="s">
        <v>3630</v>
      </c>
    </row>
    <row r="48" spans="1:7" x14ac:dyDescent="0.2">
      <c r="A48" s="89">
        <v>45389</v>
      </c>
      <c r="B48" s="85">
        <v>66333</v>
      </c>
      <c r="C48" s="86" t="s">
        <v>539</v>
      </c>
      <c r="D48" s="85">
        <v>14</v>
      </c>
      <c r="E48" s="85">
        <v>31</v>
      </c>
      <c r="F48" s="87" t="s">
        <v>3629</v>
      </c>
      <c r="G48" s="88" t="s">
        <v>3630</v>
      </c>
    </row>
    <row r="49" spans="1:7" x14ac:dyDescent="0.2">
      <c r="A49" s="89">
        <v>45389</v>
      </c>
      <c r="B49" s="85">
        <v>66336</v>
      </c>
      <c r="C49" s="86" t="s">
        <v>540</v>
      </c>
      <c r="D49" s="85" t="s">
        <v>3502</v>
      </c>
      <c r="E49" s="85">
        <v>14</v>
      </c>
      <c r="F49" s="87" t="s">
        <v>3629</v>
      </c>
      <c r="G49" s="88" t="s">
        <v>3630</v>
      </c>
    </row>
    <row r="50" spans="1:7" x14ac:dyDescent="0.2">
      <c r="A50" s="89">
        <v>45389</v>
      </c>
      <c r="B50" s="85">
        <v>66337</v>
      </c>
      <c r="C50" s="86" t="s">
        <v>541</v>
      </c>
      <c r="D50" s="85" t="s">
        <v>3502</v>
      </c>
      <c r="E50" s="85">
        <v>15</v>
      </c>
      <c r="F50" s="87" t="s">
        <v>3629</v>
      </c>
      <c r="G50" s="88" t="s">
        <v>3630</v>
      </c>
    </row>
    <row r="51" spans="1:7" x14ac:dyDescent="0.2">
      <c r="A51" s="89">
        <v>45389</v>
      </c>
      <c r="B51" s="85">
        <v>66338</v>
      </c>
      <c r="C51" s="86" t="s">
        <v>167</v>
      </c>
      <c r="D51" s="85" t="s">
        <v>3502</v>
      </c>
      <c r="E51" s="85">
        <v>16</v>
      </c>
      <c r="F51" s="87" t="s">
        <v>3629</v>
      </c>
      <c r="G51" s="88" t="s">
        <v>3630</v>
      </c>
    </row>
    <row r="52" spans="1:7" x14ac:dyDescent="0.2">
      <c r="A52" s="89">
        <v>45389</v>
      </c>
      <c r="B52" s="85">
        <v>69481</v>
      </c>
      <c r="C52" s="86" t="s">
        <v>1075</v>
      </c>
      <c r="D52" s="85">
        <v>7</v>
      </c>
      <c r="E52" s="85">
        <v>28</v>
      </c>
      <c r="F52" s="87" t="s">
        <v>3629</v>
      </c>
      <c r="G52" s="88" t="s">
        <v>3631</v>
      </c>
    </row>
    <row r="53" spans="1:7" x14ac:dyDescent="0.2">
      <c r="A53" s="89">
        <v>45389</v>
      </c>
      <c r="B53" s="85">
        <v>85742</v>
      </c>
      <c r="C53" s="86" t="s">
        <v>3632</v>
      </c>
      <c r="D53" s="85" t="s">
        <v>3502</v>
      </c>
      <c r="E53" s="85" t="s">
        <v>3503</v>
      </c>
      <c r="F53" s="87" t="s">
        <v>3633</v>
      </c>
      <c r="G53" s="88" t="s">
        <v>3634</v>
      </c>
    </row>
    <row r="54" spans="1:7" x14ac:dyDescent="0.2">
      <c r="A54" s="89">
        <v>45389</v>
      </c>
      <c r="B54" s="85">
        <v>85743</v>
      </c>
      <c r="C54" s="86" t="s">
        <v>3635</v>
      </c>
      <c r="D54" s="85" t="s">
        <v>3502</v>
      </c>
      <c r="E54" s="85">
        <v>14</v>
      </c>
      <c r="F54" s="87" t="s">
        <v>3629</v>
      </c>
      <c r="G54" s="88" t="s">
        <v>3636</v>
      </c>
    </row>
    <row r="55" spans="1:7" x14ac:dyDescent="0.2">
      <c r="A55" s="91">
        <v>45482</v>
      </c>
      <c r="C55" s="92" t="s">
        <v>3645</v>
      </c>
      <c r="D55" s="93" t="s">
        <v>3644</v>
      </c>
      <c r="E55" s="80"/>
      <c r="F55" s="80"/>
    </row>
    <row r="57" spans="1:7" x14ac:dyDescent="0.2">
      <c r="A57" s="94">
        <v>45571</v>
      </c>
      <c r="B57" s="95" t="s">
        <v>3871</v>
      </c>
      <c r="C57" s="96" t="s">
        <v>3872</v>
      </c>
      <c r="D57" s="95">
        <v>48</v>
      </c>
      <c r="E57" s="95">
        <v>12</v>
      </c>
      <c r="F57" s="97" t="s">
        <v>3873</v>
      </c>
      <c r="G57" s="96" t="s">
        <v>3874</v>
      </c>
    </row>
    <row r="58" spans="1:7" x14ac:dyDescent="0.2">
      <c r="A58" s="94">
        <v>45571</v>
      </c>
      <c r="B58" s="95" t="s">
        <v>3875</v>
      </c>
      <c r="C58" s="96" t="s">
        <v>3876</v>
      </c>
      <c r="D58" s="95">
        <v>46</v>
      </c>
      <c r="E58" s="95">
        <v>29</v>
      </c>
      <c r="F58" s="97" t="s">
        <v>3873</v>
      </c>
      <c r="G58" s="96" t="s">
        <v>3877</v>
      </c>
    </row>
    <row r="59" spans="1:7" x14ac:dyDescent="0.2">
      <c r="A59" s="94">
        <v>45571</v>
      </c>
      <c r="B59" s="95" t="s">
        <v>3878</v>
      </c>
      <c r="C59" s="96" t="s">
        <v>3879</v>
      </c>
      <c r="D59" s="97">
        <v>46</v>
      </c>
      <c r="E59" s="97">
        <v>32</v>
      </c>
      <c r="F59" s="97" t="s">
        <v>3873</v>
      </c>
      <c r="G59" s="98" t="s">
        <v>3880</v>
      </c>
    </row>
    <row r="60" spans="1:7" ht="25.5" x14ac:dyDescent="0.2">
      <c r="A60" s="94">
        <v>45571</v>
      </c>
      <c r="B60" s="95" t="s">
        <v>3881</v>
      </c>
      <c r="C60" s="96" t="s">
        <v>3882</v>
      </c>
      <c r="D60" s="97">
        <v>47</v>
      </c>
      <c r="E60" s="97">
        <v>15</v>
      </c>
      <c r="F60" s="97" t="s">
        <v>3873</v>
      </c>
      <c r="G60" s="98" t="s">
        <v>3883</v>
      </c>
    </row>
    <row r="61" spans="1:7" ht="25.5" x14ac:dyDescent="0.2">
      <c r="A61" s="94">
        <v>45571</v>
      </c>
      <c r="B61" s="95" t="s">
        <v>3884</v>
      </c>
      <c r="C61" s="96" t="s">
        <v>3885</v>
      </c>
      <c r="D61" s="97">
        <v>47</v>
      </c>
      <c r="E61" s="97">
        <v>16</v>
      </c>
      <c r="F61" s="97" t="s">
        <v>3873</v>
      </c>
      <c r="G61" s="98" t="s">
        <v>3886</v>
      </c>
    </row>
    <row r="62" spans="1:7" ht="25.5" x14ac:dyDescent="0.2">
      <c r="A62" s="58">
        <v>45571</v>
      </c>
      <c r="B62" s="59">
        <v>62711</v>
      </c>
      <c r="C62" s="60" t="s">
        <v>1146</v>
      </c>
      <c r="D62" s="61">
        <v>12</v>
      </c>
      <c r="E62" s="61">
        <v>13</v>
      </c>
      <c r="F62" s="61" t="s">
        <v>3887</v>
      </c>
      <c r="G62" s="62" t="s">
        <v>3888</v>
      </c>
    </row>
    <row r="63" spans="1:7" x14ac:dyDescent="0.2">
      <c r="A63" s="94">
        <v>45571</v>
      </c>
      <c r="B63" s="95">
        <v>64291</v>
      </c>
      <c r="C63" s="96" t="s">
        <v>817</v>
      </c>
      <c r="D63" s="97" t="s">
        <v>3502</v>
      </c>
      <c r="E63" s="97">
        <v>15</v>
      </c>
      <c r="F63" s="97" t="s">
        <v>3889</v>
      </c>
      <c r="G63" s="98" t="s">
        <v>3890</v>
      </c>
    </row>
    <row r="64" spans="1:7" x14ac:dyDescent="0.2">
      <c r="A64" s="94">
        <v>45571</v>
      </c>
      <c r="B64" s="95">
        <v>64292</v>
      </c>
      <c r="C64" s="96" t="s">
        <v>818</v>
      </c>
      <c r="D64" s="97" t="s">
        <v>3502</v>
      </c>
      <c r="E64" s="97">
        <v>16</v>
      </c>
      <c r="F64" s="97" t="s">
        <v>3889</v>
      </c>
      <c r="G64" s="98" t="s">
        <v>3890</v>
      </c>
    </row>
    <row r="65" spans="1:7" x14ac:dyDescent="0.2">
      <c r="A65" s="94">
        <v>45571</v>
      </c>
      <c r="B65" s="95">
        <v>65211</v>
      </c>
      <c r="C65" s="96" t="s">
        <v>3717</v>
      </c>
      <c r="D65" s="97">
        <v>12</v>
      </c>
      <c r="E65" s="97">
        <v>13</v>
      </c>
      <c r="F65" s="97" t="s">
        <v>3889</v>
      </c>
      <c r="G65" s="98" t="s">
        <v>3891</v>
      </c>
    </row>
    <row r="66" spans="1:7" x14ac:dyDescent="0.2">
      <c r="A66" s="94">
        <v>45571</v>
      </c>
      <c r="B66" s="95">
        <v>65212</v>
      </c>
      <c r="C66" s="99" t="s">
        <v>229</v>
      </c>
      <c r="D66" s="97">
        <v>12</v>
      </c>
      <c r="E66" s="97">
        <v>14</v>
      </c>
      <c r="F66" s="97" t="s">
        <v>3889</v>
      </c>
      <c r="G66" s="98" t="s">
        <v>3891</v>
      </c>
    </row>
    <row r="67" spans="1:7" x14ac:dyDescent="0.2">
      <c r="A67" s="94">
        <v>45571</v>
      </c>
      <c r="B67" s="95">
        <v>65215</v>
      </c>
      <c r="C67" s="99" t="s">
        <v>230</v>
      </c>
      <c r="D67" s="97" t="s">
        <v>3502</v>
      </c>
      <c r="E67" s="97">
        <v>15</v>
      </c>
      <c r="F67" s="97" t="s">
        <v>3889</v>
      </c>
      <c r="G67" s="98" t="s">
        <v>3891</v>
      </c>
    </row>
    <row r="68" spans="1:7" ht="25.5" x14ac:dyDescent="0.2">
      <c r="A68" s="94">
        <v>45571</v>
      </c>
      <c r="B68" s="95">
        <v>65216</v>
      </c>
      <c r="C68" s="99" t="s">
        <v>231</v>
      </c>
      <c r="D68" s="97" t="s">
        <v>3502</v>
      </c>
      <c r="E68" s="97">
        <v>16</v>
      </c>
      <c r="F68" s="97" t="s">
        <v>3889</v>
      </c>
      <c r="G68" s="98" t="s">
        <v>3891</v>
      </c>
    </row>
    <row r="69" spans="1:7" ht="25.5" x14ac:dyDescent="0.2">
      <c r="A69" s="58">
        <v>45571</v>
      </c>
      <c r="B69" s="59" t="s">
        <v>3892</v>
      </c>
      <c r="C69" s="62" t="s">
        <v>3893</v>
      </c>
      <c r="D69" s="61" t="s">
        <v>3894</v>
      </c>
      <c r="E69" s="61" t="s">
        <v>3503</v>
      </c>
      <c r="F69" s="100" t="s">
        <v>3895</v>
      </c>
      <c r="G69" s="62" t="s">
        <v>3896</v>
      </c>
    </row>
    <row r="70" spans="1:7" ht="25.5" x14ac:dyDescent="0.2">
      <c r="A70" s="58">
        <v>45571</v>
      </c>
      <c r="B70" s="59" t="s">
        <v>3897</v>
      </c>
      <c r="C70" s="66" t="s">
        <v>3898</v>
      </c>
      <c r="D70" s="61" t="s">
        <v>3899</v>
      </c>
      <c r="E70" s="61" t="s">
        <v>3503</v>
      </c>
      <c r="F70" s="61" t="s">
        <v>3887</v>
      </c>
      <c r="G70" s="62" t="s">
        <v>3888</v>
      </c>
    </row>
    <row r="71" spans="1:7" x14ac:dyDescent="0.2">
      <c r="A71" s="94">
        <v>45571</v>
      </c>
      <c r="B71" s="95">
        <v>65384</v>
      </c>
      <c r="C71" s="99" t="s">
        <v>1403</v>
      </c>
      <c r="D71" s="97" t="s">
        <v>3502</v>
      </c>
      <c r="E71" s="97">
        <v>45</v>
      </c>
      <c r="F71" s="97" t="s">
        <v>3889</v>
      </c>
      <c r="G71" s="98" t="s">
        <v>3890</v>
      </c>
    </row>
    <row r="72" spans="1:7" x14ac:dyDescent="0.2">
      <c r="A72" s="94">
        <v>45571</v>
      </c>
      <c r="B72" s="95">
        <v>65385</v>
      </c>
      <c r="C72" s="99" t="s">
        <v>3900</v>
      </c>
      <c r="D72" s="97" t="s">
        <v>3502</v>
      </c>
      <c r="E72" s="97">
        <v>46</v>
      </c>
      <c r="F72" s="97" t="s">
        <v>3889</v>
      </c>
      <c r="G72" s="98" t="s">
        <v>3890</v>
      </c>
    </row>
    <row r="73" spans="1:7" x14ac:dyDescent="0.2">
      <c r="A73" s="94">
        <v>45571</v>
      </c>
      <c r="B73" s="95">
        <v>65611</v>
      </c>
      <c r="C73" s="99" t="s">
        <v>3901</v>
      </c>
      <c r="D73" s="97">
        <v>11</v>
      </c>
      <c r="E73" s="97">
        <v>12</v>
      </c>
      <c r="F73" s="97" t="s">
        <v>1485</v>
      </c>
      <c r="G73" s="99" t="s">
        <v>1485</v>
      </c>
    </row>
    <row r="74" spans="1:7" x14ac:dyDescent="0.2">
      <c r="A74" s="94">
        <v>45571</v>
      </c>
      <c r="B74" s="95">
        <v>65615</v>
      </c>
      <c r="C74" s="99" t="s">
        <v>3902</v>
      </c>
      <c r="D74" s="97" t="s">
        <v>3502</v>
      </c>
      <c r="E74" s="97">
        <v>13</v>
      </c>
      <c r="F74" s="97" t="s">
        <v>1485</v>
      </c>
      <c r="G74" s="99" t="s">
        <v>1485</v>
      </c>
    </row>
    <row r="75" spans="1:7" x14ac:dyDescent="0.2">
      <c r="A75" s="94">
        <v>45571</v>
      </c>
      <c r="B75" s="95">
        <v>65722</v>
      </c>
      <c r="C75" s="99" t="s">
        <v>1302</v>
      </c>
      <c r="D75" s="97">
        <v>11</v>
      </c>
      <c r="E75" s="97">
        <v>12</v>
      </c>
      <c r="F75" s="97" t="s">
        <v>3889</v>
      </c>
      <c r="G75" s="98" t="s">
        <v>3891</v>
      </c>
    </row>
    <row r="76" spans="1:7" x14ac:dyDescent="0.2">
      <c r="A76" s="94">
        <v>45571</v>
      </c>
      <c r="B76" s="95">
        <v>65724</v>
      </c>
      <c r="C76" s="96" t="s">
        <v>1311</v>
      </c>
      <c r="D76" s="97">
        <v>11</v>
      </c>
      <c r="E76" s="97">
        <v>12</v>
      </c>
      <c r="F76" s="97" t="s">
        <v>3889</v>
      </c>
      <c r="G76" s="98" t="s">
        <v>3891</v>
      </c>
    </row>
    <row r="77" spans="1:7" x14ac:dyDescent="0.2">
      <c r="A77" s="94">
        <v>45571</v>
      </c>
      <c r="B77" s="95">
        <v>65741</v>
      </c>
      <c r="C77" s="99" t="s">
        <v>311</v>
      </c>
      <c r="D77" s="97">
        <v>11</v>
      </c>
      <c r="E77" s="97">
        <v>12</v>
      </c>
      <c r="F77" s="97" t="s">
        <v>3889</v>
      </c>
      <c r="G77" s="98" t="s">
        <v>3903</v>
      </c>
    </row>
    <row r="78" spans="1:7" x14ac:dyDescent="0.2">
      <c r="A78" s="94">
        <v>45571</v>
      </c>
      <c r="B78" s="95">
        <v>65745</v>
      </c>
      <c r="C78" s="101" t="s">
        <v>642</v>
      </c>
      <c r="D78" s="97" t="s">
        <v>3502</v>
      </c>
      <c r="E78" s="97">
        <v>13</v>
      </c>
      <c r="F78" s="97" t="s">
        <v>3889</v>
      </c>
      <c r="G78" s="98" t="s">
        <v>3903</v>
      </c>
    </row>
    <row r="79" spans="1:7" ht="25.5" x14ac:dyDescent="0.2">
      <c r="A79" s="58">
        <v>45571</v>
      </c>
      <c r="B79" s="59" t="s">
        <v>3904</v>
      </c>
      <c r="C79" s="66" t="s">
        <v>3905</v>
      </c>
      <c r="D79" s="61" t="s">
        <v>3906</v>
      </c>
      <c r="E79" s="61" t="s">
        <v>3503</v>
      </c>
      <c r="F79" s="61" t="s">
        <v>3887</v>
      </c>
      <c r="G79" s="62" t="s">
        <v>3888</v>
      </c>
    </row>
    <row r="80" spans="1:7" x14ac:dyDescent="0.2">
      <c r="A80" s="94">
        <v>45571</v>
      </c>
      <c r="B80" s="95">
        <v>66191</v>
      </c>
      <c r="C80" s="99" t="s">
        <v>991</v>
      </c>
      <c r="D80" s="97">
        <v>14</v>
      </c>
      <c r="E80" s="97">
        <v>31</v>
      </c>
      <c r="F80" s="97" t="s">
        <v>3889</v>
      </c>
      <c r="G80" s="98" t="s">
        <v>3907</v>
      </c>
    </row>
    <row r="81" spans="1:7" x14ac:dyDescent="0.2">
      <c r="A81" s="94">
        <v>45571</v>
      </c>
      <c r="B81" s="95">
        <v>66192</v>
      </c>
      <c r="C81" s="99" t="s">
        <v>992</v>
      </c>
      <c r="D81" s="97">
        <v>14</v>
      </c>
      <c r="E81" s="97">
        <v>32</v>
      </c>
      <c r="F81" s="97" t="s">
        <v>3889</v>
      </c>
      <c r="G81" s="98" t="s">
        <v>3907</v>
      </c>
    </row>
    <row r="82" spans="1:7" ht="38.25" x14ac:dyDescent="0.2">
      <c r="A82" s="94">
        <v>45571</v>
      </c>
      <c r="B82" s="95">
        <v>69415</v>
      </c>
      <c r="C82" s="99" t="s">
        <v>1059</v>
      </c>
      <c r="D82" s="97" t="s">
        <v>3502</v>
      </c>
      <c r="E82" s="97">
        <v>12</v>
      </c>
      <c r="F82" s="97" t="s">
        <v>3908</v>
      </c>
      <c r="G82" s="98" t="s">
        <v>3909</v>
      </c>
    </row>
    <row r="83" spans="1:7" ht="38.25" x14ac:dyDescent="0.2">
      <c r="A83" s="94">
        <v>45571</v>
      </c>
      <c r="B83" s="95">
        <v>69416</v>
      </c>
      <c r="C83" s="99" t="s">
        <v>1060</v>
      </c>
      <c r="D83" s="97" t="s">
        <v>3502</v>
      </c>
      <c r="E83" s="97">
        <v>13</v>
      </c>
      <c r="F83" s="97" t="s">
        <v>3908</v>
      </c>
      <c r="G83" s="98" t="s">
        <v>3910</v>
      </c>
    </row>
    <row r="84" spans="1:7" ht="38.25" x14ac:dyDescent="0.2">
      <c r="A84" s="94">
        <v>45571</v>
      </c>
      <c r="B84" s="95">
        <v>69417</v>
      </c>
      <c r="C84" s="99" t="s">
        <v>1061</v>
      </c>
      <c r="D84" s="97" t="s">
        <v>3502</v>
      </c>
      <c r="E84" s="97">
        <v>14</v>
      </c>
      <c r="F84" s="97" t="s">
        <v>3908</v>
      </c>
      <c r="G84" s="98" t="s">
        <v>3911</v>
      </c>
    </row>
    <row r="85" spans="1:7" ht="38.25" x14ac:dyDescent="0.2">
      <c r="A85" s="94">
        <v>45571</v>
      </c>
      <c r="B85" s="95">
        <v>69418</v>
      </c>
      <c r="C85" s="99" t="s">
        <v>361</v>
      </c>
      <c r="D85" s="97" t="s">
        <v>3502</v>
      </c>
      <c r="E85" s="97">
        <v>16</v>
      </c>
      <c r="F85" s="97" t="s">
        <v>3908</v>
      </c>
      <c r="G85" s="98" t="s">
        <v>3912</v>
      </c>
    </row>
    <row r="86" spans="1:7" x14ac:dyDescent="0.2">
      <c r="A86" s="94">
        <v>45571</v>
      </c>
      <c r="B86" s="95">
        <v>69451</v>
      </c>
      <c r="C86" s="99" t="s">
        <v>3913</v>
      </c>
      <c r="D86" s="97">
        <v>12</v>
      </c>
      <c r="E86" s="97">
        <v>10</v>
      </c>
      <c r="F86" s="97" t="s">
        <v>3889</v>
      </c>
      <c r="G86" s="98" t="s">
        <v>3914</v>
      </c>
    </row>
    <row r="87" spans="1:7" x14ac:dyDescent="0.2">
      <c r="A87" s="94">
        <v>45571</v>
      </c>
      <c r="B87" s="95">
        <v>69462</v>
      </c>
      <c r="C87" s="99" t="s">
        <v>1175</v>
      </c>
      <c r="D87" s="97">
        <v>13</v>
      </c>
      <c r="E87" s="97">
        <v>12</v>
      </c>
      <c r="F87" s="97" t="s">
        <v>3889</v>
      </c>
      <c r="G87" s="98" t="s">
        <v>3914</v>
      </c>
    </row>
    <row r="88" spans="1:7" ht="38.25" x14ac:dyDescent="0.2">
      <c r="A88" s="94">
        <v>45571</v>
      </c>
      <c r="B88" s="95">
        <v>69471</v>
      </c>
      <c r="C88" s="99" t="s">
        <v>1295</v>
      </c>
      <c r="D88" s="97">
        <v>14</v>
      </c>
      <c r="E88" s="97">
        <v>32</v>
      </c>
      <c r="F88" s="97" t="s">
        <v>3915</v>
      </c>
      <c r="G88" s="98" t="s">
        <v>3916</v>
      </c>
    </row>
    <row r="89" spans="1:7" ht="76.5" x14ac:dyDescent="0.2">
      <c r="A89" s="94">
        <v>45571</v>
      </c>
      <c r="B89" s="95">
        <v>69711</v>
      </c>
      <c r="C89" s="99" t="s">
        <v>653</v>
      </c>
      <c r="D89" s="97">
        <v>12</v>
      </c>
      <c r="E89" s="97">
        <v>13</v>
      </c>
      <c r="F89" s="97" t="s">
        <v>3915</v>
      </c>
      <c r="G89" s="98" t="s">
        <v>3917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D696B-7385-4EA8-BE94-8C6CA0754A3A}">
  <dimension ref="A1:I103"/>
  <sheetViews>
    <sheetView topLeftCell="A86" zoomScale="110" zoomScaleNormal="110" workbookViewId="0">
      <selection activeCell="BM25" sqref="BM25"/>
    </sheetView>
  </sheetViews>
  <sheetFormatPr defaultRowHeight="12.75" x14ac:dyDescent="0.2"/>
  <cols>
    <col min="1" max="1" width="12.85546875" bestFit="1" customWidth="1"/>
    <col min="2" max="2" width="12.85546875" style="34" customWidth="1"/>
    <col min="3" max="3" width="51.85546875" customWidth="1"/>
    <col min="4" max="4" width="8.85546875" style="32" customWidth="1"/>
    <col min="5" max="5" width="21" style="32" customWidth="1"/>
    <col min="6" max="6" width="32.85546875" customWidth="1"/>
    <col min="7" max="7" width="62.42578125" style="29" customWidth="1"/>
    <col min="8" max="8" width="46.5703125" style="29" customWidth="1"/>
  </cols>
  <sheetData>
    <row r="1" spans="1:7" x14ac:dyDescent="0.2">
      <c r="A1" s="13" t="s">
        <v>1479</v>
      </c>
      <c r="B1" s="35" t="s">
        <v>1482</v>
      </c>
      <c r="C1" s="13" t="s">
        <v>1480</v>
      </c>
      <c r="D1" s="31" t="s">
        <v>36</v>
      </c>
      <c r="E1" s="31" t="s">
        <v>1522</v>
      </c>
      <c r="F1" s="13" t="s">
        <v>1481</v>
      </c>
      <c r="G1" s="44" t="s">
        <v>1512</v>
      </c>
    </row>
    <row r="2" spans="1:7" x14ac:dyDescent="0.2">
      <c r="A2" s="12">
        <v>44759</v>
      </c>
      <c r="B2" s="36">
        <v>66136</v>
      </c>
      <c r="C2" s="2" t="s">
        <v>1478</v>
      </c>
      <c r="D2" s="32">
        <v>22</v>
      </c>
      <c r="E2" s="32">
        <v>12</v>
      </c>
      <c r="F2" s="2" t="s">
        <v>1485</v>
      </c>
    </row>
    <row r="3" spans="1:7" x14ac:dyDescent="0.2">
      <c r="A3" s="12">
        <v>44773</v>
      </c>
      <c r="B3" s="38">
        <v>66721</v>
      </c>
      <c r="C3" s="2" t="s">
        <v>1476</v>
      </c>
      <c r="D3" s="32">
        <v>14</v>
      </c>
      <c r="E3" s="32">
        <v>31</v>
      </c>
      <c r="F3" s="2" t="s">
        <v>1485</v>
      </c>
    </row>
    <row r="4" spans="1:7" x14ac:dyDescent="0.2">
      <c r="A4" s="12">
        <v>44773</v>
      </c>
      <c r="B4" s="37">
        <v>66722</v>
      </c>
      <c r="C4" s="2" t="s">
        <v>1477</v>
      </c>
      <c r="D4" s="32">
        <v>14</v>
      </c>
      <c r="E4" s="32">
        <v>32</v>
      </c>
      <c r="F4" s="2" t="s">
        <v>1484</v>
      </c>
    </row>
    <row r="5" spans="1:7" x14ac:dyDescent="0.2">
      <c r="A5" s="12">
        <v>44773</v>
      </c>
      <c r="B5" s="37">
        <v>66725</v>
      </c>
      <c r="C5" s="2" t="s">
        <v>329</v>
      </c>
      <c r="D5" s="32">
        <v>22</v>
      </c>
      <c r="E5" s="32">
        <v>13</v>
      </c>
      <c r="F5" s="2" t="s">
        <v>1484</v>
      </c>
    </row>
    <row r="6" spans="1:7" x14ac:dyDescent="0.2">
      <c r="A6" s="12">
        <v>44773</v>
      </c>
      <c r="B6" s="37">
        <v>66726</v>
      </c>
      <c r="C6" s="2" t="s">
        <v>1483</v>
      </c>
      <c r="D6" s="32">
        <v>22</v>
      </c>
      <c r="E6" s="32">
        <v>15</v>
      </c>
      <c r="F6" s="2" t="s">
        <v>1484</v>
      </c>
    </row>
    <row r="7" spans="1:7" x14ac:dyDescent="0.2">
      <c r="A7" s="12">
        <v>44787</v>
      </c>
      <c r="B7" s="37">
        <v>44111</v>
      </c>
      <c r="C7" s="2" t="s">
        <v>1017</v>
      </c>
      <c r="D7" s="32">
        <v>4</v>
      </c>
      <c r="E7" s="32">
        <v>4</v>
      </c>
      <c r="F7" s="2" t="s">
        <v>1487</v>
      </c>
    </row>
    <row r="8" spans="1:7" x14ac:dyDescent="0.2">
      <c r="A8" s="12">
        <v>44787</v>
      </c>
      <c r="B8" s="37">
        <v>44113</v>
      </c>
      <c r="C8" s="2" t="s">
        <v>180</v>
      </c>
      <c r="D8" s="32">
        <v>4</v>
      </c>
      <c r="E8" s="32">
        <v>26</v>
      </c>
      <c r="F8" s="2" t="s">
        <v>1487</v>
      </c>
    </row>
    <row r="9" spans="1:7" x14ac:dyDescent="0.2">
      <c r="A9" s="12">
        <v>44787</v>
      </c>
      <c r="B9" s="37">
        <v>44112</v>
      </c>
      <c r="C9" s="2" t="s">
        <v>179</v>
      </c>
      <c r="D9" s="32">
        <v>4</v>
      </c>
      <c r="E9" s="32">
        <v>7</v>
      </c>
      <c r="F9" s="2" t="s">
        <v>1484</v>
      </c>
    </row>
    <row r="10" spans="1:7" x14ac:dyDescent="0.2">
      <c r="A10" s="12">
        <v>44787</v>
      </c>
      <c r="B10" s="37">
        <v>44114</v>
      </c>
      <c r="C10" s="2" t="s">
        <v>560</v>
      </c>
      <c r="D10" s="32">
        <v>4</v>
      </c>
      <c r="E10" s="32">
        <v>27</v>
      </c>
      <c r="F10" s="2" t="s">
        <v>1484</v>
      </c>
    </row>
    <row r="11" spans="1:7" x14ac:dyDescent="0.2">
      <c r="A11" s="12">
        <v>44787</v>
      </c>
      <c r="B11" s="37">
        <v>26711</v>
      </c>
      <c r="C11" s="2" t="s">
        <v>191</v>
      </c>
      <c r="D11" s="32">
        <v>1</v>
      </c>
      <c r="E11" s="32">
        <v>12</v>
      </c>
      <c r="F11" s="2" t="s">
        <v>1484</v>
      </c>
    </row>
    <row r="12" spans="1:7" x14ac:dyDescent="0.2">
      <c r="A12" s="12">
        <v>44801</v>
      </c>
      <c r="B12" s="37">
        <v>85561</v>
      </c>
      <c r="C12" s="2" t="s">
        <v>1349</v>
      </c>
      <c r="D12" s="32">
        <v>7</v>
      </c>
      <c r="E12" s="32">
        <v>31</v>
      </c>
      <c r="F12" s="2" t="s">
        <v>1484</v>
      </c>
    </row>
    <row r="13" spans="1:7" x14ac:dyDescent="0.2">
      <c r="A13" s="12">
        <v>44801</v>
      </c>
      <c r="B13" s="38">
        <v>85562</v>
      </c>
      <c r="C13" s="2" t="s">
        <v>1350</v>
      </c>
      <c r="D13" s="32">
        <v>7</v>
      </c>
      <c r="E13" s="32">
        <v>32</v>
      </c>
      <c r="F13" s="2" t="s">
        <v>1484</v>
      </c>
    </row>
    <row r="14" spans="1:7" x14ac:dyDescent="0.2">
      <c r="A14" s="12">
        <v>44801</v>
      </c>
      <c r="B14" s="38">
        <v>85563</v>
      </c>
      <c r="C14" s="2" t="s">
        <v>1351</v>
      </c>
      <c r="D14" s="32">
        <v>7</v>
      </c>
      <c r="E14" s="32">
        <v>34</v>
      </c>
      <c r="F14" s="2" t="s">
        <v>1484</v>
      </c>
    </row>
    <row r="15" spans="1:7" x14ac:dyDescent="0.2">
      <c r="A15" s="12">
        <v>44801</v>
      </c>
      <c r="B15" s="38">
        <v>85564</v>
      </c>
      <c r="C15" s="2" t="s">
        <v>1352</v>
      </c>
      <c r="D15" s="28">
        <v>22</v>
      </c>
      <c r="E15" s="32">
        <v>15</v>
      </c>
      <c r="F15" s="2" t="s">
        <v>1484</v>
      </c>
    </row>
    <row r="16" spans="1:7" x14ac:dyDescent="0.2">
      <c r="A16" s="12">
        <v>44857</v>
      </c>
      <c r="B16" s="34">
        <v>62621</v>
      </c>
      <c r="C16" s="2" t="s">
        <v>1488</v>
      </c>
      <c r="D16" s="28">
        <v>22</v>
      </c>
      <c r="E16" s="28">
        <v>14</v>
      </c>
      <c r="F16" s="2" t="s">
        <v>1484</v>
      </c>
    </row>
    <row r="17" spans="1:7" x14ac:dyDescent="0.2">
      <c r="A17" s="12">
        <v>44956</v>
      </c>
      <c r="B17" s="34">
        <v>23539</v>
      </c>
      <c r="C17" s="2" t="s">
        <v>1493</v>
      </c>
      <c r="D17" s="28">
        <v>22</v>
      </c>
      <c r="E17" s="28">
        <v>15</v>
      </c>
      <c r="F17" s="2" t="s">
        <v>1494</v>
      </c>
    </row>
    <row r="18" spans="1:7" x14ac:dyDescent="0.2">
      <c r="A18" s="12">
        <v>44956</v>
      </c>
      <c r="B18" s="34">
        <v>46561</v>
      </c>
      <c r="C18" s="2" t="s">
        <v>1491</v>
      </c>
      <c r="D18" s="32">
        <v>3</v>
      </c>
      <c r="E18" s="28">
        <v>29</v>
      </c>
      <c r="F18" s="2" t="s">
        <v>1485</v>
      </c>
    </row>
    <row r="19" spans="1:7" x14ac:dyDescent="0.2">
      <c r="A19" s="12">
        <v>44956</v>
      </c>
      <c r="B19" s="34">
        <v>46562</v>
      </c>
      <c r="C19" s="2" t="s">
        <v>1492</v>
      </c>
      <c r="D19" s="32">
        <v>22</v>
      </c>
      <c r="E19" s="28">
        <v>10</v>
      </c>
      <c r="F19" s="2" t="s">
        <v>1485</v>
      </c>
    </row>
    <row r="20" spans="1:7" x14ac:dyDescent="0.2">
      <c r="A20" s="12">
        <v>44956</v>
      </c>
      <c r="B20" s="34">
        <v>69881</v>
      </c>
      <c r="C20" s="2" t="s">
        <v>1489</v>
      </c>
      <c r="D20" s="32">
        <v>11</v>
      </c>
      <c r="E20" s="28">
        <v>10</v>
      </c>
      <c r="F20" s="2" t="s">
        <v>1485</v>
      </c>
    </row>
    <row r="21" spans="1:7" x14ac:dyDescent="0.2">
      <c r="A21" s="40">
        <v>45025</v>
      </c>
      <c r="B21" s="41">
        <v>64246</v>
      </c>
      <c r="C21" s="42" t="s">
        <v>138</v>
      </c>
      <c r="D21" s="33">
        <v>22</v>
      </c>
      <c r="E21" s="33">
        <v>14</v>
      </c>
      <c r="F21" s="2" t="s">
        <v>1487</v>
      </c>
    </row>
    <row r="22" spans="1:7" x14ac:dyDescent="0.2">
      <c r="A22" s="40">
        <v>45025</v>
      </c>
      <c r="B22" s="41">
        <v>64247</v>
      </c>
      <c r="C22" s="42" t="s">
        <v>808</v>
      </c>
      <c r="D22" s="33">
        <v>22</v>
      </c>
      <c r="E22" s="33">
        <v>15</v>
      </c>
      <c r="F22" s="2" t="s">
        <v>1487</v>
      </c>
    </row>
    <row r="23" spans="1:7" x14ac:dyDescent="0.2">
      <c r="A23" s="40">
        <v>45025</v>
      </c>
      <c r="B23" s="41">
        <v>64248</v>
      </c>
      <c r="C23" s="42" t="s">
        <v>809</v>
      </c>
      <c r="D23" s="33">
        <v>22</v>
      </c>
      <c r="E23" s="33">
        <v>16</v>
      </c>
      <c r="F23" s="2" t="s">
        <v>1487</v>
      </c>
    </row>
    <row r="24" spans="1:7" x14ac:dyDescent="0.2">
      <c r="A24" s="12">
        <v>45025</v>
      </c>
      <c r="B24" s="33">
        <v>64234</v>
      </c>
      <c r="C24" s="30" t="s">
        <v>1505</v>
      </c>
      <c r="D24" s="33">
        <v>22</v>
      </c>
      <c r="E24" s="33">
        <v>12</v>
      </c>
      <c r="F24" s="2" t="s">
        <v>1485</v>
      </c>
    </row>
    <row r="25" spans="1:7" x14ac:dyDescent="0.2">
      <c r="A25" s="12">
        <v>45025</v>
      </c>
      <c r="B25" s="33">
        <v>64235</v>
      </c>
      <c r="C25" s="30" t="s">
        <v>1506</v>
      </c>
      <c r="D25" s="33">
        <v>22</v>
      </c>
      <c r="E25" s="33">
        <v>14</v>
      </c>
      <c r="F25" s="2" t="s">
        <v>1485</v>
      </c>
    </row>
    <row r="26" spans="1:7" x14ac:dyDescent="0.2">
      <c r="A26" s="12">
        <v>45025</v>
      </c>
      <c r="B26" s="33">
        <v>64236</v>
      </c>
      <c r="C26" s="30" t="s">
        <v>1507</v>
      </c>
      <c r="D26" s="33">
        <v>22</v>
      </c>
      <c r="E26" s="33">
        <v>15</v>
      </c>
      <c r="F26" s="2" t="s">
        <v>1485</v>
      </c>
    </row>
    <row r="27" spans="1:7" x14ac:dyDescent="0.2">
      <c r="A27" s="12">
        <v>45025</v>
      </c>
      <c r="B27" s="33">
        <v>64237</v>
      </c>
      <c r="C27" s="30" t="s">
        <v>1508</v>
      </c>
      <c r="D27" s="33">
        <v>22</v>
      </c>
      <c r="E27" s="33">
        <v>16</v>
      </c>
      <c r="F27" s="2" t="s">
        <v>1485</v>
      </c>
    </row>
    <row r="28" spans="1:7" x14ac:dyDescent="0.2">
      <c r="A28" s="12">
        <v>45025</v>
      </c>
      <c r="B28" s="33">
        <v>26150</v>
      </c>
      <c r="C28" s="30" t="s">
        <v>1502</v>
      </c>
      <c r="D28" s="33">
        <v>7</v>
      </c>
      <c r="E28" s="33">
        <v>28</v>
      </c>
      <c r="F28" s="2" t="s">
        <v>1485</v>
      </c>
    </row>
    <row r="29" spans="1:7" x14ac:dyDescent="0.2">
      <c r="A29" s="12">
        <v>45025</v>
      </c>
      <c r="B29" s="33">
        <v>26151</v>
      </c>
      <c r="C29" s="30" t="s">
        <v>1503</v>
      </c>
      <c r="D29" s="33">
        <v>7</v>
      </c>
      <c r="E29" s="33">
        <v>30</v>
      </c>
      <c r="F29" s="2" t="s">
        <v>1485</v>
      </c>
    </row>
    <row r="30" spans="1:7" x14ac:dyDescent="0.2">
      <c r="A30" s="12">
        <v>45025</v>
      </c>
      <c r="B30" s="33">
        <v>26152</v>
      </c>
      <c r="C30" s="30" t="s">
        <v>1504</v>
      </c>
      <c r="D30" s="33">
        <v>7</v>
      </c>
      <c r="E30" s="33">
        <v>32</v>
      </c>
      <c r="F30" s="2" t="s">
        <v>1485</v>
      </c>
    </row>
    <row r="31" spans="1:7" x14ac:dyDescent="0.2">
      <c r="A31" s="12">
        <v>45053</v>
      </c>
      <c r="B31" s="33">
        <v>83281</v>
      </c>
      <c r="C31" s="30" t="s">
        <v>1510</v>
      </c>
      <c r="D31" s="33">
        <v>22</v>
      </c>
      <c r="E31" s="33">
        <v>47</v>
      </c>
      <c r="F31" s="2" t="s">
        <v>1484</v>
      </c>
    </row>
    <row r="32" spans="1:7" x14ac:dyDescent="0.2">
      <c r="A32" s="12">
        <v>45067</v>
      </c>
      <c r="B32" s="33">
        <v>85645</v>
      </c>
      <c r="C32" s="30" t="s">
        <v>922</v>
      </c>
      <c r="D32" s="33">
        <v>22</v>
      </c>
      <c r="E32" s="33">
        <v>16</v>
      </c>
      <c r="F32" s="2" t="s">
        <v>1511</v>
      </c>
      <c r="G32" s="43" t="s">
        <v>1513</v>
      </c>
    </row>
    <row r="33" spans="1:8" x14ac:dyDescent="0.2">
      <c r="A33" s="12">
        <v>45081</v>
      </c>
      <c r="B33" s="33">
        <v>66484</v>
      </c>
      <c r="C33" s="30" t="s">
        <v>1422</v>
      </c>
      <c r="D33" s="33">
        <v>14</v>
      </c>
      <c r="E33" s="33">
        <v>34</v>
      </c>
      <c r="F33" s="2" t="s">
        <v>1484</v>
      </c>
      <c r="G33" s="43" t="s">
        <v>1514</v>
      </c>
    </row>
    <row r="34" spans="1:8" x14ac:dyDescent="0.2">
      <c r="A34" s="12">
        <v>45109</v>
      </c>
      <c r="B34" s="34">
        <v>61581</v>
      </c>
      <c r="C34" t="s">
        <v>1442</v>
      </c>
      <c r="D34" s="32">
        <v>11</v>
      </c>
      <c r="E34" s="32">
        <v>12</v>
      </c>
      <c r="F34" s="29" t="s">
        <v>1484</v>
      </c>
      <c r="G34" s="43" t="s">
        <v>1513</v>
      </c>
    </row>
    <row r="35" spans="1:8" x14ac:dyDescent="0.2">
      <c r="A35" s="12">
        <v>45109</v>
      </c>
      <c r="B35" s="34">
        <v>61582</v>
      </c>
      <c r="C35" t="s">
        <v>1443</v>
      </c>
      <c r="D35" s="32">
        <v>11</v>
      </c>
      <c r="E35" s="32">
        <v>13</v>
      </c>
      <c r="F35" s="29" t="s">
        <v>1484</v>
      </c>
      <c r="G35" s="43" t="s">
        <v>1513</v>
      </c>
    </row>
    <row r="36" spans="1:8" x14ac:dyDescent="0.2">
      <c r="A36" s="12">
        <v>45109</v>
      </c>
      <c r="B36" s="34">
        <v>61585</v>
      </c>
      <c r="C36" t="s">
        <v>1444</v>
      </c>
      <c r="D36" s="32">
        <v>22</v>
      </c>
      <c r="E36" s="32">
        <v>14</v>
      </c>
      <c r="F36" s="29" t="s">
        <v>1484</v>
      </c>
      <c r="G36" s="43" t="s">
        <v>1513</v>
      </c>
    </row>
    <row r="37" spans="1:8" x14ac:dyDescent="0.2">
      <c r="A37" s="12">
        <v>45109</v>
      </c>
      <c r="B37" s="34">
        <v>61586</v>
      </c>
      <c r="C37" t="s">
        <v>1445</v>
      </c>
      <c r="D37" s="32">
        <v>22</v>
      </c>
      <c r="E37" s="32">
        <v>15</v>
      </c>
      <c r="F37" s="29" t="s">
        <v>1484</v>
      </c>
      <c r="G37" s="43" t="s">
        <v>1513</v>
      </c>
    </row>
    <row r="38" spans="1:8" x14ac:dyDescent="0.2">
      <c r="A38" s="12">
        <v>45109</v>
      </c>
      <c r="B38" s="34">
        <v>69632</v>
      </c>
      <c r="C38" t="s">
        <v>1080</v>
      </c>
      <c r="D38" s="32">
        <v>22</v>
      </c>
      <c r="E38" s="32">
        <v>12</v>
      </c>
      <c r="F38" s="29" t="s">
        <v>1484</v>
      </c>
      <c r="G38" s="29" t="s">
        <v>1513</v>
      </c>
    </row>
    <row r="39" spans="1:8" x14ac:dyDescent="0.2">
      <c r="A39" s="12">
        <v>45109</v>
      </c>
      <c r="B39" s="34">
        <v>26713</v>
      </c>
      <c r="C39" t="s">
        <v>192</v>
      </c>
      <c r="D39" s="32">
        <v>15</v>
      </c>
      <c r="E39" s="32">
        <v>14</v>
      </c>
      <c r="F39" s="29" t="s">
        <v>1484</v>
      </c>
      <c r="G39" s="29" t="s">
        <v>1515</v>
      </c>
      <c r="H39" s="29" t="s">
        <v>1516</v>
      </c>
    </row>
    <row r="40" spans="1:8" x14ac:dyDescent="0.2">
      <c r="A40" s="12">
        <v>45108</v>
      </c>
      <c r="B40" s="34">
        <v>26714</v>
      </c>
      <c r="C40" t="s">
        <v>193</v>
      </c>
      <c r="D40" s="32">
        <v>22</v>
      </c>
      <c r="E40" s="32">
        <v>15</v>
      </c>
      <c r="F40" s="29" t="s">
        <v>1484</v>
      </c>
      <c r="G40" s="29" t="s">
        <v>1515</v>
      </c>
      <c r="H40" s="29" t="s">
        <v>1516</v>
      </c>
    </row>
    <row r="41" spans="1:8" x14ac:dyDescent="0.2">
      <c r="A41" s="12">
        <v>45108</v>
      </c>
      <c r="B41" s="34">
        <v>26715</v>
      </c>
      <c r="C41" t="s">
        <v>194</v>
      </c>
      <c r="D41" s="32">
        <v>22</v>
      </c>
      <c r="E41" s="32">
        <v>16</v>
      </c>
      <c r="F41" s="29" t="s">
        <v>1484</v>
      </c>
      <c r="G41" s="29" t="s">
        <v>1515</v>
      </c>
      <c r="H41" s="29" t="s">
        <v>1516</v>
      </c>
    </row>
    <row r="42" spans="1:8" x14ac:dyDescent="0.2">
      <c r="A42" s="12">
        <v>45108</v>
      </c>
      <c r="B42" s="34">
        <v>26716</v>
      </c>
      <c r="C42" t="s">
        <v>195</v>
      </c>
      <c r="D42" s="32">
        <v>22</v>
      </c>
      <c r="E42" s="32">
        <v>17</v>
      </c>
      <c r="F42" s="29" t="s">
        <v>1484</v>
      </c>
      <c r="G42" s="29" t="s">
        <v>1515</v>
      </c>
      <c r="H42" s="29" t="s">
        <v>1516</v>
      </c>
    </row>
    <row r="43" spans="1:8" x14ac:dyDescent="0.2">
      <c r="A43" s="12">
        <v>45108</v>
      </c>
      <c r="B43" s="34">
        <v>26717</v>
      </c>
      <c r="C43" t="s">
        <v>196</v>
      </c>
      <c r="D43" s="32">
        <v>22</v>
      </c>
      <c r="E43" s="32">
        <v>18</v>
      </c>
      <c r="F43" s="29" t="s">
        <v>1484</v>
      </c>
      <c r="G43" s="29" t="s">
        <v>1515</v>
      </c>
      <c r="H43" s="29" t="s">
        <v>1516</v>
      </c>
    </row>
    <row r="44" spans="1:8" x14ac:dyDescent="0.2">
      <c r="A44" s="12">
        <v>45108</v>
      </c>
      <c r="B44" s="34">
        <v>26718</v>
      </c>
      <c r="C44" t="s">
        <v>197</v>
      </c>
      <c r="D44" s="32">
        <v>22</v>
      </c>
      <c r="E44" s="32">
        <v>19</v>
      </c>
      <c r="F44" s="29" t="s">
        <v>1484</v>
      </c>
      <c r="G44" s="29" t="s">
        <v>1515</v>
      </c>
      <c r="H44" s="29" t="s">
        <v>1516</v>
      </c>
    </row>
    <row r="45" spans="1:8" x14ac:dyDescent="0.2">
      <c r="A45" s="12">
        <v>45137</v>
      </c>
      <c r="B45" s="34">
        <v>65755</v>
      </c>
      <c r="C45" t="s">
        <v>1521</v>
      </c>
      <c r="D45" s="32">
        <v>22</v>
      </c>
      <c r="E45" s="32">
        <v>13</v>
      </c>
      <c r="F45" s="29" t="s">
        <v>1484</v>
      </c>
      <c r="G45" s="29" t="s">
        <v>1513</v>
      </c>
      <c r="H45" s="29" t="s">
        <v>1523</v>
      </c>
    </row>
    <row r="46" spans="1:8" x14ac:dyDescent="0.2">
      <c r="A46" s="12">
        <v>45193</v>
      </c>
      <c r="B46" s="34">
        <v>64936</v>
      </c>
      <c r="C46" t="s">
        <v>1525</v>
      </c>
      <c r="D46" s="32">
        <v>22</v>
      </c>
      <c r="E46" s="32">
        <v>15</v>
      </c>
      <c r="F46" s="29" t="s">
        <v>1485</v>
      </c>
      <c r="G46" s="43" t="s">
        <v>1550</v>
      </c>
      <c r="H46" s="29" t="s">
        <v>1526</v>
      </c>
    </row>
    <row r="47" spans="1:8" x14ac:dyDescent="0.2">
      <c r="A47" s="12">
        <v>45193</v>
      </c>
      <c r="B47" s="34">
        <v>65735</v>
      </c>
      <c r="C47" t="s">
        <v>1527</v>
      </c>
      <c r="D47" s="32">
        <v>22</v>
      </c>
      <c r="E47" s="32">
        <v>13</v>
      </c>
      <c r="F47" s="29" t="s">
        <v>1528</v>
      </c>
      <c r="G47" s="43" t="s">
        <v>1513</v>
      </c>
      <c r="H47" s="29" t="s">
        <v>1529</v>
      </c>
    </row>
    <row r="48" spans="1:8" x14ac:dyDescent="0.2">
      <c r="A48" s="12">
        <v>45193</v>
      </c>
      <c r="B48" s="34">
        <v>65736</v>
      </c>
      <c r="C48" t="s">
        <v>1530</v>
      </c>
      <c r="D48" s="32">
        <v>22</v>
      </c>
      <c r="E48" s="32">
        <v>14</v>
      </c>
      <c r="F48" s="29" t="s">
        <v>1528</v>
      </c>
      <c r="G48" s="43" t="s">
        <v>1513</v>
      </c>
      <c r="H48" s="29" t="s">
        <v>1531</v>
      </c>
    </row>
    <row r="49" spans="1:8" x14ac:dyDescent="0.2">
      <c r="A49" s="12">
        <v>45193</v>
      </c>
      <c r="B49" s="34">
        <v>65737</v>
      </c>
      <c r="C49" t="s">
        <v>1532</v>
      </c>
      <c r="D49" s="32">
        <v>22</v>
      </c>
      <c r="E49" s="32">
        <v>15</v>
      </c>
      <c r="F49" s="29" t="s">
        <v>1528</v>
      </c>
      <c r="G49" s="43" t="s">
        <v>1513</v>
      </c>
      <c r="H49" s="29" t="s">
        <v>1533</v>
      </c>
    </row>
    <row r="50" spans="1:8" x14ac:dyDescent="0.2">
      <c r="A50" s="12">
        <v>45193</v>
      </c>
      <c r="B50" s="34">
        <v>63521</v>
      </c>
      <c r="C50" t="s">
        <v>1534</v>
      </c>
      <c r="D50" s="32">
        <v>9</v>
      </c>
      <c r="E50" s="32">
        <v>28</v>
      </c>
      <c r="F50" s="29" t="s">
        <v>1535</v>
      </c>
      <c r="G50" s="43" t="s">
        <v>1513</v>
      </c>
    </row>
    <row r="51" spans="1:8" x14ac:dyDescent="0.2">
      <c r="A51" s="12">
        <v>45193</v>
      </c>
      <c r="B51" s="34">
        <v>24334</v>
      </c>
      <c r="C51" t="s">
        <v>1536</v>
      </c>
      <c r="D51" s="32">
        <v>7</v>
      </c>
      <c r="E51" s="32">
        <v>29</v>
      </c>
      <c r="F51" s="29" t="s">
        <v>1537</v>
      </c>
      <c r="G51" s="43" t="s">
        <v>1550</v>
      </c>
    </row>
    <row r="52" spans="1:8" x14ac:dyDescent="0.2">
      <c r="A52" s="12">
        <v>45193</v>
      </c>
      <c r="B52" s="34">
        <v>24162</v>
      </c>
      <c r="C52" t="s">
        <v>1538</v>
      </c>
      <c r="D52" s="32">
        <v>7</v>
      </c>
      <c r="E52" s="32">
        <v>28</v>
      </c>
      <c r="F52" s="29" t="s">
        <v>1539</v>
      </c>
      <c r="G52" s="43" t="s">
        <v>1515</v>
      </c>
      <c r="H52" s="29" t="s">
        <v>1192</v>
      </c>
    </row>
    <row r="53" spans="1:8" x14ac:dyDescent="0.2">
      <c r="A53" s="12">
        <v>45193</v>
      </c>
      <c r="B53" s="34">
        <v>24161</v>
      </c>
      <c r="C53" t="s">
        <v>1540</v>
      </c>
      <c r="D53" s="32">
        <v>7</v>
      </c>
      <c r="E53" s="32">
        <v>32</v>
      </c>
      <c r="F53" s="29" t="s">
        <v>1539</v>
      </c>
      <c r="G53" s="43" t="s">
        <v>1515</v>
      </c>
      <c r="H53" s="29" t="s">
        <v>1541</v>
      </c>
    </row>
    <row r="54" spans="1:8" x14ac:dyDescent="0.2">
      <c r="A54" s="12">
        <v>45193</v>
      </c>
      <c r="B54" s="34">
        <v>65731</v>
      </c>
      <c r="C54" t="s">
        <v>1542</v>
      </c>
      <c r="D54" s="32">
        <v>13</v>
      </c>
      <c r="F54" s="29" t="s">
        <v>1528</v>
      </c>
      <c r="G54" s="43" t="s">
        <v>1513</v>
      </c>
      <c r="H54" s="29" t="s">
        <v>842</v>
      </c>
    </row>
    <row r="55" spans="1:8" x14ac:dyDescent="0.2">
      <c r="A55" s="12">
        <v>45193</v>
      </c>
      <c r="B55" s="34">
        <v>65732</v>
      </c>
      <c r="C55" t="s">
        <v>1543</v>
      </c>
      <c r="D55" s="32">
        <v>13</v>
      </c>
      <c r="F55" s="29" t="s">
        <v>1528</v>
      </c>
      <c r="G55" s="43" t="s">
        <v>1513</v>
      </c>
      <c r="H55" s="29" t="s">
        <v>1544</v>
      </c>
    </row>
    <row r="56" spans="1:8" x14ac:dyDescent="0.2">
      <c r="A56" s="12">
        <v>45193</v>
      </c>
      <c r="B56" s="34">
        <v>64451</v>
      </c>
      <c r="C56" t="s">
        <v>857</v>
      </c>
      <c r="D56" s="32">
        <v>8</v>
      </c>
      <c r="E56" s="32">
        <v>28</v>
      </c>
      <c r="F56" s="29" t="s">
        <v>1484</v>
      </c>
      <c r="G56" s="43" t="s">
        <v>1513</v>
      </c>
      <c r="H56" s="29" t="s">
        <v>1545</v>
      </c>
    </row>
    <row r="57" spans="1:8" ht="15" x14ac:dyDescent="0.25">
      <c r="A57" s="12">
        <v>45193</v>
      </c>
      <c r="B57" s="34">
        <v>24333</v>
      </c>
      <c r="C57" t="s">
        <v>1546</v>
      </c>
      <c r="D57" s="39"/>
      <c r="E57" s="39"/>
      <c r="F57" s="29" t="s">
        <v>1484</v>
      </c>
      <c r="G57" s="43" t="s">
        <v>1513</v>
      </c>
      <c r="H57" s="29" t="s">
        <v>1547</v>
      </c>
    </row>
    <row r="58" spans="1:8" x14ac:dyDescent="0.2">
      <c r="A58" s="12">
        <v>45193</v>
      </c>
      <c r="B58" s="34">
        <v>24331</v>
      </c>
      <c r="C58" t="s">
        <v>621</v>
      </c>
      <c r="D58" s="32">
        <v>7</v>
      </c>
      <c r="E58" s="32">
        <v>29</v>
      </c>
      <c r="F58" s="29" t="s">
        <v>1484</v>
      </c>
      <c r="G58" s="43" t="s">
        <v>1513</v>
      </c>
      <c r="H58" s="29" t="s">
        <v>1547</v>
      </c>
    </row>
    <row r="59" spans="1:8" x14ac:dyDescent="0.2">
      <c r="A59" s="12">
        <v>45193</v>
      </c>
      <c r="B59" s="34">
        <v>24332</v>
      </c>
      <c r="C59" t="s">
        <v>1353</v>
      </c>
      <c r="F59" s="29" t="s">
        <v>1484</v>
      </c>
      <c r="G59" s="43" t="s">
        <v>1513</v>
      </c>
      <c r="H59" s="29" t="s">
        <v>1547</v>
      </c>
    </row>
    <row r="60" spans="1:8" x14ac:dyDescent="0.2">
      <c r="A60" s="12">
        <v>45193</v>
      </c>
      <c r="B60" s="34">
        <v>64931</v>
      </c>
      <c r="C60" t="s">
        <v>1548</v>
      </c>
      <c r="F60" s="29" t="s">
        <v>1484</v>
      </c>
      <c r="G60" s="43" t="s">
        <v>1513</v>
      </c>
      <c r="H60" s="29" t="s">
        <v>1547</v>
      </c>
    </row>
    <row r="61" spans="1:8" x14ac:dyDescent="0.2">
      <c r="A61" s="12">
        <v>45193</v>
      </c>
      <c r="B61" s="34">
        <v>64935</v>
      </c>
      <c r="C61" t="s">
        <v>1549</v>
      </c>
      <c r="F61" s="29" t="s">
        <v>1484</v>
      </c>
      <c r="G61" s="43" t="s">
        <v>1513</v>
      </c>
      <c r="H61" s="29" t="s">
        <v>1547</v>
      </c>
    </row>
    <row r="62" spans="1:8" x14ac:dyDescent="0.2">
      <c r="A62" s="12">
        <v>45221</v>
      </c>
      <c r="B62" s="34">
        <v>16749</v>
      </c>
      <c r="C62" t="s">
        <v>1088</v>
      </c>
      <c r="D62" s="32">
        <v>22</v>
      </c>
      <c r="F62" s="43" t="s">
        <v>1535</v>
      </c>
      <c r="G62" s="43" t="s">
        <v>1554</v>
      </c>
      <c r="H62" s="43" t="s">
        <v>1555</v>
      </c>
    </row>
    <row r="63" spans="1:8" x14ac:dyDescent="0.2">
      <c r="A63" s="12">
        <v>45221</v>
      </c>
      <c r="B63" s="34">
        <v>66127</v>
      </c>
      <c r="C63" t="s">
        <v>706</v>
      </c>
      <c r="D63" s="32">
        <v>22</v>
      </c>
      <c r="F63" s="43" t="s">
        <v>1535</v>
      </c>
      <c r="G63" s="43" t="s">
        <v>1554</v>
      </c>
      <c r="H63" s="43" t="s">
        <v>1555</v>
      </c>
    </row>
    <row r="64" spans="1:8" x14ac:dyDescent="0.2">
      <c r="A64" s="12">
        <v>45249</v>
      </c>
      <c r="B64" s="34">
        <v>53261</v>
      </c>
      <c r="C64" t="s">
        <v>1556</v>
      </c>
      <c r="D64" s="32">
        <v>6</v>
      </c>
      <c r="E64" s="32">
        <v>28</v>
      </c>
      <c r="F64" s="29" t="s">
        <v>1558</v>
      </c>
      <c r="G64" s="43" t="s">
        <v>1513</v>
      </c>
      <c r="H64" s="29" t="s">
        <v>1559</v>
      </c>
    </row>
    <row r="65" spans="1:8" x14ac:dyDescent="0.2">
      <c r="A65" s="12">
        <v>45249</v>
      </c>
      <c r="B65" s="34">
        <v>53265</v>
      </c>
      <c r="C65" t="s">
        <v>1557</v>
      </c>
      <c r="D65" s="32" t="s">
        <v>1560</v>
      </c>
      <c r="E65" s="32">
        <v>10</v>
      </c>
      <c r="F65" s="29" t="s">
        <v>1558</v>
      </c>
      <c r="G65" s="43" t="s">
        <v>1513</v>
      </c>
      <c r="H65" s="29" t="s">
        <v>1559</v>
      </c>
    </row>
    <row r="66" spans="1:8" x14ac:dyDescent="0.2">
      <c r="A66" s="12">
        <v>45249</v>
      </c>
      <c r="B66" s="34">
        <v>64171</v>
      </c>
      <c r="C66" t="s">
        <v>1561</v>
      </c>
      <c r="D66" s="32">
        <v>14</v>
      </c>
      <c r="E66" s="32">
        <v>34</v>
      </c>
      <c r="F66" s="29" t="s">
        <v>1562</v>
      </c>
      <c r="G66" s="43"/>
      <c r="H66" s="29" t="s">
        <v>1563</v>
      </c>
    </row>
    <row r="67" spans="1:8" x14ac:dyDescent="0.2">
      <c r="A67" s="12">
        <v>45249</v>
      </c>
      <c r="B67" s="34">
        <v>64172</v>
      </c>
      <c r="C67" t="s">
        <v>1564</v>
      </c>
      <c r="D67" s="32">
        <v>14</v>
      </c>
      <c r="E67" s="32">
        <v>35</v>
      </c>
      <c r="F67" t="s">
        <v>1562</v>
      </c>
      <c r="G67" s="43"/>
      <c r="H67" s="29" t="s">
        <v>1565</v>
      </c>
    </row>
    <row r="68" spans="1:8" x14ac:dyDescent="0.2">
      <c r="A68" s="12">
        <v>45249</v>
      </c>
      <c r="B68" s="34">
        <v>64173</v>
      </c>
      <c r="C68" t="s">
        <v>1566</v>
      </c>
      <c r="D68" s="32">
        <v>14</v>
      </c>
      <c r="E68" s="32">
        <v>36</v>
      </c>
      <c r="F68" t="s">
        <v>1562</v>
      </c>
      <c r="G68" s="43"/>
      <c r="H68" s="29" t="s">
        <v>1567</v>
      </c>
    </row>
    <row r="69" spans="1:8" x14ac:dyDescent="0.2">
      <c r="A69" s="12">
        <v>45249</v>
      </c>
      <c r="B69" s="34">
        <v>64175</v>
      </c>
      <c r="C69" t="s">
        <v>1568</v>
      </c>
      <c r="D69" s="32" t="s">
        <v>1569</v>
      </c>
      <c r="E69" s="32">
        <v>17</v>
      </c>
      <c r="F69" t="s">
        <v>1562</v>
      </c>
      <c r="G69" s="43"/>
      <c r="H69" s="29" t="s">
        <v>1570</v>
      </c>
    </row>
    <row r="70" spans="1:8" x14ac:dyDescent="0.2">
      <c r="A70" s="12">
        <v>45249</v>
      </c>
      <c r="B70" s="34">
        <v>24320</v>
      </c>
      <c r="C70" t="s">
        <v>1571</v>
      </c>
      <c r="D70" s="32">
        <v>14</v>
      </c>
      <c r="E70" s="32">
        <v>28</v>
      </c>
      <c r="F70" t="s">
        <v>1562</v>
      </c>
      <c r="G70" s="43"/>
      <c r="H70" s="29" t="s">
        <v>1572</v>
      </c>
    </row>
    <row r="71" spans="1:8" x14ac:dyDescent="0.2">
      <c r="A71" s="12">
        <v>45249</v>
      </c>
      <c r="B71" s="34">
        <v>24321</v>
      </c>
      <c r="C71" t="s">
        <v>1573</v>
      </c>
      <c r="D71" s="32">
        <v>14</v>
      </c>
      <c r="E71" s="32">
        <v>31</v>
      </c>
      <c r="F71" t="s">
        <v>1562</v>
      </c>
      <c r="G71" s="43"/>
      <c r="H71" s="29" t="s">
        <v>1574</v>
      </c>
    </row>
    <row r="72" spans="1:8" x14ac:dyDescent="0.2">
      <c r="A72" s="12">
        <v>45249</v>
      </c>
      <c r="B72" s="34">
        <v>66931</v>
      </c>
      <c r="C72" t="s">
        <v>1411</v>
      </c>
      <c r="D72" s="32">
        <v>14</v>
      </c>
      <c r="E72" s="32">
        <v>33</v>
      </c>
      <c r="F72" t="s">
        <v>1575</v>
      </c>
      <c r="G72" s="43"/>
      <c r="H72" s="29" t="s">
        <v>1576</v>
      </c>
    </row>
    <row r="73" spans="1:8" x14ac:dyDescent="0.2">
      <c r="A73" s="12">
        <v>45249</v>
      </c>
      <c r="B73" s="34">
        <v>66930</v>
      </c>
      <c r="C73" t="s">
        <v>1577</v>
      </c>
      <c r="D73" s="32">
        <v>14</v>
      </c>
      <c r="E73" s="32">
        <v>28</v>
      </c>
      <c r="F73" t="s">
        <v>1485</v>
      </c>
      <c r="G73" s="43"/>
      <c r="H73" s="29" t="s">
        <v>1485</v>
      </c>
    </row>
    <row r="74" spans="1:8" x14ac:dyDescent="0.2">
      <c r="A74" s="12">
        <v>45249</v>
      </c>
      <c r="B74" s="34">
        <v>66932</v>
      </c>
      <c r="C74" t="s">
        <v>1578</v>
      </c>
      <c r="D74" s="32">
        <v>14</v>
      </c>
      <c r="E74" s="32">
        <v>34</v>
      </c>
      <c r="F74" t="s">
        <v>1485</v>
      </c>
      <c r="G74" s="43"/>
      <c r="H74" s="29" t="s">
        <v>1485</v>
      </c>
    </row>
    <row r="75" spans="1:8" x14ac:dyDescent="0.2">
      <c r="A75" s="12">
        <v>45249</v>
      </c>
      <c r="B75" s="34">
        <v>66935</v>
      </c>
      <c r="C75" t="s">
        <v>1579</v>
      </c>
      <c r="D75" s="32" t="s">
        <v>1569</v>
      </c>
      <c r="E75" s="32">
        <v>14</v>
      </c>
      <c r="F75" t="s">
        <v>1485</v>
      </c>
      <c r="G75" s="43"/>
      <c r="H75" s="29" t="s">
        <v>1485</v>
      </c>
    </row>
    <row r="76" spans="1:8" x14ac:dyDescent="0.2">
      <c r="A76" s="12">
        <v>45249</v>
      </c>
      <c r="B76" s="34">
        <v>66936</v>
      </c>
      <c r="C76" t="s">
        <v>1580</v>
      </c>
      <c r="D76" s="32" t="s">
        <v>1569</v>
      </c>
      <c r="E76" s="32">
        <v>15</v>
      </c>
      <c r="F76" t="s">
        <v>1485</v>
      </c>
      <c r="G76" s="43"/>
      <c r="H76" s="29" t="s">
        <v>1485</v>
      </c>
    </row>
    <row r="77" spans="1:8" x14ac:dyDescent="0.2">
      <c r="A77" s="12">
        <v>45249</v>
      </c>
      <c r="B77" s="34">
        <v>66937</v>
      </c>
      <c r="C77" t="s">
        <v>1581</v>
      </c>
      <c r="D77" s="32" t="s">
        <v>1569</v>
      </c>
      <c r="E77" s="32">
        <v>16</v>
      </c>
      <c r="F77" t="s">
        <v>1485</v>
      </c>
      <c r="G77" s="43"/>
      <c r="H77" s="29" t="s">
        <v>1485</v>
      </c>
    </row>
    <row r="78" spans="1:8" x14ac:dyDescent="0.2">
      <c r="A78" s="12">
        <v>45249</v>
      </c>
      <c r="B78" s="34">
        <v>66938</v>
      </c>
      <c r="C78" t="s">
        <v>1582</v>
      </c>
      <c r="D78" s="32" t="s">
        <v>1569</v>
      </c>
      <c r="E78" s="32">
        <v>17</v>
      </c>
      <c r="F78" t="s">
        <v>1485</v>
      </c>
      <c r="G78" s="43"/>
      <c r="H78" s="29" t="s">
        <v>1485</v>
      </c>
    </row>
    <row r="79" spans="1:8" x14ac:dyDescent="0.2">
      <c r="A79" s="12">
        <v>45249</v>
      </c>
      <c r="B79" s="34">
        <v>69991</v>
      </c>
      <c r="C79" t="s">
        <v>1583</v>
      </c>
      <c r="D79" s="32">
        <v>14</v>
      </c>
      <c r="E79" s="32">
        <v>34</v>
      </c>
      <c r="F79" t="s">
        <v>1485</v>
      </c>
      <c r="G79" s="43"/>
      <c r="H79" s="29" t="s">
        <v>1485</v>
      </c>
    </row>
    <row r="80" spans="1:8" x14ac:dyDescent="0.2">
      <c r="A80" s="12">
        <v>45249</v>
      </c>
      <c r="B80" s="34">
        <v>69992</v>
      </c>
      <c r="C80" t="s">
        <v>1584</v>
      </c>
      <c r="D80" s="32">
        <v>14</v>
      </c>
      <c r="E80" s="32">
        <v>35</v>
      </c>
      <c r="F80" t="s">
        <v>1485</v>
      </c>
      <c r="G80" s="43"/>
      <c r="H80" s="29" t="s">
        <v>1485</v>
      </c>
    </row>
    <row r="81" spans="1:9" x14ac:dyDescent="0.2">
      <c r="A81" s="12" t="s">
        <v>3500</v>
      </c>
      <c r="B81" s="34">
        <v>23455</v>
      </c>
      <c r="C81" t="s">
        <v>3501</v>
      </c>
      <c r="D81" s="32" t="s">
        <v>3502</v>
      </c>
      <c r="E81" s="32">
        <v>12</v>
      </c>
      <c r="F81" t="s">
        <v>1485</v>
      </c>
      <c r="G81" s="29" t="s">
        <v>1485</v>
      </c>
      <c r="H81" s="29" t="s">
        <v>1515</v>
      </c>
      <c r="I81" t="s">
        <v>3503</v>
      </c>
    </row>
    <row r="82" spans="1:9" x14ac:dyDescent="0.2">
      <c r="A82" s="12" t="s">
        <v>3504</v>
      </c>
      <c r="B82" s="34">
        <v>22265</v>
      </c>
      <c r="C82" t="s">
        <v>768</v>
      </c>
      <c r="D82" s="32" t="s">
        <v>3502</v>
      </c>
      <c r="E82" s="32">
        <v>15</v>
      </c>
      <c r="F82" t="s">
        <v>3505</v>
      </c>
      <c r="G82" s="29" t="s">
        <v>3506</v>
      </c>
      <c r="H82" s="29" t="s">
        <v>1513</v>
      </c>
      <c r="I82" t="s">
        <v>1513</v>
      </c>
    </row>
    <row r="83" spans="1:9" x14ac:dyDescent="0.2">
      <c r="A83" s="12" t="s">
        <v>3507</v>
      </c>
      <c r="B83" s="34">
        <v>22295</v>
      </c>
      <c r="C83" t="s">
        <v>1186</v>
      </c>
      <c r="D83" s="32" t="s">
        <v>3502</v>
      </c>
      <c r="E83" s="32">
        <v>14</v>
      </c>
      <c r="F83" t="s">
        <v>3505</v>
      </c>
      <c r="G83" s="29" t="s">
        <v>3508</v>
      </c>
      <c r="H83" s="29" t="s">
        <v>1513</v>
      </c>
      <c r="I83" t="s">
        <v>1513</v>
      </c>
    </row>
    <row r="84" spans="1:9" x14ac:dyDescent="0.2">
      <c r="A84" s="12" t="s">
        <v>3509</v>
      </c>
      <c r="B84" s="34">
        <v>22297</v>
      </c>
      <c r="C84" t="s">
        <v>3510</v>
      </c>
      <c r="D84" s="32" t="s">
        <v>3502</v>
      </c>
      <c r="E84" s="32">
        <v>15</v>
      </c>
      <c r="F84" t="s">
        <v>3505</v>
      </c>
      <c r="G84" s="29" t="s">
        <v>3506</v>
      </c>
      <c r="H84" s="29" t="s">
        <v>1513</v>
      </c>
      <c r="I84" t="s">
        <v>1513</v>
      </c>
    </row>
    <row r="85" spans="1:9" x14ac:dyDescent="0.2">
      <c r="A85" s="12" t="s">
        <v>3511</v>
      </c>
      <c r="B85" s="34">
        <v>22525</v>
      </c>
      <c r="C85" t="s">
        <v>1331</v>
      </c>
      <c r="D85" s="32" t="s">
        <v>3502</v>
      </c>
      <c r="E85" s="32">
        <v>13</v>
      </c>
      <c r="F85" t="s">
        <v>3505</v>
      </c>
      <c r="G85" s="29" t="s">
        <v>3512</v>
      </c>
      <c r="H85" s="29" t="s">
        <v>1513</v>
      </c>
      <c r="I85" t="s">
        <v>1513</v>
      </c>
    </row>
    <row r="86" spans="1:9" x14ac:dyDescent="0.2">
      <c r="A86" s="12" t="s">
        <v>3513</v>
      </c>
      <c r="B86" s="34">
        <v>22526</v>
      </c>
      <c r="C86" t="s">
        <v>1332</v>
      </c>
      <c r="D86" s="32" t="s">
        <v>3502</v>
      </c>
      <c r="E86" s="32">
        <v>14</v>
      </c>
      <c r="F86" t="s">
        <v>3505</v>
      </c>
      <c r="G86" s="29" t="s">
        <v>3514</v>
      </c>
      <c r="H86" s="29" t="s">
        <v>1513</v>
      </c>
      <c r="I86" t="s">
        <v>1513</v>
      </c>
    </row>
    <row r="87" spans="1:9" x14ac:dyDescent="0.2">
      <c r="A87" s="12" t="s">
        <v>3515</v>
      </c>
      <c r="B87" s="34">
        <v>22527</v>
      </c>
      <c r="C87" t="s">
        <v>1333</v>
      </c>
      <c r="D87" s="32" t="s">
        <v>3502</v>
      </c>
      <c r="E87" s="32">
        <v>15</v>
      </c>
      <c r="F87" t="s">
        <v>3505</v>
      </c>
      <c r="G87" s="29" t="s">
        <v>3516</v>
      </c>
      <c r="H87" s="29" t="s">
        <v>1513</v>
      </c>
      <c r="I87" t="s">
        <v>1513</v>
      </c>
    </row>
    <row r="88" spans="1:9" x14ac:dyDescent="0.2">
      <c r="A88" s="12" t="s">
        <v>3517</v>
      </c>
      <c r="B88" s="34">
        <v>22921</v>
      </c>
      <c r="C88" t="s">
        <v>1372</v>
      </c>
      <c r="D88" s="32" t="s">
        <v>3502</v>
      </c>
      <c r="E88" s="32">
        <v>13</v>
      </c>
      <c r="F88" t="s">
        <v>3505</v>
      </c>
      <c r="G88" s="29" t="s">
        <v>3518</v>
      </c>
      <c r="H88" s="29" t="s">
        <v>1513</v>
      </c>
      <c r="I88" t="s">
        <v>1513</v>
      </c>
    </row>
    <row r="89" spans="1:9" x14ac:dyDescent="0.2">
      <c r="A89" s="12" t="s">
        <v>3519</v>
      </c>
      <c r="B89" s="34">
        <v>22922</v>
      </c>
      <c r="C89" t="s">
        <v>79</v>
      </c>
      <c r="D89" s="32" t="s">
        <v>3502</v>
      </c>
      <c r="E89" s="32">
        <v>14</v>
      </c>
      <c r="F89" t="s">
        <v>3505</v>
      </c>
      <c r="G89" s="29" t="s">
        <v>3520</v>
      </c>
      <c r="H89" s="29" t="s">
        <v>1513</v>
      </c>
      <c r="I89" t="s">
        <v>1513</v>
      </c>
    </row>
    <row r="90" spans="1:9" x14ac:dyDescent="0.2">
      <c r="A90" s="12" t="s">
        <v>3521</v>
      </c>
      <c r="B90" s="34">
        <v>22923</v>
      </c>
      <c r="C90" t="s">
        <v>759</v>
      </c>
      <c r="D90" s="32" t="s">
        <v>3502</v>
      </c>
      <c r="E90" s="32">
        <v>15</v>
      </c>
      <c r="F90" t="s">
        <v>3505</v>
      </c>
      <c r="G90" s="29" t="s">
        <v>3522</v>
      </c>
      <c r="H90" s="29" t="s">
        <v>1513</v>
      </c>
      <c r="I90" t="s">
        <v>1513</v>
      </c>
    </row>
    <row r="91" spans="1:9" x14ac:dyDescent="0.2">
      <c r="A91" s="12" t="s">
        <v>3523</v>
      </c>
      <c r="B91" s="34">
        <v>22924</v>
      </c>
      <c r="C91" t="s">
        <v>1373</v>
      </c>
      <c r="D91" s="32" t="s">
        <v>3502</v>
      </c>
      <c r="E91" s="32">
        <v>16</v>
      </c>
      <c r="F91" t="s">
        <v>3505</v>
      </c>
      <c r="G91" s="29" t="s">
        <v>3524</v>
      </c>
      <c r="H91" s="29" t="s">
        <v>1513</v>
      </c>
      <c r="I91" t="s">
        <v>1513</v>
      </c>
    </row>
    <row r="92" spans="1:9" x14ac:dyDescent="0.2">
      <c r="A92" s="12" t="s">
        <v>3525</v>
      </c>
      <c r="B92" s="34">
        <v>22925</v>
      </c>
      <c r="C92" t="s">
        <v>3526</v>
      </c>
      <c r="D92" s="32" t="s">
        <v>3502</v>
      </c>
      <c r="E92" s="32">
        <v>17</v>
      </c>
      <c r="F92" t="s">
        <v>3505</v>
      </c>
      <c r="G92" s="29" t="s">
        <v>3527</v>
      </c>
      <c r="H92" s="29" t="s">
        <v>1513</v>
      </c>
      <c r="I92" t="s">
        <v>1513</v>
      </c>
    </row>
    <row r="93" spans="1:9" x14ac:dyDescent="0.2">
      <c r="A93" s="12" t="s">
        <v>3528</v>
      </c>
      <c r="B93" s="34">
        <v>53134</v>
      </c>
      <c r="C93" t="s">
        <v>1150</v>
      </c>
      <c r="D93" s="32" t="s">
        <v>3502</v>
      </c>
      <c r="E93" s="32">
        <v>11</v>
      </c>
      <c r="F93" t="s">
        <v>3529</v>
      </c>
      <c r="G93" s="29" t="s">
        <v>3530</v>
      </c>
      <c r="H93" s="29" t="s">
        <v>1513</v>
      </c>
      <c r="I93" t="s">
        <v>1513</v>
      </c>
    </row>
    <row r="94" spans="1:9" x14ac:dyDescent="0.2">
      <c r="A94" s="12" t="s">
        <v>3531</v>
      </c>
      <c r="B94" s="34">
        <v>64936</v>
      </c>
      <c r="C94" t="s">
        <v>1525</v>
      </c>
      <c r="D94" s="32" t="s">
        <v>3502</v>
      </c>
      <c r="E94" s="32">
        <v>15</v>
      </c>
      <c r="F94" t="s">
        <v>3529</v>
      </c>
      <c r="G94" s="29" t="s">
        <v>3532</v>
      </c>
      <c r="H94" s="29" t="s">
        <v>1515</v>
      </c>
      <c r="I94" t="s">
        <v>1513</v>
      </c>
    </row>
    <row r="95" spans="1:9" x14ac:dyDescent="0.2">
      <c r="A95" s="12" t="s">
        <v>3521</v>
      </c>
      <c r="B95" s="34">
        <v>66936</v>
      </c>
      <c r="C95" t="s">
        <v>1580</v>
      </c>
      <c r="D95" s="32" t="s">
        <v>3502</v>
      </c>
      <c r="E95" s="32">
        <v>15</v>
      </c>
      <c r="F95" t="s">
        <v>3529</v>
      </c>
      <c r="G95" s="29" t="s">
        <v>3533</v>
      </c>
      <c r="H95" s="29" t="s">
        <v>1513</v>
      </c>
      <c r="I95" t="s">
        <v>1513</v>
      </c>
    </row>
    <row r="96" spans="1:9" x14ac:dyDescent="0.2">
      <c r="A96" s="12" t="s">
        <v>3523</v>
      </c>
      <c r="B96" s="34">
        <v>66937</v>
      </c>
      <c r="C96" t="s">
        <v>3131</v>
      </c>
      <c r="D96" s="32" t="s">
        <v>3502</v>
      </c>
      <c r="E96" s="32">
        <v>16</v>
      </c>
      <c r="F96" t="s">
        <v>3529</v>
      </c>
      <c r="G96" s="29" t="s">
        <v>3533</v>
      </c>
      <c r="H96" s="29" t="s">
        <v>1513</v>
      </c>
      <c r="I96" t="s">
        <v>1513</v>
      </c>
    </row>
    <row r="97" spans="1:9" x14ac:dyDescent="0.2">
      <c r="A97" s="12" t="s">
        <v>3525</v>
      </c>
      <c r="B97" s="34">
        <v>66938</v>
      </c>
      <c r="C97" t="s">
        <v>1582</v>
      </c>
      <c r="D97" s="32" t="s">
        <v>3502</v>
      </c>
      <c r="E97" s="32">
        <v>17</v>
      </c>
      <c r="F97" t="s">
        <v>3529</v>
      </c>
      <c r="G97" s="29" t="s">
        <v>3533</v>
      </c>
      <c r="H97" s="29" t="s">
        <v>1513</v>
      </c>
      <c r="I97" t="s">
        <v>1513</v>
      </c>
    </row>
    <row r="98" spans="1:9" x14ac:dyDescent="0.2">
      <c r="A98" s="12" t="s">
        <v>3534</v>
      </c>
      <c r="B98" s="34">
        <v>23451</v>
      </c>
      <c r="C98" t="s">
        <v>3535</v>
      </c>
      <c r="D98" s="32">
        <v>7</v>
      </c>
      <c r="E98" s="32">
        <v>31</v>
      </c>
      <c r="F98" t="s">
        <v>1485</v>
      </c>
      <c r="G98" s="29" t="s">
        <v>3536</v>
      </c>
      <c r="H98" s="29" t="s">
        <v>1515</v>
      </c>
      <c r="I98" t="s">
        <v>3503</v>
      </c>
    </row>
    <row r="99" spans="1:9" x14ac:dyDescent="0.2">
      <c r="A99" s="12" t="s">
        <v>3528</v>
      </c>
      <c r="B99" s="34">
        <v>54421</v>
      </c>
      <c r="C99" t="s">
        <v>109</v>
      </c>
      <c r="D99" s="32">
        <v>6</v>
      </c>
      <c r="E99" s="32">
        <v>6</v>
      </c>
      <c r="F99" t="s">
        <v>3529</v>
      </c>
      <c r="G99" s="29" t="s">
        <v>3537</v>
      </c>
      <c r="H99" s="29" t="s">
        <v>1515</v>
      </c>
      <c r="I99" t="s">
        <v>1515</v>
      </c>
    </row>
    <row r="100" spans="1:9" x14ac:dyDescent="0.2">
      <c r="A100" s="12" t="s">
        <v>3531</v>
      </c>
      <c r="B100" s="34">
        <v>54422</v>
      </c>
      <c r="C100" t="s">
        <v>110</v>
      </c>
      <c r="D100" s="32">
        <v>6</v>
      </c>
      <c r="E100" s="32">
        <v>7</v>
      </c>
      <c r="F100" t="s">
        <v>3529</v>
      </c>
      <c r="G100" s="29" t="s">
        <v>3538</v>
      </c>
      <c r="H100" s="29" t="s">
        <v>1515</v>
      </c>
      <c r="I100" t="s">
        <v>1515</v>
      </c>
    </row>
    <row r="101" spans="1:9" x14ac:dyDescent="0.2">
      <c r="A101" s="12" t="s">
        <v>3521</v>
      </c>
      <c r="B101" s="34">
        <v>54423</v>
      </c>
      <c r="C101" t="s">
        <v>3539</v>
      </c>
      <c r="D101" s="32">
        <v>6</v>
      </c>
      <c r="E101" s="32">
        <v>8</v>
      </c>
      <c r="F101" t="s">
        <v>3540</v>
      </c>
      <c r="G101" s="29" t="s">
        <v>3541</v>
      </c>
      <c r="H101" s="29" t="s">
        <v>1515</v>
      </c>
      <c r="I101" t="s">
        <v>3503</v>
      </c>
    </row>
    <row r="102" spans="1:9" x14ac:dyDescent="0.2">
      <c r="A102" s="12" t="s">
        <v>3523</v>
      </c>
      <c r="B102" s="34">
        <v>66421</v>
      </c>
      <c r="C102" t="s">
        <v>963</v>
      </c>
      <c r="D102" s="32">
        <v>14</v>
      </c>
      <c r="E102" s="32">
        <v>30</v>
      </c>
      <c r="F102" t="s">
        <v>3529</v>
      </c>
      <c r="G102" s="29" t="s">
        <v>3542</v>
      </c>
      <c r="H102" s="29" t="s">
        <v>1515</v>
      </c>
      <c r="I102" t="s">
        <v>1513</v>
      </c>
    </row>
    <row r="103" spans="1:9" x14ac:dyDescent="0.2">
      <c r="A103" t="s">
        <v>3525</v>
      </c>
      <c r="B103" s="34">
        <v>69604</v>
      </c>
      <c r="C103" t="s">
        <v>3543</v>
      </c>
      <c r="D103" s="32">
        <v>14</v>
      </c>
      <c r="E103" s="32" t="s">
        <v>1078</v>
      </c>
      <c r="F103" t="s">
        <v>3544</v>
      </c>
      <c r="G103" s="29" t="s">
        <v>3545</v>
      </c>
      <c r="H103" s="29" t="s">
        <v>1513</v>
      </c>
      <c r="I103" t="s">
        <v>1513</v>
      </c>
    </row>
  </sheetData>
  <phoneticPr fontId="6"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CC022-F177-4D77-947D-11F571DCDEF2}">
  <dimension ref="A1:G21"/>
  <sheetViews>
    <sheetView topLeftCell="A2" workbookViewId="0">
      <selection activeCell="BM25" sqref="BM25"/>
    </sheetView>
  </sheetViews>
  <sheetFormatPr defaultRowHeight="12.75" x14ac:dyDescent="0.2"/>
  <cols>
    <col min="1" max="1" width="18.85546875" style="104" bestFit="1" customWidth="1"/>
    <col min="2" max="2" width="18" style="33" customWidth="1"/>
    <col min="3" max="3" width="30.85546875" style="104" customWidth="1"/>
    <col min="4" max="5" width="16.5703125" style="104" customWidth="1"/>
    <col min="6" max="6" width="16.85546875" style="100" customWidth="1"/>
    <col min="7" max="7" width="112.85546875" style="104" customWidth="1"/>
  </cols>
  <sheetData>
    <row r="1" spans="1:7" x14ac:dyDescent="0.2">
      <c r="A1" s="103" t="s">
        <v>1479</v>
      </c>
      <c r="B1" s="103" t="s">
        <v>1482</v>
      </c>
      <c r="C1" s="103" t="s">
        <v>1480</v>
      </c>
      <c r="D1" s="103" t="s">
        <v>36</v>
      </c>
      <c r="E1" s="103" t="s">
        <v>3934</v>
      </c>
      <c r="F1" s="103" t="s">
        <v>1481</v>
      </c>
      <c r="G1" s="103" t="s">
        <v>3555</v>
      </c>
    </row>
    <row r="2" spans="1:7" ht="25.5" x14ac:dyDescent="0.2">
      <c r="A2" s="58">
        <v>45725</v>
      </c>
      <c r="B2" s="59">
        <v>61910</v>
      </c>
      <c r="C2" s="60" t="s">
        <v>3935</v>
      </c>
      <c r="D2" s="59" t="s">
        <v>3502</v>
      </c>
      <c r="E2" s="59">
        <v>12</v>
      </c>
      <c r="F2" s="61" t="s">
        <v>1485</v>
      </c>
      <c r="G2" s="60" t="s">
        <v>3556</v>
      </c>
    </row>
    <row r="3" spans="1:7" ht="51" x14ac:dyDescent="0.2">
      <c r="A3" s="58">
        <v>45725</v>
      </c>
      <c r="B3" s="59">
        <v>61911</v>
      </c>
      <c r="C3" s="60" t="s">
        <v>2482</v>
      </c>
      <c r="D3" s="59" t="s">
        <v>3502</v>
      </c>
      <c r="E3" s="59">
        <v>14</v>
      </c>
      <c r="F3" s="61" t="s">
        <v>3936</v>
      </c>
      <c r="G3" s="60" t="s">
        <v>3940</v>
      </c>
    </row>
    <row r="4" spans="1:7" ht="25.5" x14ac:dyDescent="0.2">
      <c r="A4" s="58">
        <v>45725</v>
      </c>
      <c r="B4" s="59">
        <v>64331</v>
      </c>
      <c r="C4" s="60" t="s">
        <v>828</v>
      </c>
      <c r="D4" s="61">
        <v>14</v>
      </c>
      <c r="E4" s="61">
        <v>29</v>
      </c>
      <c r="F4" s="61" t="s">
        <v>3566</v>
      </c>
      <c r="G4" s="62" t="s">
        <v>3937</v>
      </c>
    </row>
    <row r="5" spans="1:7" x14ac:dyDescent="0.2">
      <c r="A5" s="58">
        <v>45725</v>
      </c>
      <c r="B5" s="59" t="s">
        <v>3938</v>
      </c>
      <c r="C5" s="60" t="s">
        <v>1287</v>
      </c>
      <c r="D5" s="61">
        <v>55</v>
      </c>
      <c r="E5" s="61">
        <v>32</v>
      </c>
      <c r="F5" s="61" t="s">
        <v>1485</v>
      </c>
      <c r="G5" s="62" t="s">
        <v>3939</v>
      </c>
    </row>
    <row r="6" spans="1:7" x14ac:dyDescent="0.2">
      <c r="A6" s="58"/>
      <c r="B6" s="59"/>
      <c r="C6" s="60"/>
      <c r="D6" s="61"/>
      <c r="E6" s="61"/>
      <c r="F6" s="61"/>
      <c r="G6" s="62"/>
    </row>
    <row r="7" spans="1:7" x14ac:dyDescent="0.2">
      <c r="A7" s="58"/>
      <c r="B7" s="59"/>
      <c r="C7" s="60"/>
      <c r="D7" s="61"/>
      <c r="E7" s="61"/>
      <c r="F7" s="61"/>
      <c r="G7" s="62"/>
    </row>
    <row r="8" spans="1:7" x14ac:dyDescent="0.2">
      <c r="A8" s="58"/>
      <c r="B8" s="59"/>
      <c r="C8" s="60"/>
      <c r="D8" s="61"/>
      <c r="E8" s="61"/>
      <c r="F8" s="61"/>
      <c r="G8" s="62"/>
    </row>
    <row r="9" spans="1:7" x14ac:dyDescent="0.2">
      <c r="A9" s="58"/>
      <c r="B9" s="59"/>
      <c r="C9" s="60"/>
      <c r="D9" s="61"/>
      <c r="E9" s="61"/>
      <c r="F9" s="61"/>
      <c r="G9" s="62"/>
    </row>
    <row r="10" spans="1:7" x14ac:dyDescent="0.2">
      <c r="A10" s="58"/>
      <c r="B10" s="59"/>
      <c r="C10" s="60"/>
      <c r="D10" s="61"/>
      <c r="E10" s="61"/>
      <c r="F10" s="61"/>
      <c r="G10" s="62"/>
    </row>
    <row r="11" spans="1:7" x14ac:dyDescent="0.2">
      <c r="A11" s="58"/>
      <c r="B11" s="59"/>
      <c r="C11" s="66"/>
      <c r="D11" s="61"/>
      <c r="E11" s="61"/>
      <c r="F11" s="61"/>
      <c r="G11" s="62"/>
    </row>
    <row r="12" spans="1:7" x14ac:dyDescent="0.2">
      <c r="A12" s="58"/>
      <c r="B12" s="59"/>
      <c r="C12" s="66"/>
      <c r="D12" s="61"/>
      <c r="E12" s="61"/>
      <c r="F12" s="61"/>
      <c r="G12" s="62"/>
    </row>
    <row r="13" spans="1:7" x14ac:dyDescent="0.2">
      <c r="A13" s="58">
        <v>45935</v>
      </c>
      <c r="B13" s="59">
        <v>69462</v>
      </c>
      <c r="C13" s="60" t="s">
        <v>1175</v>
      </c>
      <c r="D13" s="59">
        <v>1199</v>
      </c>
      <c r="E13" s="59">
        <v>13</v>
      </c>
      <c r="F13" s="61" t="s">
        <v>3569</v>
      </c>
      <c r="G13" s="60" t="s">
        <v>3952</v>
      </c>
    </row>
    <row r="14" spans="1:7" x14ac:dyDescent="0.2">
      <c r="A14" s="58">
        <v>45935</v>
      </c>
      <c r="B14" s="59">
        <v>69453</v>
      </c>
      <c r="C14" s="60" t="s">
        <v>3953</v>
      </c>
      <c r="D14" s="59">
        <v>1199</v>
      </c>
      <c r="E14" s="59">
        <v>13</v>
      </c>
      <c r="F14" s="61" t="s">
        <v>1485</v>
      </c>
      <c r="G14" s="60" t="s">
        <v>3954</v>
      </c>
    </row>
    <row r="15" spans="1:7" x14ac:dyDescent="0.2">
      <c r="A15" s="58">
        <v>45935</v>
      </c>
      <c r="B15" s="59">
        <v>69456</v>
      </c>
      <c r="C15" s="60" t="s">
        <v>3955</v>
      </c>
      <c r="D15" s="61" t="s">
        <v>3502</v>
      </c>
      <c r="E15" s="61">
        <v>14</v>
      </c>
      <c r="F15" s="61" t="s">
        <v>1485</v>
      </c>
      <c r="G15" s="62" t="s">
        <v>1485</v>
      </c>
    </row>
    <row r="16" spans="1:7" x14ac:dyDescent="0.2">
      <c r="A16" s="58">
        <v>45935</v>
      </c>
      <c r="B16" s="59">
        <v>69457</v>
      </c>
      <c r="C16" s="60" t="s">
        <v>3956</v>
      </c>
      <c r="D16" s="61" t="s">
        <v>3502</v>
      </c>
      <c r="E16" s="61">
        <v>15</v>
      </c>
      <c r="F16" s="61" t="s">
        <v>1485</v>
      </c>
      <c r="G16" s="62" t="s">
        <v>1485</v>
      </c>
    </row>
    <row r="17" spans="1:7" x14ac:dyDescent="0.2">
      <c r="A17" s="58">
        <v>45935</v>
      </c>
      <c r="B17" s="59">
        <v>69458</v>
      </c>
      <c r="C17" s="60" t="s">
        <v>3957</v>
      </c>
      <c r="D17" s="61" t="s">
        <v>3502</v>
      </c>
      <c r="E17" s="61">
        <v>16</v>
      </c>
      <c r="F17" s="61" t="s">
        <v>1485</v>
      </c>
      <c r="G17" s="62" t="s">
        <v>1485</v>
      </c>
    </row>
    <row r="18" spans="1:7" x14ac:dyDescent="0.2">
      <c r="A18" s="58">
        <v>45935</v>
      </c>
      <c r="B18" s="59">
        <v>69930</v>
      </c>
      <c r="C18" s="60" t="s">
        <v>3958</v>
      </c>
      <c r="D18" s="61">
        <v>14</v>
      </c>
      <c r="E18" s="61">
        <v>30</v>
      </c>
      <c r="F18" s="61" t="s">
        <v>1485</v>
      </c>
      <c r="G18" s="62" t="s">
        <v>1485</v>
      </c>
    </row>
    <row r="19" spans="1:7" x14ac:dyDescent="0.2">
      <c r="A19" s="58">
        <v>45935</v>
      </c>
      <c r="B19" s="59">
        <v>69940</v>
      </c>
      <c r="C19" s="60" t="s">
        <v>3959</v>
      </c>
      <c r="D19" s="61">
        <v>14</v>
      </c>
      <c r="E19" s="61">
        <v>30</v>
      </c>
      <c r="F19" s="61" t="s">
        <v>1485</v>
      </c>
      <c r="G19" s="62" t="s">
        <v>1485</v>
      </c>
    </row>
    <row r="20" spans="1:7" x14ac:dyDescent="0.2">
      <c r="A20" s="58">
        <v>45935</v>
      </c>
      <c r="B20" s="59">
        <v>69950</v>
      </c>
      <c r="C20" s="60" t="s">
        <v>3960</v>
      </c>
      <c r="D20" s="61">
        <v>14</v>
      </c>
      <c r="E20" s="61">
        <v>30</v>
      </c>
      <c r="F20" s="61" t="s">
        <v>1485</v>
      </c>
      <c r="G20" s="62" t="s">
        <v>1485</v>
      </c>
    </row>
    <row r="21" spans="1:7" x14ac:dyDescent="0.2">
      <c r="A21" s="58">
        <v>45935</v>
      </c>
      <c r="B21" s="59">
        <v>69910</v>
      </c>
      <c r="C21" s="66" t="s">
        <v>1354</v>
      </c>
      <c r="D21" s="61">
        <v>14</v>
      </c>
      <c r="E21" s="61">
        <v>29</v>
      </c>
      <c r="F21" s="61" t="s">
        <v>1485</v>
      </c>
      <c r="G21" s="62" t="s">
        <v>1485</v>
      </c>
    </row>
  </sheetData>
  <dataValidations count="1">
    <dataValidation type="list" allowBlank="1" showInputMessage="1" showErrorMessage="1" sqref="F11:F12" xr:uid="{727875BF-575D-46F2-986B-EC3D1CC19BA3}">
      <formula1>ChangeOptions</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file>

<file path=customXml/item2.xml><?xml version="1.0" encoding="utf-8"?>
<ct:contentTypeSchema xmlns:ct="http://schemas.microsoft.com/office/2006/metadata/contentType" xmlns:ma="http://schemas.microsoft.com/office/2006/metadata/properties/metaAttributes" ct:_="" ma:_="" ma:contentTypeName="Document" ma:contentTypeID="0x01010014CFC52BFE11054BA310C39265A0B05A" ma:contentTypeVersion="25" ma:contentTypeDescription="Create a new document." ma:contentTypeScope="" ma:versionID="cfab5c2fdc0495bd7b69d5afcb58ce12">
  <xsd:schema xmlns:xsd="http://www.w3.org/2001/XMLSchema" xmlns:xs="http://www.w3.org/2001/XMLSchema" xmlns:p="http://schemas.microsoft.com/office/2006/metadata/properties" xmlns:ns1="http://schemas.microsoft.com/sharepoint/v3" xmlns:ns2="50e74e65-bfde-40e1-9c7a-bc659b2f2193" xmlns:ns3="17af7481-8efb-41cd-9047-496384e2af88" xmlns:ns4="06a0b0f5-ab3f-4382-8730-459fb424e421" targetNamespace="http://schemas.microsoft.com/office/2006/metadata/properties" ma:root="true" ma:fieldsID="5bb29873bb26c0d1d181a3b22517732b" ns1:_="" ns2:_="" ns3:_="" ns4:_="">
    <xsd:import namespace="http://schemas.microsoft.com/sharepoint/v3"/>
    <xsd:import namespace="50e74e65-bfde-40e1-9c7a-bc659b2f2193"/>
    <xsd:import namespace="17af7481-8efb-41cd-9047-496384e2af88"/>
    <xsd:import namespace="06a0b0f5-ab3f-4382-8730-459fb424e42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Processed_x003f_" minOccurs="0"/>
                <xsd:element ref="ns3:SharedWithUsers" minOccurs="0"/>
                <xsd:element ref="ns3:SharedWithDetails" minOccurs="0"/>
                <xsd:element ref="ns2:MediaServiceLocatio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0e74e65-bfde-40e1-9c7a-bc659b2f21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Processed_x003f_" ma:index="15" nillable="true" ma:displayName="Processed?" ma:default="Yes" ma:description="Sent to Paul Dyke for processing" ma:format="Dropdown" ma:internalName="Processed_x003f_">
      <xsd:simpleType>
        <xsd:restriction base="dms:Text">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234c9c0-dc82-4bd3-8448-fd5c6ce0fb7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af7481-8efb-41cd-9047-496384e2af88"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6a0b0f5-ab3f-4382-8730-459fb424e421"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fbfee015-ce80-4d01-95e9-61b7e9409875}" ma:internalName="TaxCatchAll" ma:showField="CatchAllData" ma:web="fba94148-1607-4e7e-afde-b4410e3c67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rocessed_x003f_ xmlns="50e74e65-bfde-40e1-9c7a-bc659b2f2193">Yes</Processed_x003f_>
    <TaxCatchAll xmlns="06a0b0f5-ab3f-4382-8730-459fb424e421" xsi:nil="true"/>
    <lcf76f155ced4ddcb4097134ff3c332f xmlns="50e74e65-bfde-40e1-9c7a-bc659b2f2193">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18B3342F-D43A-46C6-B11C-816ECD586435}">
  <ds:schemaRefs>
    <ds:schemaRef ds:uri="http://schemas.microsoft.com/sharepoint/v3/contenttype/forms"/>
  </ds:schemaRefs>
</ds:datastoreItem>
</file>

<file path=customXml/itemProps2.xml><?xml version="1.0" encoding="utf-8"?>
<ds:datastoreItem xmlns:ds="http://schemas.openxmlformats.org/officeDocument/2006/customXml" ds:itemID="{DDD638C6-B50B-496A-BA80-883B9F28E7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0e74e65-bfde-40e1-9c7a-bc659b2f2193"/>
    <ds:schemaRef ds:uri="17af7481-8efb-41cd-9047-496384e2af88"/>
    <ds:schemaRef ds:uri="06a0b0f5-ab3f-4382-8730-459fb424e4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7CA5844-5EE8-4BCE-90EA-72DF877490EF}">
  <ds:schemaRefs>
    <ds:schemaRef ds:uri="http://schemas.microsoft.com/office/2006/metadata/properties"/>
    <ds:schemaRef ds:uri="http://schemas.microsoft.com/office/infopath/2007/PartnerControls"/>
    <ds:schemaRef ds:uri="50e74e65-bfde-40e1-9c7a-bc659b2f2193"/>
    <ds:schemaRef ds:uri="06a0b0f5-ab3f-4382-8730-459fb424e421"/>
    <ds:schemaRef ds:uri="http://schemas.microsoft.com/sharepoint/v3"/>
  </ds:schemaRefs>
</ds:datastoreItem>
</file>

<file path=docMetadata/LabelInfo.xml><?xml version="1.0" encoding="utf-8"?>
<clbl:labelList xmlns:clbl="http://schemas.microsoft.com/office/2020/mipLabelMetadata">
  <clbl:label id="{f920f5b4-f35a-4bd1-ab57-79db69ad10fb}" enabled="1" method="Standard" siteId="{50f8fcc4-94d8-4f07-84eb-36ed57c7c8a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Pay Range Booklet</vt:lpstr>
      <vt:lpstr>Instructions</vt:lpstr>
      <vt:lpstr>Salary_OTM Query</vt:lpstr>
      <vt:lpstr>2024- Change Log</vt:lpstr>
      <vt:lpstr>2022-2023 Change Log</vt:lpstr>
      <vt:lpstr>2025 Change Log</vt:lpstr>
      <vt:lpstr>'Pay Range Booklet'!_MailAutoSig</vt:lpstr>
      <vt:lpstr>'Pay Range Booklet'!Print_Titles</vt:lpstr>
    </vt:vector>
  </TitlesOfParts>
  <Company>DAS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blind</dc:creator>
  <cp:lastModifiedBy>Schafer, Christopher</cp:lastModifiedBy>
  <cp:lastPrinted>2022-06-24T12:20:09Z</cp:lastPrinted>
  <dcterms:created xsi:type="dcterms:W3CDTF">2010-07-29T17:00:55Z</dcterms:created>
  <dcterms:modified xsi:type="dcterms:W3CDTF">2026-10-02T17:34:21Z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rocessed?">
    <vt:lpwstr>Yes</vt:lpwstr>
  </property>
  <property fmtid="{D5CDD505-2E9C-101B-9397-08002B2CF9AE}" pid="3" name="ContentTypeId">
    <vt:lpwstr>0x01010014CFC52BFE11054BA310C39265A0B05A</vt:lpwstr>
  </property>
  <property fmtid="{D5CDD505-2E9C-101B-9397-08002B2CF9AE}" pid="4" name="MediaServiceImageTags">
    <vt:lpwstr/>
  </property>
</Properties>
</file>